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285" activeTab="0"/>
  </bookViews>
  <sheets>
    <sheet name="List1" sheetId="1" r:id="rId1"/>
    <sheet name="List2" sheetId="2" r:id="rId2"/>
    <sheet name="List3" sheetId="3" r:id="rId3"/>
  </sheets>
  <definedNames>
    <definedName name="OLE_LINK1" localSheetId="0">'List1'!$B$13</definedName>
  </definedNames>
  <calcPr calcId="152511"/>
  <extLst/>
</workbook>
</file>

<file path=xl/sharedStrings.xml><?xml version="1.0" encoding="utf-8"?>
<sst xmlns="http://schemas.openxmlformats.org/spreadsheetml/2006/main" count="66" uniqueCount="66">
  <si>
    <t>Vážení,</t>
  </si>
  <si>
    <t>Cena bez DPH za ks</t>
  </si>
  <si>
    <t>Cena včetně DPH za ks</t>
  </si>
  <si>
    <t>Dodavatel:</t>
  </si>
  <si>
    <t>Druh výrobku</t>
  </si>
  <si>
    <t>CELKEM ZA NÁKUP</t>
  </si>
  <si>
    <t>Nákup ochranných pracovních prostředků na rok 2019-2020</t>
  </si>
  <si>
    <t xml:space="preserve">Příloha č.5 zadávací dokumentace </t>
  </si>
  <si>
    <t>Cena bez DPH celkem</t>
  </si>
  <si>
    <t>Cena včetně DPH celkem</t>
  </si>
  <si>
    <t>Počet ks</t>
  </si>
  <si>
    <t>Antibakteriální gel</t>
  </si>
  <si>
    <t>Poř.
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</si>
  <si>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</si>
  <si>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</si>
  <si>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</si>
  <si>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</si>
  <si>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</si>
  <si>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</si>
  <si>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</si>
  <si>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</si>
  <si>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</si>
  <si>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</si>
  <si>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</si>
  <si>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</si>
  <si>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</si>
  <si>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</si>
  <si>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</si>
  <si>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</si>
  <si>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</si>
  <si>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</si>
  <si>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</si>
  <si>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</si>
  <si>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</si>
  <si>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</si>
  <si>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</si>
  <si>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</si>
  <si>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</si>
  <si>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Nákup ochranných pracovních  prsotředků, pro zaměstnance Krajského úřadu na roky 2019 a 2020.</t>
  </si>
  <si>
    <t>Uvedená specifikace je pouze srovnávací model a slouží pouze pro hodnocení nabídek.</t>
  </si>
  <si>
    <t>Příloha č.1  Rámcové dohody</t>
  </si>
  <si>
    <t>dovolujeme si Vás oslovit o vypracování „Cenové nabídky“ na následující nákup pro Krajský úřad Středočeského kraje:</t>
  </si>
  <si>
    <t>Bunda reflexní celoroční
Hi-Vis bunda 2 v 1 s reflexními pruhy • odepínatelné rukávy a samostatně nositelná vesta • kapuce integrovaná v límci • podlepené švy • reflexní pásky 3M • voděodolnost tř. 3 dle normy EN 343 a paropropustnost tř. 1 dle normy</t>
  </si>
  <si>
    <t>Kalhoty s laclem+bunda (např. LUXY EDA) barva šedočervená 
Pánská blůza, odepínací rukávy do manžety, kryté zapínání, kapsa na mobil, pas do gumy.Pánské kalhoty s náprsenkou, zdvojená kolena, přední našité kapsy, náprsní kapsa na zip, boční kapsy na metr a na mobil, pas v zadní části do gumy</t>
  </si>
  <si>
    <t>Pánské holínky:
Antistatické bezpečnostní holínky z PVC s ocelovou tužinkou a stélkou odolnou propíchnutí. Určené k ochraně před vodou, nečistotou, stlačením a propíchnutím</t>
  </si>
  <si>
    <t>Dámské holinky:
Antistatické bezpečnostní holínky z PVC s ocelovou tužinkou a stélkou odolnou propíchnutí. Určené k ochraně před vodou, nečistotou, stlačením a propíchnutím</t>
  </si>
  <si>
    <t>Dámská zástěra:
Pracovní zástěra s kapsou. Materiál: 100 % bavlna</t>
  </si>
  <si>
    <t>Sluneční brýle, (např. ROZELLE):
Brýle ochranné UNIVET 528 - čiré AS - brýle chrání proti letícím částicím s vysokou rychlostí a nízkou energií, brýle jsou se stranicemi a chrání také proti UV záření i z boční strany, zorník je v optické třídě 1 a s ochranou proti poškrábání (AS), výrobek je zařazen do zvýšené kategorie ochrany II., splňuje požadavky norem EN 166 a EN 170, lehké brýle (36g), velikost UNI.</t>
  </si>
  <si>
    <t>Pracovní rukavice (např. PETRAX):
Polomáčené v latexové pěně. Jsou určeny pro práci v suchém prostředí. Materiál: nylonový úplet. Splňují normu EN 388 3130</t>
  </si>
  <si>
    <t xml:space="preserve">Pracovní rukavice zimní:
Zateplené rukavice šité z jemné lícové kozinky v dlani, modré bavlněné tkaniny na hřbetu a s manžetou na suchý zip. Splňují normu EN 420 </t>
  </si>
  <si>
    <t>Obuv pracovní .kotníčková, celokožená (např. PRESTIGE):
- norma EN ISO 20 347 OB 
-absorpce energie v oblasti paty 
-odolnost proti uklouznutí</t>
  </si>
  <si>
    <t>Nepromokavý oblek dvojitý (např. CLEO):
Voděodolný oblek, materiál PVC/100% polyester, tloušťka 0,18 mm, šité a svařené švy, kapuce integrovaná v límci, zapínání na zip, dvě kapsy.</t>
  </si>
  <si>
    <t>Pracovní kalhoty do pasu,černé, (např. CHENA):
Kalhoty do pasu s moderním a pohodlným střihem Propracované detaily s mnoha praktickými kapsami na knoflíky. V pase poutka na pásek.
Materiál: 100% bavlna</t>
  </si>
  <si>
    <t>Čepice zimní:
Pletená čepice, zesílená vrstva zabraňující profouknutí</t>
  </si>
  <si>
    <t>Mýdlo tuhé (např. PALMOLIVE)</t>
  </si>
  <si>
    <t>Mycí pasta (např. Solvina)</t>
  </si>
  <si>
    <t>Ochranný krém na ruce (např. Indulona)</t>
  </si>
  <si>
    <t>Pracovní ručník froté, 50 x 90 cm</t>
  </si>
  <si>
    <t>Dezinfekční ubrousky na ruce á 30 ks, Aloe Vera</t>
  </si>
  <si>
    <t xml:space="preserve">Latexové rukavice L+M á 100ks:
Jednorázové vinylové pudrované rukavice </t>
  </si>
  <si>
    <t>Pracovní obuv nízká celoroční, (např. HOMBRE)
Svršek: kvalitní hovězinová useň NUBUK s hydrofobní úpravou tl. 2,0-2,2 mm. Velmi pevně drží kotník. Kombinace stability, pevnosti a podpory paty.
Podešev: VIBRAM® – New Bifi da: značková, kvalitní oděruvzdorná a olejivzdorná pryž s protiskluzným dezénem. Dokonale chrání chodidlo při pohybu v těžkém terénu.
Podšívka: SYMPATEX® značková nepromokavá a prodyšná membrána.
Systém šněrování: Dvojitý bezpečnostní šněrovací systém: hladká průběžná očka s ložiskovou kuličkou na nártu v kombinaci s háčky na kotnících, které rychle a přesně fixují nohu.
Váha: 1479 g
Norma: EN ISO 20347 O2 FO WR</t>
  </si>
  <si>
    <t>Obuv prac.nízka (např. PRESTIGE)
na patě s reflexní značkou Moleda.EN ISO 20347</t>
  </si>
  <si>
    <t>Reflexní bunda:
Bezpečnostní vesta unisex (např. Rimeck HV Bright 9V3): výstražná vesta s vysokou viditelností, zapínání na suché zipy ve středu předního dílu</t>
  </si>
  <si>
    <t>Prací prostředek 3 kg, (např. Persil)</t>
  </si>
  <si>
    <t>Prací prostředek 1 kg, (např. Persil)</t>
  </si>
  <si>
    <t>Ochranná pracovní přilba:
materál: HDPE, váha: 390 g, náhlavní kříž: 6-ti bodový textilní, nastavení velikosti: posuvný pásek, velikost: 53–64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</si>
</sst>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44" fontId="2" fillId="0" borderId="1" xfId="20" applyNumberFormat="1" applyFont="1" applyBorder="1" applyAlignment="1">
      <alignment vertical="center" wrapText="1"/>
    </xf>
    <xf numFmtId="44" fontId="2" fillId="0" borderId="2" xfId="2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3" fontId="2" fillId="0" borderId="0" xfId="0" applyNumberFormat="1" applyFont="1"/>
    <xf numFmtId="0" fontId="4" fillId="2" borderId="3" xfId="0" applyFont="1" applyFill="1" applyBorder="1" applyAlignment="1">
      <alignment horizontal="center" vertical="center" wrapText="1"/>
    </xf>
    <xf numFmtId="43" fontId="4" fillId="2" borderId="3" xfId="2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5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3" fontId="2" fillId="0" borderId="1" xfId="20" applyFont="1" applyBorder="1" applyAlignment="1">
      <alignment vertical="center" wrapText="1"/>
    </xf>
    <xf numFmtId="43" fontId="2" fillId="0" borderId="2" xfId="2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workbookViewId="0" topLeftCell="A1">
      <selection activeCell="D15" sqref="D15"/>
    </sheetView>
  </sheetViews>
  <sheetFormatPr defaultColWidth="9.00390625" defaultRowHeight="15"/>
  <cols>
    <col min="1" max="1" width="5.140625" style="11" customWidth="1"/>
    <col min="2" max="2" width="46.140625" style="2" customWidth="1"/>
    <col min="3" max="3" width="9.00390625" style="2" customWidth="1"/>
    <col min="4" max="7" width="12.7109375" style="12" customWidth="1"/>
    <col min="8" max="9" width="9.00390625" style="2" customWidth="1"/>
    <col min="10" max="10" width="11.00390625" style="2" bestFit="1" customWidth="1"/>
    <col min="11" max="16384" width="9.00390625" style="2" customWidth="1"/>
  </cols>
  <sheetData>
    <row r="1" ht="15">
      <c r="A1" s="17" t="s">
        <v>7</v>
      </c>
    </row>
    <row r="2" ht="15">
      <c r="A2" s="13" t="s">
        <v>40</v>
      </c>
    </row>
    <row r="3" ht="15">
      <c r="A3" s="13"/>
    </row>
    <row r="4" spans="1:7" ht="15">
      <c r="A4" s="24" t="s">
        <v>6</v>
      </c>
      <c r="B4" s="24"/>
      <c r="C4" s="24"/>
      <c r="D4" s="24"/>
      <c r="E4" s="24"/>
      <c r="F4" s="24"/>
      <c r="G4" s="24"/>
    </row>
    <row r="6" ht="15">
      <c r="A6" s="13" t="s">
        <v>0</v>
      </c>
    </row>
    <row r="7" ht="15">
      <c r="B7" s="12"/>
    </row>
    <row r="8" spans="1:7" ht="30" customHeight="1">
      <c r="A8" s="25" t="s">
        <v>41</v>
      </c>
      <c r="B8" s="25"/>
      <c r="C8" s="25"/>
      <c r="D8" s="25"/>
      <c r="E8" s="25"/>
      <c r="F8" s="25"/>
      <c r="G8" s="25"/>
    </row>
    <row r="9" spans="1:7" ht="15">
      <c r="A9" s="13"/>
      <c r="B9" s="13"/>
      <c r="C9" s="10"/>
      <c r="D9" s="13"/>
      <c r="E9" s="13"/>
      <c r="F9" s="13"/>
      <c r="G9" s="13"/>
    </row>
    <row r="10" spans="1:7" ht="34.5" customHeight="1">
      <c r="A10" s="25" t="s">
        <v>38</v>
      </c>
      <c r="B10" s="25"/>
      <c r="C10" s="25"/>
      <c r="D10" s="25"/>
      <c r="E10" s="25"/>
      <c r="F10" s="25"/>
      <c r="G10" s="25"/>
    </row>
    <row r="11" ht="15">
      <c r="B11" s="14"/>
    </row>
    <row r="12" ht="15">
      <c r="B12" s="14"/>
    </row>
    <row r="13" spans="1:7" ht="28.5" customHeight="1">
      <c r="A13" s="26" t="s">
        <v>12</v>
      </c>
      <c r="B13" s="26" t="s">
        <v>4</v>
      </c>
      <c r="C13" s="29" t="s">
        <v>10</v>
      </c>
      <c r="D13" s="26" t="s">
        <v>1</v>
      </c>
      <c r="E13" s="26" t="s">
        <v>2</v>
      </c>
      <c r="F13" s="29" t="s">
        <v>8</v>
      </c>
      <c r="G13" s="29" t="s">
        <v>9</v>
      </c>
    </row>
    <row r="14" spans="1:7" ht="15">
      <c r="A14" s="26"/>
      <c r="B14" s="26"/>
      <c r="C14" s="30"/>
      <c r="D14" s="26"/>
      <c r="E14" s="26"/>
      <c r="F14" s="30"/>
      <c r="G14" s="30"/>
    </row>
    <row r="15" spans="1:7" ht="60">
      <c r="A15" s="18" t="s">
        <v>13</v>
      </c>
      <c r="B15" s="15" t="s">
        <v>65</v>
      </c>
      <c r="C15" s="1">
        <v>31</v>
      </c>
      <c r="D15" s="4">
        <v>0</v>
      </c>
      <c r="E15" s="21">
        <f aca="true" t="shared" si="0" ref="E15:E16">D15*1.21</f>
        <v>0</v>
      </c>
      <c r="F15" s="21">
        <f aca="true" t="shared" si="1" ref="F15:F16">D15*C15</f>
        <v>0</v>
      </c>
      <c r="G15" s="21">
        <f aca="true" t="shared" si="2" ref="G15:G16">C15*E15</f>
        <v>0</v>
      </c>
    </row>
    <row r="16" spans="1:10" ht="60">
      <c r="A16" s="18" t="s">
        <v>14</v>
      </c>
      <c r="B16" s="15" t="s">
        <v>62</v>
      </c>
      <c r="C16" s="1">
        <v>31</v>
      </c>
      <c r="D16" s="4">
        <v>0</v>
      </c>
      <c r="E16" s="21">
        <f t="shared" si="0"/>
        <v>0</v>
      </c>
      <c r="F16" s="21">
        <f t="shared" si="1"/>
        <v>0</v>
      </c>
      <c r="G16" s="21">
        <f t="shared" si="2"/>
        <v>0</v>
      </c>
      <c r="J16" s="7"/>
    </row>
    <row r="17" spans="1:7" ht="105">
      <c r="A17" s="18" t="s">
        <v>15</v>
      </c>
      <c r="B17" s="15" t="s">
        <v>43</v>
      </c>
      <c r="C17" s="1">
        <v>27</v>
      </c>
      <c r="D17" s="4">
        <v>0</v>
      </c>
      <c r="E17" s="21">
        <f aca="true" t="shared" si="3" ref="E17:E39">D17*1.21</f>
        <v>0</v>
      </c>
      <c r="F17" s="21">
        <f aca="true" t="shared" si="4" ref="F17:F39">D17*C17</f>
        <v>0</v>
      </c>
      <c r="G17" s="21">
        <f aca="true" t="shared" si="5" ref="G17:G39">C17*E17</f>
        <v>0</v>
      </c>
    </row>
    <row r="18" spans="1:7" ht="240">
      <c r="A18" s="18" t="s">
        <v>16</v>
      </c>
      <c r="B18" s="15" t="s">
        <v>60</v>
      </c>
      <c r="C18" s="1">
        <v>19</v>
      </c>
      <c r="D18" s="4">
        <v>0</v>
      </c>
      <c r="E18" s="21">
        <f t="shared" si="3"/>
        <v>0</v>
      </c>
      <c r="F18" s="21">
        <f t="shared" si="4"/>
        <v>0</v>
      </c>
      <c r="G18" s="21">
        <f t="shared" si="5"/>
        <v>0</v>
      </c>
    </row>
    <row r="19" spans="1:7" ht="75">
      <c r="A19" s="18" t="s">
        <v>17</v>
      </c>
      <c r="B19" s="15" t="s">
        <v>44</v>
      </c>
      <c r="C19" s="1">
        <v>19</v>
      </c>
      <c r="D19" s="4">
        <v>0</v>
      </c>
      <c r="E19" s="21">
        <f t="shared" si="3"/>
        <v>0</v>
      </c>
      <c r="F19" s="21">
        <f t="shared" si="4"/>
        <v>0</v>
      </c>
      <c r="G19" s="21">
        <f t="shared" si="5"/>
        <v>0</v>
      </c>
    </row>
    <row r="20" spans="1:7" ht="75">
      <c r="A20" s="18" t="s">
        <v>18</v>
      </c>
      <c r="B20" s="15" t="s">
        <v>45</v>
      </c>
      <c r="C20" s="1">
        <v>9</v>
      </c>
      <c r="D20" s="4">
        <v>0</v>
      </c>
      <c r="E20" s="21">
        <f t="shared" si="3"/>
        <v>0</v>
      </c>
      <c r="F20" s="21">
        <f t="shared" si="4"/>
        <v>0</v>
      </c>
      <c r="G20" s="21">
        <f t="shared" si="5"/>
        <v>0</v>
      </c>
    </row>
    <row r="21" spans="1:7" ht="30">
      <c r="A21" s="18" t="s">
        <v>19</v>
      </c>
      <c r="B21" s="15" t="s">
        <v>46</v>
      </c>
      <c r="C21" s="1">
        <v>6</v>
      </c>
      <c r="D21" s="4">
        <v>0</v>
      </c>
      <c r="E21" s="21">
        <f t="shared" si="3"/>
        <v>0</v>
      </c>
      <c r="F21" s="21">
        <f t="shared" si="4"/>
        <v>0</v>
      </c>
      <c r="G21" s="21">
        <f t="shared" si="5"/>
        <v>0</v>
      </c>
    </row>
    <row r="22" spans="1:10" ht="135">
      <c r="A22" s="18" t="s">
        <v>20</v>
      </c>
      <c r="B22" s="15" t="s">
        <v>47</v>
      </c>
      <c r="C22" s="1">
        <v>7</v>
      </c>
      <c r="D22" s="4">
        <v>0</v>
      </c>
      <c r="E22" s="21">
        <f t="shared" si="3"/>
        <v>0</v>
      </c>
      <c r="F22" s="21">
        <f t="shared" si="4"/>
        <v>0</v>
      </c>
      <c r="G22" s="21">
        <f t="shared" si="5"/>
        <v>0</v>
      </c>
      <c r="J22" s="3"/>
    </row>
    <row r="23" spans="1:7" ht="60">
      <c r="A23" s="18" t="s">
        <v>21</v>
      </c>
      <c r="B23" s="15" t="s">
        <v>48</v>
      </c>
      <c r="C23" s="1">
        <v>73</v>
      </c>
      <c r="D23" s="4">
        <v>0</v>
      </c>
      <c r="E23" s="21">
        <f t="shared" si="3"/>
        <v>0</v>
      </c>
      <c r="F23" s="21">
        <f t="shared" si="4"/>
        <v>0</v>
      </c>
      <c r="G23" s="21">
        <f t="shared" si="5"/>
        <v>0</v>
      </c>
    </row>
    <row r="24" spans="1:7" ht="60">
      <c r="A24" s="18" t="s">
        <v>22</v>
      </c>
      <c r="B24" s="15" t="s">
        <v>49</v>
      </c>
      <c r="C24" s="1">
        <v>7</v>
      </c>
      <c r="D24" s="4">
        <v>0</v>
      </c>
      <c r="E24" s="21">
        <f t="shared" si="3"/>
        <v>0</v>
      </c>
      <c r="F24" s="21">
        <f t="shared" si="4"/>
        <v>0</v>
      </c>
      <c r="G24" s="21">
        <f t="shared" si="5"/>
        <v>0</v>
      </c>
    </row>
    <row r="25" spans="1:7" ht="90">
      <c r="A25" s="18" t="s">
        <v>23</v>
      </c>
      <c r="B25" s="15" t="s">
        <v>42</v>
      </c>
      <c r="C25" s="1">
        <v>25</v>
      </c>
      <c r="D25" s="4">
        <v>0</v>
      </c>
      <c r="E25" s="21">
        <f t="shared" si="3"/>
        <v>0</v>
      </c>
      <c r="F25" s="21">
        <f t="shared" si="4"/>
        <v>0</v>
      </c>
      <c r="G25" s="21">
        <f t="shared" si="5"/>
        <v>0</v>
      </c>
    </row>
    <row r="26" spans="1:7" ht="30">
      <c r="A26" s="18" t="s">
        <v>24</v>
      </c>
      <c r="B26" s="15" t="s">
        <v>61</v>
      </c>
      <c r="C26" s="1">
        <v>6</v>
      </c>
      <c r="D26" s="4">
        <v>0</v>
      </c>
      <c r="E26" s="21">
        <f t="shared" si="3"/>
        <v>0</v>
      </c>
      <c r="F26" s="21">
        <f t="shared" si="4"/>
        <v>0</v>
      </c>
      <c r="G26" s="21">
        <f t="shared" si="5"/>
        <v>0</v>
      </c>
    </row>
    <row r="27" spans="1:7" ht="75">
      <c r="A27" s="18" t="s">
        <v>25</v>
      </c>
      <c r="B27" s="15" t="s">
        <v>50</v>
      </c>
      <c r="C27" s="1">
        <v>7</v>
      </c>
      <c r="D27" s="4">
        <v>0</v>
      </c>
      <c r="E27" s="21">
        <f t="shared" si="3"/>
        <v>0</v>
      </c>
      <c r="F27" s="21">
        <f t="shared" si="4"/>
        <v>0</v>
      </c>
      <c r="G27" s="21">
        <f t="shared" si="5"/>
        <v>0</v>
      </c>
    </row>
    <row r="28" spans="1:7" ht="60">
      <c r="A28" s="18" t="s">
        <v>26</v>
      </c>
      <c r="B28" s="15" t="s">
        <v>51</v>
      </c>
      <c r="C28" s="1">
        <v>17</v>
      </c>
      <c r="D28" s="4">
        <v>0</v>
      </c>
      <c r="E28" s="21">
        <f t="shared" si="3"/>
        <v>0</v>
      </c>
      <c r="F28" s="21">
        <f t="shared" si="4"/>
        <v>0</v>
      </c>
      <c r="G28" s="21">
        <f t="shared" si="5"/>
        <v>0</v>
      </c>
    </row>
    <row r="29" spans="1:7" ht="75">
      <c r="A29" s="18" t="s">
        <v>27</v>
      </c>
      <c r="B29" s="15" t="s">
        <v>52</v>
      </c>
      <c r="C29" s="1">
        <v>7</v>
      </c>
      <c r="D29" s="4">
        <v>0</v>
      </c>
      <c r="E29" s="21">
        <f t="shared" si="3"/>
        <v>0</v>
      </c>
      <c r="F29" s="21">
        <f t="shared" si="4"/>
        <v>0</v>
      </c>
      <c r="G29" s="21">
        <f t="shared" si="5"/>
        <v>0</v>
      </c>
    </row>
    <row r="30" spans="1:7" ht="45">
      <c r="A30" s="18" t="s">
        <v>28</v>
      </c>
      <c r="B30" s="15" t="s">
        <v>53</v>
      </c>
      <c r="C30" s="1">
        <v>7</v>
      </c>
      <c r="D30" s="4">
        <v>0</v>
      </c>
      <c r="E30" s="21">
        <f t="shared" si="3"/>
        <v>0</v>
      </c>
      <c r="F30" s="21">
        <f t="shared" si="4"/>
        <v>0</v>
      </c>
      <c r="G30" s="21">
        <f t="shared" si="5"/>
        <v>0</v>
      </c>
    </row>
    <row r="31" spans="1:7" ht="15">
      <c r="A31" s="18" t="s">
        <v>29</v>
      </c>
      <c r="B31" s="15" t="s">
        <v>54</v>
      </c>
      <c r="C31" s="1">
        <v>810</v>
      </c>
      <c r="D31" s="4">
        <v>0</v>
      </c>
      <c r="E31" s="21">
        <f t="shared" si="3"/>
        <v>0</v>
      </c>
      <c r="F31" s="21">
        <f t="shared" si="4"/>
        <v>0</v>
      </c>
      <c r="G31" s="21">
        <f t="shared" si="5"/>
        <v>0</v>
      </c>
    </row>
    <row r="32" spans="1:7" ht="15" customHeight="1">
      <c r="A32" s="18" t="s">
        <v>30</v>
      </c>
      <c r="B32" s="15" t="s">
        <v>55</v>
      </c>
      <c r="C32" s="1">
        <v>290</v>
      </c>
      <c r="D32" s="4">
        <v>0</v>
      </c>
      <c r="E32" s="21">
        <f t="shared" si="3"/>
        <v>0</v>
      </c>
      <c r="F32" s="21">
        <f t="shared" si="4"/>
        <v>0</v>
      </c>
      <c r="G32" s="21">
        <f t="shared" si="5"/>
        <v>0</v>
      </c>
    </row>
    <row r="33" spans="1:7" ht="30" customHeight="1">
      <c r="A33" s="18" t="s">
        <v>31</v>
      </c>
      <c r="B33" s="15" t="s">
        <v>56</v>
      </c>
      <c r="C33" s="1">
        <v>336</v>
      </c>
      <c r="D33" s="4">
        <v>0</v>
      </c>
      <c r="E33" s="21">
        <f t="shared" si="3"/>
        <v>0</v>
      </c>
      <c r="F33" s="21">
        <f t="shared" si="4"/>
        <v>0</v>
      </c>
      <c r="G33" s="21">
        <f t="shared" si="5"/>
        <v>0</v>
      </c>
    </row>
    <row r="34" spans="1:7" ht="16.5" customHeight="1">
      <c r="A34" s="18" t="s">
        <v>32</v>
      </c>
      <c r="B34" s="15" t="s">
        <v>11</v>
      </c>
      <c r="C34" s="1">
        <v>360</v>
      </c>
      <c r="D34" s="4">
        <v>0</v>
      </c>
      <c r="E34" s="21">
        <f t="shared" si="3"/>
        <v>0</v>
      </c>
      <c r="F34" s="21">
        <f t="shared" si="4"/>
        <v>0</v>
      </c>
      <c r="G34" s="21">
        <f t="shared" si="5"/>
        <v>0</v>
      </c>
    </row>
    <row r="35" spans="1:7" ht="31.5" customHeight="1">
      <c r="A35" s="18" t="s">
        <v>33</v>
      </c>
      <c r="B35" s="15" t="s">
        <v>57</v>
      </c>
      <c r="C35" s="1">
        <v>136</v>
      </c>
      <c r="D35" s="4">
        <v>0</v>
      </c>
      <c r="E35" s="21">
        <f t="shared" si="3"/>
        <v>0</v>
      </c>
      <c r="F35" s="21">
        <f t="shared" si="4"/>
        <v>0</v>
      </c>
      <c r="G35" s="21">
        <f t="shared" si="5"/>
        <v>0</v>
      </c>
    </row>
    <row r="36" spans="1:7" ht="27.75" customHeight="1">
      <c r="A36" s="18" t="s">
        <v>34</v>
      </c>
      <c r="B36" s="15" t="s">
        <v>63</v>
      </c>
      <c r="C36" s="1">
        <v>14</v>
      </c>
      <c r="D36" s="4">
        <v>0</v>
      </c>
      <c r="E36" s="21">
        <f t="shared" si="3"/>
        <v>0</v>
      </c>
      <c r="F36" s="21">
        <f t="shared" si="4"/>
        <v>0</v>
      </c>
      <c r="G36" s="21">
        <f t="shared" si="5"/>
        <v>0</v>
      </c>
    </row>
    <row r="37" spans="1:7" ht="27.75" customHeight="1">
      <c r="A37" s="18" t="s">
        <v>35</v>
      </c>
      <c r="B37" s="15" t="s">
        <v>64</v>
      </c>
      <c r="C37" s="1">
        <v>30</v>
      </c>
      <c r="D37" s="4">
        <v>0</v>
      </c>
      <c r="E37" s="21">
        <f t="shared" si="3"/>
        <v>0</v>
      </c>
      <c r="F37" s="21">
        <f t="shared" si="4"/>
        <v>0</v>
      </c>
      <c r="G37" s="21">
        <f t="shared" si="5"/>
        <v>0</v>
      </c>
    </row>
    <row r="38" spans="1:7" ht="15">
      <c r="A38" s="18" t="s">
        <v>36</v>
      </c>
      <c r="B38" s="15" t="s">
        <v>58</v>
      </c>
      <c r="C38" s="1">
        <v>4</v>
      </c>
      <c r="D38" s="4">
        <v>0</v>
      </c>
      <c r="E38" s="21">
        <f t="shared" si="3"/>
        <v>0</v>
      </c>
      <c r="F38" s="21">
        <f t="shared" si="4"/>
        <v>0</v>
      </c>
      <c r="G38" s="21">
        <f t="shared" si="5"/>
        <v>0</v>
      </c>
    </row>
    <row r="39" spans="1:7" ht="30.75" thickBot="1">
      <c r="A39" s="19" t="s">
        <v>37</v>
      </c>
      <c r="B39" s="16" t="s">
        <v>59</v>
      </c>
      <c r="C39" s="6">
        <v>4</v>
      </c>
      <c r="D39" s="5">
        <v>0</v>
      </c>
      <c r="E39" s="22">
        <f t="shared" si="3"/>
        <v>0</v>
      </c>
      <c r="F39" s="22">
        <f t="shared" si="4"/>
        <v>0</v>
      </c>
      <c r="G39" s="22">
        <f t="shared" si="5"/>
        <v>0</v>
      </c>
    </row>
    <row r="40" spans="1:7" ht="35.25" customHeight="1" thickTop="1">
      <c r="A40" s="27" t="s">
        <v>5</v>
      </c>
      <c r="B40" s="28"/>
      <c r="C40" s="8"/>
      <c r="D40" s="9"/>
      <c r="E40" s="9"/>
      <c r="F40" s="9">
        <f>SUM(F15:F39)</f>
        <v>0</v>
      </c>
      <c r="G40" s="9">
        <f>SUM(G15:G39)</f>
        <v>0</v>
      </c>
    </row>
    <row r="42" ht="15">
      <c r="A42" s="20" t="s">
        <v>39</v>
      </c>
    </row>
    <row r="43" ht="15">
      <c r="A43" s="13"/>
    </row>
    <row r="44" spans="1:2" ht="25.5" customHeight="1">
      <c r="A44" s="23" t="s">
        <v>3</v>
      </c>
      <c r="B44" s="23"/>
    </row>
  </sheetData>
  <mergeCells count="12">
    <mergeCell ref="A44:B44"/>
    <mergeCell ref="A4:G4"/>
    <mergeCell ref="A8:G8"/>
    <mergeCell ref="A10:G10"/>
    <mergeCell ref="A13:A14"/>
    <mergeCell ref="A40:B40"/>
    <mergeCell ref="F13:F14"/>
    <mergeCell ref="G13:G14"/>
    <mergeCell ref="C13:C14"/>
    <mergeCell ref="D13:D14"/>
    <mergeCell ref="E13:E14"/>
    <mergeCell ref="B13:B14"/>
  </mergeCells>
  <printOptions/>
  <pageMargins left="0.7" right="0.7" top="0.787401575" bottom="0.787401575" header="0.3" footer="0.3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Řezníčková Petra</cp:lastModifiedBy>
  <cp:lastPrinted>2019-10-09T09:50:14Z</cp:lastPrinted>
  <dcterms:created xsi:type="dcterms:W3CDTF">2016-10-12T11:50:31Z</dcterms:created>
  <dcterms:modified xsi:type="dcterms:W3CDTF">2019-10-15T08:11:30Z</dcterms:modified>
  <cp:category/>
  <cp:version/>
  <cp:contentType/>
  <cp:contentStatus/>
</cp:coreProperties>
</file>