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60" windowWidth="19440" windowHeight="12270" activeTab="0"/>
  </bookViews>
  <sheets>
    <sheet name="Výpis materiálu" sheetId="1" r:id="rId1"/>
  </sheets>
  <definedNames>
    <definedName name="_xlnm.Print_Area" localSheetId="0">'Výpis materiálu'!$A$1:$F$56</definedName>
  </definedNames>
  <calcPr calcId="145621"/>
</workbook>
</file>

<file path=xl/sharedStrings.xml><?xml version="1.0" encoding="utf-8"?>
<sst xmlns="http://schemas.openxmlformats.org/spreadsheetml/2006/main" count="106" uniqueCount="66">
  <si>
    <t>POLOŽKA</t>
  </si>
  <si>
    <t>JEDNOTKA</t>
  </si>
  <si>
    <t>Ostatní</t>
  </si>
  <si>
    <t>MNOŽSTVÍ</t>
  </si>
  <si>
    <t>ks</t>
  </si>
  <si>
    <t>JEDNOTKOVÁ
CENA</t>
  </si>
  <si>
    <t>CELKOVÁ
CENA</t>
  </si>
  <si>
    <t>Investor :</t>
  </si>
  <si>
    <t>Adresa :</t>
  </si>
  <si>
    <t>Akce :</t>
  </si>
  <si>
    <t>m</t>
  </si>
  <si>
    <t>Potrubí</t>
  </si>
  <si>
    <t>Nátěry</t>
  </si>
  <si>
    <t>Nátěr systetický 2x antikorozní</t>
  </si>
  <si>
    <t>Izolace</t>
  </si>
  <si>
    <t>Demontáže</t>
  </si>
  <si>
    <t>kompl.</t>
  </si>
  <si>
    <t>Montážní práce</t>
  </si>
  <si>
    <t>Závěsné a kotvící prvky</t>
  </si>
  <si>
    <t>CELKEM BEZ DPH</t>
  </si>
  <si>
    <t>ARMATURY</t>
  </si>
  <si>
    <t>Tlakoměr 0-600 kPa</t>
  </si>
  <si>
    <t>Vypouštěcí kohout DN15</t>
  </si>
  <si>
    <t>Odvzdušňovací ventil DN15</t>
  </si>
  <si>
    <t>Tlaková zkouška, provozní zkouška</t>
  </si>
  <si>
    <t>Tvarovky, pomocný montážní materiál, svářecí souprava, těsnící prvky</t>
  </si>
  <si>
    <t>Teploměr 0-120 °C</t>
  </si>
  <si>
    <t>Kotle, výměníky</t>
  </si>
  <si>
    <t>Stávajících kotlů, kouřovodů a jejich příslušenství</t>
  </si>
  <si>
    <t>REKONSTRUKCE ZDROJE TEPLA</t>
  </si>
  <si>
    <t xml:space="preserve"> Ocel DN50</t>
  </si>
  <si>
    <t xml:space="preserve"> Ocel DN25</t>
  </si>
  <si>
    <t>Zpětná klapka DN50</t>
  </si>
  <si>
    <t>Filtr DN50</t>
  </si>
  <si>
    <t>Kulový kohout DN25</t>
  </si>
  <si>
    <t>Kulový kohout DN50</t>
  </si>
  <si>
    <t>PIPO ALS DN25, tloušťka 30 mm</t>
  </si>
  <si>
    <t>PIPO ALS DN50, tloušťka 40 mm</t>
  </si>
  <si>
    <t>Montáže kotlů a  kotlového okruhu</t>
  </si>
  <si>
    <t>Montáž elektro a MaR</t>
  </si>
  <si>
    <t>Uvedení do provozu</t>
  </si>
  <si>
    <t>Vyvažovací ventil STAD DN50</t>
  </si>
  <si>
    <t>Vyvažovací ventil STAD DN25</t>
  </si>
  <si>
    <t>Montáž komínu kotlů včetně dopojení kouřovodů na komín</t>
  </si>
  <si>
    <t>DOMOV MLÁDEŽE, Husovo náměstí 325, 258 01 Vlašim</t>
  </si>
  <si>
    <t>Střední průmyslová škola Vlašim, Komenského 41, 258 01 Vlašim</t>
  </si>
  <si>
    <t>Kondenzační kotel s rozsahem výkonu od 6,3-49,9 kW</t>
  </si>
  <si>
    <t>Kotlová regulace, 2x topný okruh, 1x ohřev TV přes deskový výměník, posílání SMS o sumární poruše.</t>
  </si>
  <si>
    <t>Nerezový komín DN160 včetně odkouření, délka 15 m</t>
  </si>
  <si>
    <t>Expanzní nádoba Reflex N300, 6 bar</t>
  </si>
  <si>
    <t>Čerpadlo MAGNA3 25-100 F, 1.f.</t>
  </si>
  <si>
    <t>Čerpadlo Magna1 32-80-80, 1.f.</t>
  </si>
  <si>
    <t>Čerpadlo MAGNA3 32-60  N,1f.</t>
  </si>
  <si>
    <t>Čerpadlo MAGNA1 25-60  N,1f.</t>
  </si>
  <si>
    <t>Zpětná klapka DN32</t>
  </si>
  <si>
    <t>Filtr DN32</t>
  </si>
  <si>
    <t>Kulový kohout plynový DN20</t>
  </si>
  <si>
    <t>Trojcestný ventil VXP45.25-10 s pohonem SSC61</t>
  </si>
  <si>
    <t>PVC 30</t>
  </si>
  <si>
    <t>Neutralizační zařízení</t>
  </si>
  <si>
    <t>Plynová hadice  3/4" MF 0,5 m</t>
  </si>
  <si>
    <t xml:space="preserve"> Ocel DN20</t>
  </si>
  <si>
    <t>Vyhotovení revizní zprávy komínu, revize elektro, revize plyn</t>
  </si>
  <si>
    <t>Kulový kohout DN65</t>
  </si>
  <si>
    <t>PIPO ALS DN65, tloušťka 40 mm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</si>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</sst>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rgb="FF006100"/>
      <name val="Calibri"/>
      <family val="2"/>
    </font>
    <font>
      <b/>
      <sz val="11"/>
      <color rgb="FF006100"/>
      <name val="Calibri"/>
      <family val="2"/>
    </font>
    <font>
      <sz val="11"/>
      <color rgb="FF00610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2" borderId="4" xfId="20" applyFont="1" applyBorder="1"/>
    <xf numFmtId="0" fontId="7" fillId="2" borderId="5" xfId="20" applyFont="1" applyBorder="1" applyAlignment="1">
      <alignment horizontal="left"/>
    </xf>
    <xf numFmtId="0" fontId="8" fillId="2" borderId="5" xfId="20" applyFont="1" applyBorder="1" applyAlignment="1">
      <alignment horizontal="center"/>
    </xf>
    <xf numFmtId="0" fontId="8" fillId="2" borderId="6" xfId="20" applyFont="1" applyBorder="1" applyAlignment="1">
      <alignment horizontal="center"/>
    </xf>
    <xf numFmtId="0" fontId="9" fillId="0" borderId="7" xfId="0" applyFont="1" applyBorder="1"/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/>
    </xf>
    <xf numFmtId="164" fontId="10" fillId="0" borderId="8" xfId="21" applyNumberFormat="1" applyFont="1" applyBorder="1" applyAlignment="1">
      <alignment horizontal="center"/>
    </xf>
    <xf numFmtId="164" fontId="10" fillId="0" borderId="9" xfId="21" applyNumberFormat="1" applyFont="1" applyBorder="1" applyAlignment="1">
      <alignment horizontal="center"/>
    </xf>
    <xf numFmtId="0" fontId="10" fillId="0" borderId="8" xfId="0" applyFont="1" applyBorder="1"/>
    <xf numFmtId="0" fontId="9" fillId="0" borderId="10" xfId="0" applyFont="1" applyBorder="1"/>
    <xf numFmtId="0" fontId="10" fillId="0" borderId="8" xfId="0" applyFont="1" applyBorder="1" applyAlignment="1">
      <alignment horizontal="left"/>
    </xf>
    <xf numFmtId="0" fontId="9" fillId="0" borderId="11" xfId="0" applyFont="1" applyBorder="1"/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164" fontId="10" fillId="0" borderId="12" xfId="21" applyNumberFormat="1" applyFont="1" applyBorder="1" applyAlignment="1">
      <alignment horizontal="center"/>
    </xf>
    <xf numFmtId="164" fontId="10" fillId="0" borderId="13" xfId="21" applyNumberFormat="1" applyFont="1" applyBorder="1" applyAlignment="1">
      <alignment horizontal="center"/>
    </xf>
    <xf numFmtId="0" fontId="6" fillId="0" borderId="14" xfId="20" applyFont="1" applyFill="1" applyBorder="1"/>
    <xf numFmtId="164" fontId="10" fillId="0" borderId="15" xfId="21" applyNumberFormat="1" applyFont="1" applyBorder="1" applyAlignment="1">
      <alignment horizontal="center"/>
    </xf>
    <xf numFmtId="0" fontId="9" fillId="0" borderId="16" xfId="0" applyFont="1" applyBorder="1"/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164" fontId="10" fillId="0" borderId="17" xfId="21" applyNumberFormat="1" applyFont="1" applyBorder="1" applyAlignment="1">
      <alignment horizontal="center"/>
    </xf>
    <xf numFmtId="0" fontId="5" fillId="0" borderId="10" xfId="0" applyFont="1" applyBorder="1"/>
    <xf numFmtId="0" fontId="10" fillId="0" borderId="8" xfId="0" applyFont="1" applyBorder="1" applyAlignment="1">
      <alignment horizontal="left" wrapText="1"/>
    </xf>
    <xf numFmtId="164" fontId="0" fillId="0" borderId="0" xfId="21" applyNumberFormat="1" applyFont="1"/>
    <xf numFmtId="0" fontId="5" fillId="0" borderId="16" xfId="0" applyFont="1" applyBorder="1"/>
    <xf numFmtId="0" fontId="10" fillId="0" borderId="17" xfId="0" applyFont="1" applyBorder="1" applyAlignment="1">
      <alignment horizontal="left" wrapText="1"/>
    </xf>
    <xf numFmtId="0" fontId="5" fillId="0" borderId="11" xfId="0" applyFont="1" applyBorder="1"/>
    <xf numFmtId="0" fontId="10" fillId="0" borderId="12" xfId="0" applyFont="1" applyBorder="1" applyAlignment="1">
      <alignment horizontal="left" wrapText="1"/>
    </xf>
    <xf numFmtId="0" fontId="11" fillId="0" borderId="0" xfId="0" applyFont="1"/>
    <xf numFmtId="0" fontId="11" fillId="0" borderId="18" xfId="0" applyFont="1" applyBorder="1" applyAlignment="1">
      <alignment horizontal="right"/>
    </xf>
    <xf numFmtId="0" fontId="10" fillId="0" borderId="19" xfId="0" applyFont="1" applyBorder="1"/>
    <xf numFmtId="164" fontId="11" fillId="0" borderId="20" xfId="0" applyNumberFormat="1" applyFont="1" applyBorder="1"/>
    <xf numFmtId="0" fontId="0" fillId="0" borderId="8" xfId="0" applyFont="1" applyBorder="1" applyAlignment="1">
      <alignment horizontal="left"/>
    </xf>
    <xf numFmtId="0" fontId="12" fillId="0" borderId="0" xfId="0" applyFont="1"/>
    <xf numFmtId="0" fontId="4" fillId="0" borderId="0" xfId="0" applyFont="1" applyAlignment="1">
      <alignment wrapText="1"/>
    </xf>
    <xf numFmtId="0" fontId="4" fillId="0" borderId="19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workbookViewId="0" topLeftCell="A16">
      <selection activeCell="G10" sqref="G10"/>
    </sheetView>
  </sheetViews>
  <sheetFormatPr defaultColWidth="9.140625" defaultRowHeight="15"/>
  <cols>
    <col min="1" max="1" width="12.00390625" style="2" bestFit="1" customWidth="1"/>
    <col min="2" max="2" width="86.7109375" style="2" customWidth="1"/>
    <col min="3" max="3" width="12.7109375" style="2" customWidth="1"/>
    <col min="4" max="4" width="11.28125" style="2" bestFit="1" customWidth="1"/>
    <col min="5" max="5" width="13.140625" style="2" bestFit="1" customWidth="1"/>
    <col min="6" max="6" width="12.7109375" style="2" bestFit="1" customWidth="1"/>
    <col min="7" max="7" width="25.8515625" style="2" bestFit="1" customWidth="1"/>
    <col min="8" max="8" width="26.421875" style="2" customWidth="1"/>
    <col min="9" max="16384" width="9.140625" style="2" customWidth="1"/>
  </cols>
  <sheetData>
    <row r="1" spans="1:2" ht="18.75">
      <c r="A1" s="1" t="s">
        <v>7</v>
      </c>
      <c r="B1" s="1" t="s">
        <v>45</v>
      </c>
    </row>
    <row r="2" spans="1:2" ht="18.75">
      <c r="A2" s="1" t="s">
        <v>8</v>
      </c>
      <c r="B2" s="44" t="s">
        <v>44</v>
      </c>
    </row>
    <row r="3" spans="1:6" ht="19.5" thickBot="1">
      <c r="A3" s="1" t="s">
        <v>9</v>
      </c>
      <c r="B3" s="45" t="s">
        <v>29</v>
      </c>
      <c r="C3" s="45"/>
      <c r="D3" s="45"/>
      <c r="F3" s="43"/>
    </row>
    <row r="4" spans="1:6" ht="30.75" thickBot="1">
      <c r="A4" s="3"/>
      <c r="B4" s="4" t="s">
        <v>0</v>
      </c>
      <c r="C4" s="5" t="s">
        <v>3</v>
      </c>
      <c r="D4" s="5" t="s">
        <v>1</v>
      </c>
      <c r="E4" s="6" t="s">
        <v>5</v>
      </c>
      <c r="F4" s="7" t="s">
        <v>6</v>
      </c>
    </row>
    <row r="5" spans="1:6" ht="15.75">
      <c r="A5" s="8">
        <v>1</v>
      </c>
      <c r="B5" s="9" t="s">
        <v>27</v>
      </c>
      <c r="C5" s="10"/>
      <c r="D5" s="10"/>
      <c r="E5" s="10"/>
      <c r="F5" s="11"/>
    </row>
    <row r="6" spans="1:6" ht="15.75">
      <c r="A6" s="12"/>
      <c r="B6" s="13" t="s">
        <v>46</v>
      </c>
      <c r="C6" s="14">
        <v>2</v>
      </c>
      <c r="D6" s="14" t="s">
        <v>4</v>
      </c>
      <c r="E6" s="15"/>
      <c r="F6" s="16">
        <f aca="true" t="shared" si="0" ref="F6:F9">+C6*E6</f>
        <v>0</v>
      </c>
    </row>
    <row r="7" spans="1:6" ht="30">
      <c r="A7" s="12"/>
      <c r="B7" s="13" t="s">
        <v>47</v>
      </c>
      <c r="C7" s="14">
        <v>1</v>
      </c>
      <c r="D7" s="14" t="s">
        <v>4</v>
      </c>
      <c r="E7" s="15"/>
      <c r="F7" s="16">
        <f aca="true" t="shared" si="1" ref="F7:F8">+C7*E7</f>
        <v>0</v>
      </c>
    </row>
    <row r="8" spans="1:6" ht="15.75">
      <c r="A8" s="12"/>
      <c r="B8" s="13" t="s">
        <v>59</v>
      </c>
      <c r="C8" s="14">
        <v>1</v>
      </c>
      <c r="D8" s="14" t="s">
        <v>4</v>
      </c>
      <c r="E8" s="15"/>
      <c r="F8" s="16">
        <f t="shared" si="1"/>
        <v>0</v>
      </c>
    </row>
    <row r="9" spans="1:6" ht="15.75">
      <c r="A9" s="12"/>
      <c r="B9" s="13" t="s">
        <v>48</v>
      </c>
      <c r="C9" s="14">
        <v>1</v>
      </c>
      <c r="D9" s="14" t="s">
        <v>4</v>
      </c>
      <c r="E9" s="15"/>
      <c r="F9" s="16">
        <f t="shared" si="0"/>
        <v>0</v>
      </c>
    </row>
    <row r="10" spans="1:6" ht="16.5" thickBot="1">
      <c r="A10" s="12"/>
      <c r="B10" s="13" t="s">
        <v>49</v>
      </c>
      <c r="C10" s="14">
        <v>1</v>
      </c>
      <c r="D10" s="14" t="s">
        <v>4</v>
      </c>
      <c r="E10" s="15"/>
      <c r="F10" s="16">
        <f aca="true" t="shared" si="2" ref="F10">+C10*E10</f>
        <v>0</v>
      </c>
    </row>
    <row r="11" spans="1:6" ht="15.75">
      <c r="A11" s="8">
        <v>2</v>
      </c>
      <c r="B11" s="9" t="s">
        <v>20</v>
      </c>
      <c r="C11" s="10"/>
      <c r="D11" s="10"/>
      <c r="E11" s="10"/>
      <c r="F11" s="11"/>
    </row>
    <row r="12" spans="1:6" ht="15.75">
      <c r="A12" s="12"/>
      <c r="B12" s="17" t="s">
        <v>50</v>
      </c>
      <c r="C12" s="14">
        <v>2</v>
      </c>
      <c r="D12" s="14" t="s">
        <v>4</v>
      </c>
      <c r="E12" s="15"/>
      <c r="F12" s="16">
        <f aca="true" t="shared" si="3" ref="F12:F31">+C12*E12</f>
        <v>0</v>
      </c>
    </row>
    <row r="13" spans="1:6" ht="15.75">
      <c r="A13" s="12"/>
      <c r="B13" s="17" t="s">
        <v>51</v>
      </c>
      <c r="C13" s="14">
        <v>1</v>
      </c>
      <c r="D13" s="14" t="s">
        <v>4</v>
      </c>
      <c r="E13" s="15"/>
      <c r="F13" s="16">
        <f aca="true" t="shared" si="4" ref="F13:F15">+C13*E13</f>
        <v>0</v>
      </c>
    </row>
    <row r="14" spans="1:6" ht="15.75">
      <c r="A14" s="12"/>
      <c r="B14" s="17" t="s">
        <v>52</v>
      </c>
      <c r="C14" s="14">
        <v>1</v>
      </c>
      <c r="D14" s="14" t="s">
        <v>4</v>
      </c>
      <c r="E14" s="15"/>
      <c r="F14" s="16">
        <f t="shared" si="4"/>
        <v>0</v>
      </c>
    </row>
    <row r="15" spans="1:6" ht="15.75">
      <c r="A15" s="12"/>
      <c r="B15" s="17" t="s">
        <v>53</v>
      </c>
      <c r="C15" s="14">
        <v>1</v>
      </c>
      <c r="D15" s="14" t="s">
        <v>4</v>
      </c>
      <c r="E15" s="15"/>
      <c r="F15" s="16">
        <f t="shared" si="4"/>
        <v>0</v>
      </c>
    </row>
    <row r="16" spans="1:6" ht="15.75">
      <c r="A16" s="12"/>
      <c r="B16" s="17" t="s">
        <v>54</v>
      </c>
      <c r="C16" s="14">
        <v>1</v>
      </c>
      <c r="D16" s="14" t="s">
        <v>4</v>
      </c>
      <c r="E16" s="15"/>
      <c r="F16" s="16">
        <f aca="true" t="shared" si="5" ref="F16:F17">+C16*E16</f>
        <v>0</v>
      </c>
    </row>
    <row r="17" spans="1:6" ht="15.75">
      <c r="A17" s="12"/>
      <c r="B17" s="17" t="s">
        <v>32</v>
      </c>
      <c r="C17" s="14">
        <v>2</v>
      </c>
      <c r="D17" s="14" t="s">
        <v>4</v>
      </c>
      <c r="E17" s="15"/>
      <c r="F17" s="16">
        <f t="shared" si="5"/>
        <v>0</v>
      </c>
    </row>
    <row r="18" spans="1:6" ht="15.75">
      <c r="A18" s="12"/>
      <c r="B18" s="17" t="s">
        <v>55</v>
      </c>
      <c r="C18" s="14">
        <v>3</v>
      </c>
      <c r="D18" s="14" t="s">
        <v>4</v>
      </c>
      <c r="E18" s="15"/>
      <c r="F18" s="16">
        <f aca="true" t="shared" si="6" ref="F18">+C18*E18</f>
        <v>0</v>
      </c>
    </row>
    <row r="19" spans="1:6" ht="15.75">
      <c r="A19" s="12"/>
      <c r="B19" s="17" t="s">
        <v>33</v>
      </c>
      <c r="C19" s="14">
        <v>1</v>
      </c>
      <c r="D19" s="14" t="s">
        <v>4</v>
      </c>
      <c r="E19" s="15"/>
      <c r="F19" s="16">
        <f t="shared" si="3"/>
        <v>0</v>
      </c>
    </row>
    <row r="20" spans="1:6" ht="15.75">
      <c r="A20" s="12"/>
      <c r="B20" s="17" t="s">
        <v>56</v>
      </c>
      <c r="C20" s="14">
        <v>2</v>
      </c>
      <c r="D20" s="14" t="s">
        <v>4</v>
      </c>
      <c r="E20" s="15"/>
      <c r="F20" s="16">
        <f t="shared" si="3"/>
        <v>0</v>
      </c>
    </row>
    <row r="21" spans="1:6" ht="15.75">
      <c r="A21" s="12"/>
      <c r="B21" s="17" t="s">
        <v>60</v>
      </c>
      <c r="C21" s="14">
        <v>2</v>
      </c>
      <c r="D21" s="14" t="s">
        <v>4</v>
      </c>
      <c r="E21" s="15"/>
      <c r="F21" s="16">
        <f aca="true" t="shared" si="7" ref="F21">+C21*E21</f>
        <v>0</v>
      </c>
    </row>
    <row r="22" spans="1:6" ht="15.75">
      <c r="A22" s="12"/>
      <c r="B22" s="17" t="s">
        <v>34</v>
      </c>
      <c r="C22" s="14">
        <v>4</v>
      </c>
      <c r="D22" s="14" t="s">
        <v>4</v>
      </c>
      <c r="E22" s="15"/>
      <c r="F22" s="16">
        <f aca="true" t="shared" si="8" ref="F22:F26">+C22*E22</f>
        <v>0</v>
      </c>
    </row>
    <row r="23" spans="1:6" ht="15.75">
      <c r="A23" s="12"/>
      <c r="B23" s="17" t="s">
        <v>35</v>
      </c>
      <c r="C23" s="14">
        <v>6</v>
      </c>
      <c r="D23" s="14" t="s">
        <v>4</v>
      </c>
      <c r="E23" s="15"/>
      <c r="F23" s="16">
        <f t="shared" si="8"/>
        <v>0</v>
      </c>
    </row>
    <row r="24" spans="1:6" ht="15.75">
      <c r="A24" s="12"/>
      <c r="B24" s="17" t="s">
        <v>63</v>
      </c>
      <c r="C24" s="14">
        <v>2</v>
      </c>
      <c r="D24" s="14" t="s">
        <v>4</v>
      </c>
      <c r="E24" s="15"/>
      <c r="F24" s="16">
        <f aca="true" t="shared" si="9" ref="F24">+C24*E24</f>
        <v>0</v>
      </c>
    </row>
    <row r="25" spans="1:6" ht="15.75">
      <c r="A25" s="12"/>
      <c r="B25" s="17" t="s">
        <v>42</v>
      </c>
      <c r="C25" s="14">
        <v>1</v>
      </c>
      <c r="D25" s="14" t="s">
        <v>4</v>
      </c>
      <c r="E25" s="15"/>
      <c r="F25" s="16">
        <f t="shared" si="8"/>
        <v>0</v>
      </c>
    </row>
    <row r="26" spans="1:6" ht="15.75">
      <c r="A26" s="12"/>
      <c r="B26" s="17" t="s">
        <v>41</v>
      </c>
      <c r="C26" s="14">
        <v>2</v>
      </c>
      <c r="D26" s="14" t="s">
        <v>4</v>
      </c>
      <c r="E26" s="15"/>
      <c r="F26" s="16">
        <f t="shared" si="8"/>
        <v>0</v>
      </c>
    </row>
    <row r="27" spans="1:6" ht="15.75">
      <c r="A27" s="12"/>
      <c r="B27" s="17" t="s">
        <v>57</v>
      </c>
      <c r="C27" s="14">
        <v>2</v>
      </c>
      <c r="D27" s="14" t="s">
        <v>4</v>
      </c>
      <c r="E27" s="15"/>
      <c r="F27" s="16">
        <f>+C27*E27</f>
        <v>0</v>
      </c>
    </row>
    <row r="28" spans="1:6" ht="15.75">
      <c r="A28" s="12"/>
      <c r="B28" s="17" t="s">
        <v>23</v>
      </c>
      <c r="C28" s="14">
        <v>6</v>
      </c>
      <c r="D28" s="14" t="s">
        <v>4</v>
      </c>
      <c r="E28" s="15"/>
      <c r="F28" s="16">
        <f t="shared" si="3"/>
        <v>0</v>
      </c>
    </row>
    <row r="29" spans="1:6" ht="15.75">
      <c r="A29" s="12"/>
      <c r="B29" s="13" t="s">
        <v>22</v>
      </c>
      <c r="C29" s="14">
        <v>8</v>
      </c>
      <c r="D29" s="14" t="s">
        <v>4</v>
      </c>
      <c r="E29" s="15"/>
      <c r="F29" s="16">
        <f t="shared" si="3"/>
        <v>0</v>
      </c>
    </row>
    <row r="30" spans="1:6" ht="15.75">
      <c r="A30" s="12"/>
      <c r="B30" s="17" t="s">
        <v>26</v>
      </c>
      <c r="C30" s="14">
        <v>8</v>
      </c>
      <c r="D30" s="14" t="s">
        <v>4</v>
      </c>
      <c r="E30" s="15"/>
      <c r="F30" s="16">
        <f t="shared" si="3"/>
        <v>0</v>
      </c>
    </row>
    <row r="31" spans="1:6" ht="16.5" thickBot="1">
      <c r="A31" s="12"/>
      <c r="B31" s="17" t="s">
        <v>21</v>
      </c>
      <c r="C31" s="14">
        <v>2</v>
      </c>
      <c r="D31" s="14" t="s">
        <v>4</v>
      </c>
      <c r="E31" s="15"/>
      <c r="F31" s="16">
        <f t="shared" si="3"/>
        <v>0</v>
      </c>
    </row>
    <row r="32" spans="1:6" ht="15.75">
      <c r="A32" s="8">
        <v>3</v>
      </c>
      <c r="B32" s="9" t="s">
        <v>11</v>
      </c>
      <c r="C32" s="10"/>
      <c r="D32" s="10"/>
      <c r="E32" s="10"/>
      <c r="F32" s="11"/>
    </row>
    <row r="33" spans="1:6" ht="15.75">
      <c r="A33" s="18"/>
      <c r="B33" s="19" t="s">
        <v>61</v>
      </c>
      <c r="C33" s="14">
        <v>6</v>
      </c>
      <c r="D33" s="14" t="s">
        <v>10</v>
      </c>
      <c r="E33" s="15"/>
      <c r="F33" s="16">
        <f aca="true" t="shared" si="10" ref="F33">+C33*E33</f>
        <v>0</v>
      </c>
    </row>
    <row r="34" spans="1:6" ht="15.75">
      <c r="A34" s="18"/>
      <c r="B34" s="19" t="s">
        <v>31</v>
      </c>
      <c r="C34" s="14">
        <v>12</v>
      </c>
      <c r="D34" s="14" t="s">
        <v>10</v>
      </c>
      <c r="E34" s="15"/>
      <c r="F34" s="16">
        <f aca="true" t="shared" si="11" ref="F34">+C34*E34</f>
        <v>0</v>
      </c>
    </row>
    <row r="35" spans="1:6" ht="15.75">
      <c r="A35" s="18"/>
      <c r="B35" s="19" t="s">
        <v>30</v>
      </c>
      <c r="C35" s="14">
        <v>18</v>
      </c>
      <c r="D35" s="14" t="s">
        <v>10</v>
      </c>
      <c r="E35" s="15"/>
      <c r="F35" s="16">
        <f aca="true" t="shared" si="12" ref="F35">+C35*E35</f>
        <v>0</v>
      </c>
    </row>
    <row r="36" spans="1:6" ht="16.5" thickBot="1">
      <c r="A36" s="18"/>
      <c r="B36" s="19" t="s">
        <v>58</v>
      </c>
      <c r="C36" s="14">
        <v>5</v>
      </c>
      <c r="D36" s="14" t="s">
        <v>10</v>
      </c>
      <c r="E36" s="15"/>
      <c r="F36" s="16">
        <f aca="true" t="shared" si="13" ref="F36">+C36*E36</f>
        <v>0</v>
      </c>
    </row>
    <row r="37" spans="1:6" ht="15.75">
      <c r="A37" s="8">
        <v>4</v>
      </c>
      <c r="B37" s="9" t="s">
        <v>12</v>
      </c>
      <c r="C37" s="10"/>
      <c r="D37" s="10"/>
      <c r="E37" s="10"/>
      <c r="F37" s="11"/>
    </row>
    <row r="38" spans="1:6" ht="16.5" thickBot="1">
      <c r="A38" s="20"/>
      <c r="B38" s="21" t="s">
        <v>13</v>
      </c>
      <c r="C38" s="22">
        <f>SUM(C33:C35)</f>
        <v>36</v>
      </c>
      <c r="D38" s="22" t="s">
        <v>10</v>
      </c>
      <c r="E38" s="23"/>
      <c r="F38" s="24">
        <f>+C38*E38</f>
        <v>0</v>
      </c>
    </row>
    <row r="39" spans="1:6" ht="15.75">
      <c r="A39" s="8">
        <v>5</v>
      </c>
      <c r="B39" s="9" t="s">
        <v>14</v>
      </c>
      <c r="C39" s="10"/>
      <c r="D39" s="10"/>
      <c r="E39" s="10"/>
      <c r="F39" s="11"/>
    </row>
    <row r="40" spans="1:6" ht="15.75">
      <c r="A40" s="25"/>
      <c r="B40" s="42" t="s">
        <v>36</v>
      </c>
      <c r="C40" s="14">
        <f>+C33</f>
        <v>6</v>
      </c>
      <c r="D40" s="14" t="s">
        <v>10</v>
      </c>
      <c r="E40" s="26"/>
      <c r="F40" s="16">
        <f aca="true" t="shared" si="14" ref="F40">+C40*E40</f>
        <v>0</v>
      </c>
    </row>
    <row r="41" spans="1:6" ht="15.75">
      <c r="A41" s="25"/>
      <c r="B41" s="42" t="s">
        <v>37</v>
      </c>
      <c r="C41" s="14">
        <f>+C35</f>
        <v>18</v>
      </c>
      <c r="D41" s="14" t="s">
        <v>10</v>
      </c>
      <c r="E41" s="26"/>
      <c r="F41" s="16">
        <f aca="true" t="shared" si="15" ref="F41">+C41*E41</f>
        <v>0</v>
      </c>
    </row>
    <row r="42" spans="1:6" ht="16.5" thickBot="1">
      <c r="A42" s="25"/>
      <c r="B42" s="42" t="s">
        <v>64</v>
      </c>
      <c r="C42" s="14">
        <v>12</v>
      </c>
      <c r="D42" s="14" t="s">
        <v>10</v>
      </c>
      <c r="E42" s="26"/>
      <c r="F42" s="16">
        <f aca="true" t="shared" si="16" ref="F42">+C42*E42</f>
        <v>0</v>
      </c>
    </row>
    <row r="43" spans="1:6" ht="15.75">
      <c r="A43" s="8">
        <v>6</v>
      </c>
      <c r="B43" s="9" t="s">
        <v>15</v>
      </c>
      <c r="C43" s="10"/>
      <c r="D43" s="10"/>
      <c r="E43" s="10"/>
      <c r="F43" s="11"/>
    </row>
    <row r="44" spans="1:6" ht="15.75">
      <c r="A44" s="18"/>
      <c r="B44" s="19" t="s">
        <v>28</v>
      </c>
      <c r="C44" s="14">
        <v>1</v>
      </c>
      <c r="D44" s="14" t="s">
        <v>16</v>
      </c>
      <c r="E44" s="15"/>
      <c r="F44" s="16">
        <f aca="true" t="shared" si="17" ref="F44">+C44*E44</f>
        <v>0</v>
      </c>
    </row>
    <row r="45" spans="1:6" ht="16.5" thickBot="1">
      <c r="A45" s="18"/>
      <c r="B45" s="19" t="s">
        <v>65</v>
      </c>
      <c r="C45" s="14">
        <v>1</v>
      </c>
      <c r="D45" s="14" t="s">
        <v>16</v>
      </c>
      <c r="E45" s="15"/>
      <c r="F45" s="16">
        <f aca="true" t="shared" si="18" ref="F45">+C45*E45</f>
        <v>0</v>
      </c>
    </row>
    <row r="46" spans="1:6" ht="15.75">
      <c r="A46" s="8">
        <v>7</v>
      </c>
      <c r="B46" s="9" t="s">
        <v>17</v>
      </c>
      <c r="C46" s="10"/>
      <c r="D46" s="10"/>
      <c r="E46" s="10"/>
      <c r="F46" s="11"/>
    </row>
    <row r="47" spans="1:6" ht="15.75">
      <c r="A47" s="27"/>
      <c r="B47" s="28" t="s">
        <v>38</v>
      </c>
      <c r="C47" s="29">
        <v>1</v>
      </c>
      <c r="D47" s="29" t="s">
        <v>16</v>
      </c>
      <c r="E47" s="30"/>
      <c r="F47" s="16">
        <f aca="true" t="shared" si="19" ref="F47:F48">+C47*E47</f>
        <v>0</v>
      </c>
    </row>
    <row r="48" spans="1:6" ht="15.75">
      <c r="A48" s="27"/>
      <c r="B48" s="28" t="s">
        <v>43</v>
      </c>
      <c r="C48" s="29">
        <v>1</v>
      </c>
      <c r="D48" s="29" t="s">
        <v>16</v>
      </c>
      <c r="E48" s="30"/>
      <c r="F48" s="16">
        <f t="shared" si="19"/>
        <v>0</v>
      </c>
    </row>
    <row r="49" spans="1:6" ht="16.5" thickBot="1">
      <c r="A49" s="18"/>
      <c r="B49" s="28" t="s">
        <v>39</v>
      </c>
      <c r="C49" s="29">
        <v>1</v>
      </c>
      <c r="D49" s="29" t="s">
        <v>16</v>
      </c>
      <c r="E49" s="15"/>
      <c r="F49" s="16">
        <f aca="true" t="shared" si="20" ref="F49">+C49*E49</f>
        <v>0</v>
      </c>
    </row>
    <row r="50" spans="1:6" ht="15.75">
      <c r="A50" s="8">
        <v>8</v>
      </c>
      <c r="B50" s="9" t="s">
        <v>2</v>
      </c>
      <c r="C50" s="10"/>
      <c r="D50" s="10"/>
      <c r="E50" s="10"/>
      <c r="F50" s="11"/>
    </row>
    <row r="51" spans="1:6" ht="15">
      <c r="A51" s="31"/>
      <c r="B51" s="19" t="s">
        <v>18</v>
      </c>
      <c r="C51" s="14">
        <v>1</v>
      </c>
      <c r="D51" s="14" t="s">
        <v>16</v>
      </c>
      <c r="E51" s="15"/>
      <c r="F51" s="16">
        <f aca="true" t="shared" si="21" ref="F51:F55">+C51*E51</f>
        <v>0</v>
      </c>
    </row>
    <row r="52" spans="1:7" ht="15">
      <c r="A52" s="31"/>
      <c r="B52" s="32" t="s">
        <v>25</v>
      </c>
      <c r="C52" s="14">
        <v>1</v>
      </c>
      <c r="D52" s="14" t="s">
        <v>16</v>
      </c>
      <c r="E52" s="15"/>
      <c r="F52" s="16">
        <f t="shared" si="21"/>
        <v>0</v>
      </c>
      <c r="G52" s="33"/>
    </row>
    <row r="53" spans="1:6" ht="15">
      <c r="A53" s="34"/>
      <c r="B53" s="35" t="s">
        <v>24</v>
      </c>
      <c r="C53" s="14">
        <v>1</v>
      </c>
      <c r="D53" s="14" t="s">
        <v>16</v>
      </c>
      <c r="E53" s="15"/>
      <c r="F53" s="16">
        <f t="shared" si="21"/>
        <v>0</v>
      </c>
    </row>
    <row r="54" spans="1:6" ht="15">
      <c r="A54" s="34"/>
      <c r="B54" s="35" t="s">
        <v>40</v>
      </c>
      <c r="C54" s="14">
        <v>2</v>
      </c>
      <c r="D54" s="14" t="s">
        <v>16</v>
      </c>
      <c r="E54" s="15"/>
      <c r="F54" s="16">
        <f aca="true" t="shared" si="22" ref="F54">+C54*E54</f>
        <v>0</v>
      </c>
    </row>
    <row r="55" spans="1:6" ht="15.75" thickBot="1">
      <c r="A55" s="36"/>
      <c r="B55" s="37" t="s">
        <v>62</v>
      </c>
      <c r="C55" s="22">
        <v>1</v>
      </c>
      <c r="D55" s="22" t="s">
        <v>16</v>
      </c>
      <c r="E55" s="23"/>
      <c r="F55" s="24">
        <f t="shared" si="21"/>
        <v>0</v>
      </c>
    </row>
    <row r="56" spans="1:6" ht="15.75" thickBot="1">
      <c r="A56" s="38"/>
      <c r="B56" s="39" t="s">
        <v>19</v>
      </c>
      <c r="C56" s="40"/>
      <c r="D56" s="40"/>
      <c r="E56" s="40"/>
      <c r="F56" s="41">
        <f>SUM(F5:F55)</f>
        <v>0</v>
      </c>
    </row>
  </sheetData>
  <mergeCells count="1">
    <mergeCell ref="B3:D3"/>
  </mergeCells>
  <printOptions/>
  <pageMargins left="0.31496062992125984" right="0.15748031496062992" top="0.4724409448818898" bottom="0.6299212598425197" header="0.31496062992125984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</dc:creator>
  <cp:keywords/>
  <dc:description/>
  <cp:lastModifiedBy>Lubomír Zejda</cp:lastModifiedBy>
  <cp:lastPrinted>2019-10-12T09:17:19Z</cp:lastPrinted>
  <dcterms:created xsi:type="dcterms:W3CDTF">2010-02-14T08:32:22Z</dcterms:created>
  <dcterms:modified xsi:type="dcterms:W3CDTF">2019-10-12T09:18:55Z</dcterms:modified>
  <cp:category/>
  <cp:version/>
  <cp:contentType/>
  <cp:contentStatus/>
</cp:coreProperties>
</file>