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6" tabRatio="500" activeTab="2"/>
  </bookViews>
  <sheets>
    <sheet name="1.VV" sheetId="1" r:id="rId1"/>
    <sheet name="2.seznam - kácení" sheetId="2" r:id="rId2"/>
    <sheet name="3.Seznam - výsadba" sheetId="3" r:id="rId3"/>
  </sheets>
  <definedNames/>
  <calcPr calcId="125725"/>
  <extLst/>
</workbook>
</file>

<file path=xl/sharedStrings.xml><?xml version="1.0" encoding="utf-8"?>
<sst xmlns="http://schemas.openxmlformats.org/spreadsheetml/2006/main" count="80" uniqueCount="56">
  <si>
    <t>Popis</t>
  </si>
  <si>
    <t>MJ</t>
  </si>
  <si>
    <t>Počet MJ</t>
  </si>
  <si>
    <t>Cena za MJ</t>
  </si>
  <si>
    <t>Celkem</t>
  </si>
  <si>
    <t>………………………………………………..</t>
  </si>
  <si>
    <t xml:space="preserve">razítko + podpis </t>
  </si>
  <si>
    <t>Příloha č. 5 Zadávací dokumentace</t>
  </si>
  <si>
    <t>V ………………………...dne……………………..</t>
  </si>
  <si>
    <t>Cena celkem bez DPH</t>
  </si>
  <si>
    <t>Kácení a výsadba stromů</t>
  </si>
  <si>
    <t>DPH 21%</t>
  </si>
  <si>
    <t xml:space="preserve">Pokácení 10 ks stromů dle seznamu * </t>
  </si>
  <si>
    <t>kpt</t>
  </si>
  <si>
    <t xml:space="preserve">Příprava půdy na založení trávníku na postižených místech </t>
  </si>
  <si>
    <t>Osev trávníku postižených míst</t>
  </si>
  <si>
    <t>Rozmístění stromů viz příloha</t>
  </si>
  <si>
    <t xml:space="preserve">Pozice viz příloha </t>
  </si>
  <si>
    <t>Obvod kmene 130 cm nad zemí</t>
  </si>
  <si>
    <t>javor mléč (Acer platanoides)</t>
  </si>
  <si>
    <t>lípa srdčitá (Tilia cordata)</t>
  </si>
  <si>
    <t>jasan ztepilý (Fraxinus excelsior)</t>
  </si>
  <si>
    <t>Název</t>
  </si>
  <si>
    <t>10</t>
  </si>
  <si>
    <t>139 cm</t>
  </si>
  <si>
    <t>120 cm</t>
  </si>
  <si>
    <t>107 cm</t>
  </si>
  <si>
    <t>114 cm</t>
  </si>
  <si>
    <t>145 cm</t>
  </si>
  <si>
    <t>101 cm</t>
  </si>
  <si>
    <t>161 cm</t>
  </si>
  <si>
    <t>98 cm</t>
  </si>
  <si>
    <t>132 cm</t>
  </si>
  <si>
    <t>249 cm</t>
  </si>
  <si>
    <t xml:space="preserve">Likvidace veškeré dřevní hmoty po frézování a ostatní materiál  </t>
  </si>
  <si>
    <t>Seznam kácených stromů</t>
  </si>
  <si>
    <t>Ostatní materiál- kůly, hnojivo, obaly kmene aj.</t>
  </si>
  <si>
    <t>VRN - vedlejší rozpočtové náklady</t>
  </si>
  <si>
    <t>Seznam výsadby stromů</t>
  </si>
  <si>
    <t>Velikost rostlin</t>
  </si>
  <si>
    <t>ks</t>
  </si>
  <si>
    <t>km 12-14</t>
  </si>
  <si>
    <t>150-200</t>
  </si>
  <si>
    <t>** -Seznam výsadba - list č. 3</t>
  </si>
  <si>
    <t>*   -Seznam kácení - list č.2</t>
  </si>
  <si>
    <t>Muchovník hladký (Amelanchier lamarckii</t>
  </si>
  <si>
    <t>Třešeň ptačí (Prunus avium plena)</t>
  </si>
  <si>
    <t>Paulovnie plstnatá (Paulownia tomentosa)</t>
  </si>
  <si>
    <t>Buk lesní (Fagus sylvatica)</t>
  </si>
  <si>
    <t>Jírovec červený (Aesculus carnea brioti)</t>
  </si>
  <si>
    <t xml:space="preserve">Odfrézování 10 ks pařezů minimálně 20cm pod úroveň terénu </t>
  </si>
  <si>
    <t>Při výsadbě je potřeba přidat tabletové hnojivo do výsadbové jámy (6x10g Silvamix). Stromy se kvalitně ukotví pomocí 3 kůlú a kmen se opatří obalem z rákosové rohože (min. 0,5m2/strom). Kořenové mísy stromů se ošetří pomocí borky v tlošťce 10cm. Důležitá je vydatná zálivka při výsadbě - minimálně 20 l na strom (opakovat 3x), minimálně. Velikosti stromů jsou uvedeny v tabulce. Vysazeny budou kvalitní vzrostlé stromy s odpovídajícím kořenovým balem, s pravidelnou nepoškozenou korunou a s rovným nepoškozeným kmínkem.</t>
  </si>
  <si>
    <t>Likvidace kmenů stromů rozřezáním  ( cca 1m )</t>
  </si>
  <si>
    <t xml:space="preserve">Likvidace dřevní hmoty (větve)  </t>
  </si>
  <si>
    <t>Výsadba stromů dle seznamu výsadby - list č. 3 **</t>
  </si>
  <si>
    <t>Stromy a keře - list č. 3 **</t>
  </si>
</sst>
</file>

<file path=xl/styles.xml><?xml version="1.0" encoding="utf-8"?>
<styleSheet xmlns="http://schemas.openxmlformats.org/spreadsheetml/2006/main">
  <numFmts count="2">
    <numFmt numFmtId="164" formatCode="#,##0.00\ [$Kč-405];[Red]\-#,##0.00\ [$Kč-405]"/>
    <numFmt numFmtId="165" formatCode="#,##0.00&quot; 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u val="single"/>
      <sz val="11"/>
      <color rgb="FF000000"/>
      <name val="Arial"/>
      <family val="2"/>
    </font>
    <font>
      <b/>
      <sz val="10"/>
      <color rgb="FFFFFFFF"/>
      <name val="Arial CE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i/>
      <u val="single"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</border>
    <border>
      <left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1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4" fontId="5" fillId="0" borderId="6" xfId="0" applyNumberFormat="1" applyFont="1" applyBorder="1"/>
    <xf numFmtId="164" fontId="4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65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4" fontId="0" fillId="3" borderId="6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left" indent="3"/>
    </xf>
    <xf numFmtId="0" fontId="0" fillId="0" borderId="0" xfId="0" applyFont="1"/>
    <xf numFmtId="0" fontId="0" fillId="0" borderId="6" xfId="0" applyFont="1" applyBorder="1"/>
    <xf numFmtId="0" fontId="12" fillId="0" borderId="6" xfId="0" applyFont="1" applyBorder="1" applyAlignment="1">
      <alignment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1" fillId="4" borderId="6" xfId="0" applyFont="1" applyFill="1" applyBorder="1" applyAlignment="1">
      <alignment horizontal="left" indent="3"/>
    </xf>
    <xf numFmtId="0" fontId="0" fillId="4" borderId="6" xfId="0" applyFill="1" applyBorder="1"/>
    <xf numFmtId="0" fontId="0" fillId="4" borderId="6" xfId="0" applyFill="1" applyBorder="1" applyAlignment="1">
      <alignment wrapText="1"/>
    </xf>
    <xf numFmtId="0" fontId="0" fillId="4" borderId="6" xfId="0" applyFill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0" fontId="13" fillId="0" borderId="0" xfId="0" applyFont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2" fillId="0" borderId="6" xfId="0" applyFont="1" applyBorder="1" applyAlignment="1">
      <alignment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2">
      <selection activeCell="G11" sqref="G11:G16"/>
    </sheetView>
  </sheetViews>
  <sheetFormatPr defaultColWidth="9.140625" defaultRowHeight="15"/>
  <cols>
    <col min="1" max="1" width="1.57421875" style="0" customWidth="1"/>
    <col min="2" max="2" width="2.8515625" style="0" customWidth="1"/>
    <col min="3" max="3" width="1.1484375" style="0" hidden="1" customWidth="1"/>
    <col min="4" max="4" width="40.7109375" style="0" customWidth="1"/>
    <col min="5" max="6" width="5.7109375" style="0" customWidth="1"/>
    <col min="7" max="7" width="11.421875" style="0" customWidth="1"/>
    <col min="8" max="8" width="16.00390625" style="0" customWidth="1"/>
    <col min="9" max="1025" width="8.7109375" style="0" customWidth="1"/>
  </cols>
  <sheetData>
    <row r="1" spans="1:4" ht="15">
      <c r="A1" s="15"/>
      <c r="B1" s="15"/>
      <c r="C1" s="15"/>
      <c r="D1" s="15" t="s">
        <v>7</v>
      </c>
    </row>
    <row r="3" ht="15">
      <c r="D3" s="14" t="s">
        <v>10</v>
      </c>
    </row>
    <row r="5" spans="2:8" ht="26.4">
      <c r="B5" s="1"/>
      <c r="D5" s="2" t="s">
        <v>0</v>
      </c>
      <c r="E5" s="2" t="s">
        <v>1</v>
      </c>
      <c r="F5" s="39" t="s">
        <v>2</v>
      </c>
      <c r="G5" s="3" t="s">
        <v>3</v>
      </c>
      <c r="H5" s="4" t="s">
        <v>9</v>
      </c>
    </row>
    <row r="6" spans="2:8" ht="28.8" customHeight="1">
      <c r="B6" s="5">
        <v>1</v>
      </c>
      <c r="C6" s="6"/>
      <c r="D6" s="20" t="s">
        <v>12</v>
      </c>
      <c r="E6" s="18" t="s">
        <v>13</v>
      </c>
      <c r="F6" s="19">
        <v>1</v>
      </c>
      <c r="G6" s="16">
        <v>0</v>
      </c>
      <c r="H6" s="17">
        <f aca="true" t="shared" si="0" ref="H6:H16">F6*G6</f>
        <v>0</v>
      </c>
    </row>
    <row r="7" spans="2:8" ht="28.8" customHeight="1">
      <c r="B7" s="5">
        <v>2</v>
      </c>
      <c r="C7" s="6"/>
      <c r="D7" s="21" t="s">
        <v>53</v>
      </c>
      <c r="E7" s="18" t="s">
        <v>13</v>
      </c>
      <c r="F7" s="19">
        <v>1</v>
      </c>
      <c r="G7" s="16">
        <v>0</v>
      </c>
      <c r="H7" s="17">
        <f aca="true" t="shared" si="1" ref="H7">F7*G7</f>
        <v>0</v>
      </c>
    </row>
    <row r="8" spans="2:8" ht="28.8" customHeight="1">
      <c r="B8" s="5">
        <v>3</v>
      </c>
      <c r="C8" s="6"/>
      <c r="D8" s="21" t="s">
        <v>52</v>
      </c>
      <c r="E8" s="18" t="s">
        <v>13</v>
      </c>
      <c r="F8" s="19">
        <v>1</v>
      </c>
      <c r="G8" s="16">
        <v>0</v>
      </c>
      <c r="H8" s="17">
        <f t="shared" si="0"/>
        <v>0</v>
      </c>
    </row>
    <row r="9" spans="2:8" ht="28.8" customHeight="1">
      <c r="B9" s="5">
        <v>4</v>
      </c>
      <c r="C9" s="6"/>
      <c r="D9" s="22" t="s">
        <v>50</v>
      </c>
      <c r="E9" s="18" t="s">
        <v>13</v>
      </c>
      <c r="F9" s="19">
        <v>1</v>
      </c>
      <c r="G9" s="16">
        <v>0</v>
      </c>
      <c r="H9" s="17">
        <f t="shared" si="0"/>
        <v>0</v>
      </c>
    </row>
    <row r="10" spans="2:8" ht="28.8" customHeight="1">
      <c r="B10" s="5">
        <v>5</v>
      </c>
      <c r="C10" s="6"/>
      <c r="D10" s="23" t="s">
        <v>14</v>
      </c>
      <c r="E10" s="18" t="s">
        <v>13</v>
      </c>
      <c r="F10" s="19">
        <v>1</v>
      </c>
      <c r="G10" s="16">
        <v>0</v>
      </c>
      <c r="H10" s="17">
        <f t="shared" si="0"/>
        <v>0</v>
      </c>
    </row>
    <row r="11" spans="2:8" ht="28.8" customHeight="1">
      <c r="B11" s="5">
        <v>6</v>
      </c>
      <c r="C11" s="6"/>
      <c r="D11" s="23" t="s">
        <v>34</v>
      </c>
      <c r="E11" s="18" t="s">
        <v>13</v>
      </c>
      <c r="F11" s="19">
        <v>1</v>
      </c>
      <c r="G11" s="16">
        <v>0</v>
      </c>
      <c r="H11" s="17">
        <f t="shared" si="0"/>
        <v>0</v>
      </c>
    </row>
    <row r="12" spans="2:8" ht="28.8" customHeight="1">
      <c r="B12" s="5">
        <v>7</v>
      </c>
      <c r="C12" s="6"/>
      <c r="D12" s="20" t="s">
        <v>15</v>
      </c>
      <c r="E12" s="18" t="s">
        <v>13</v>
      </c>
      <c r="F12" s="19">
        <v>1</v>
      </c>
      <c r="G12" s="16">
        <v>0</v>
      </c>
      <c r="H12" s="17">
        <f t="shared" si="0"/>
        <v>0</v>
      </c>
    </row>
    <row r="13" spans="2:8" ht="28.8" customHeight="1">
      <c r="B13" s="5">
        <v>8</v>
      </c>
      <c r="C13" s="6"/>
      <c r="D13" s="20" t="s">
        <v>54</v>
      </c>
      <c r="E13" s="18" t="s">
        <v>13</v>
      </c>
      <c r="F13" s="19">
        <v>1</v>
      </c>
      <c r="G13" s="16">
        <v>0</v>
      </c>
      <c r="H13" s="17">
        <f t="shared" si="0"/>
        <v>0</v>
      </c>
    </row>
    <row r="14" spans="2:8" ht="28.8" customHeight="1">
      <c r="B14" s="5">
        <v>9</v>
      </c>
      <c r="C14" s="6"/>
      <c r="D14" s="20" t="s">
        <v>55</v>
      </c>
      <c r="E14" s="18" t="s">
        <v>13</v>
      </c>
      <c r="F14" s="19">
        <v>1</v>
      </c>
      <c r="G14" s="16">
        <v>0</v>
      </c>
      <c r="H14" s="17">
        <f aca="true" t="shared" si="2" ref="H14">F14*G14</f>
        <v>0</v>
      </c>
    </row>
    <row r="15" spans="2:8" ht="28.8" customHeight="1">
      <c r="B15" s="5">
        <v>10</v>
      </c>
      <c r="C15" s="6"/>
      <c r="D15" s="20" t="s">
        <v>36</v>
      </c>
      <c r="E15" s="18" t="s">
        <v>13</v>
      </c>
      <c r="F15" s="19">
        <v>1</v>
      </c>
      <c r="G15" s="16">
        <v>0</v>
      </c>
      <c r="H15" s="17">
        <f t="shared" si="0"/>
        <v>0</v>
      </c>
    </row>
    <row r="16" spans="2:8" ht="28.8" customHeight="1">
      <c r="B16" s="5">
        <v>11</v>
      </c>
      <c r="C16" s="6"/>
      <c r="D16" s="20" t="s">
        <v>37</v>
      </c>
      <c r="E16" s="18" t="s">
        <v>13</v>
      </c>
      <c r="F16" s="19">
        <v>1</v>
      </c>
      <c r="G16" s="16">
        <v>0</v>
      </c>
      <c r="H16" s="17">
        <f t="shared" si="0"/>
        <v>0</v>
      </c>
    </row>
    <row r="17" spans="2:8" ht="28.8" customHeight="1">
      <c r="B17" s="5"/>
      <c r="C17" s="7"/>
      <c r="D17" s="20"/>
      <c r="E17" s="18"/>
      <c r="F17" s="19"/>
      <c r="G17" s="8"/>
      <c r="H17" s="9">
        <f>SUM(H6:H16)</f>
        <v>0</v>
      </c>
    </row>
    <row r="18" spans="4:8" ht="28.8" customHeight="1">
      <c r="D18" s="10" t="s">
        <v>11</v>
      </c>
      <c r="E18" s="11"/>
      <c r="F18" s="11"/>
      <c r="G18" s="11"/>
      <c r="H18" s="12">
        <f>H17*0.21</f>
        <v>0</v>
      </c>
    </row>
    <row r="19" spans="4:8" ht="28.8" customHeight="1">
      <c r="D19" s="13" t="s">
        <v>4</v>
      </c>
      <c r="E19" s="11"/>
      <c r="F19" s="11"/>
      <c r="G19" s="11"/>
      <c r="H19" s="12">
        <f>H17+H18</f>
        <v>0</v>
      </c>
    </row>
    <row r="24" ht="15">
      <c r="D24" t="s">
        <v>8</v>
      </c>
    </row>
    <row r="29" ht="15">
      <c r="D29" t="s">
        <v>5</v>
      </c>
    </row>
    <row r="30" ht="15">
      <c r="D30" t="s">
        <v>6</v>
      </c>
    </row>
    <row r="34" ht="15">
      <c r="D34" s="24" t="s">
        <v>44</v>
      </c>
    </row>
    <row r="35" ht="15">
      <c r="D35" s="24" t="s">
        <v>43</v>
      </c>
    </row>
    <row r="37" spans="4:8" ht="15">
      <c r="D37" s="40"/>
      <c r="E37" s="40"/>
      <c r="F37" s="40"/>
      <c r="G37" s="40"/>
      <c r="H37" s="40"/>
    </row>
    <row r="38" spans="4:8" ht="15">
      <c r="D38" s="40"/>
      <c r="E38" s="40"/>
      <c r="F38" s="40"/>
      <c r="G38" s="40"/>
      <c r="H38" s="40"/>
    </row>
    <row r="39" spans="4:8" ht="216" customHeight="1">
      <c r="D39" s="40"/>
      <c r="E39" s="40"/>
      <c r="F39" s="40"/>
      <c r="G39" s="40"/>
      <c r="H39" s="40"/>
    </row>
  </sheetData>
  <protectedRanges>
    <protectedRange sqref="G6:G16" name="Oblast1"/>
    <protectedRange sqref="B22:H43" name="Oblast2"/>
  </protectedRanges>
  <mergeCells count="1">
    <mergeCell ref="D37:H39"/>
  </mergeCells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0"/>
  <sheetViews>
    <sheetView workbookViewId="0" topLeftCell="A1">
      <selection activeCell="I7" sqref="I7"/>
    </sheetView>
  </sheetViews>
  <sheetFormatPr defaultColWidth="9.140625" defaultRowHeight="15"/>
  <cols>
    <col min="2" max="2" width="6.140625" style="0" customWidth="1"/>
    <col min="7" max="7" width="2.28125" style="0" customWidth="1"/>
    <col min="8" max="8" width="14.28125" style="0" customWidth="1"/>
  </cols>
  <sheetData>
    <row r="4" ht="18">
      <c r="C4" s="38" t="s">
        <v>35</v>
      </c>
    </row>
    <row r="6" ht="15.6">
      <c r="B6" s="25"/>
    </row>
    <row r="7" spans="2:9" ht="30" customHeight="1">
      <c r="B7" s="33"/>
      <c r="C7" s="42" t="s">
        <v>22</v>
      </c>
      <c r="D7" s="43"/>
      <c r="E7" s="43"/>
      <c r="F7" s="44"/>
      <c r="G7" s="34"/>
      <c r="H7" s="35" t="s">
        <v>18</v>
      </c>
      <c r="I7" s="36" t="s">
        <v>17</v>
      </c>
    </row>
    <row r="8" spans="2:11" ht="15.6">
      <c r="B8" s="31">
        <v>1</v>
      </c>
      <c r="C8" s="41" t="s">
        <v>19</v>
      </c>
      <c r="D8" s="41"/>
      <c r="E8" s="41"/>
      <c r="F8" s="41"/>
      <c r="G8" s="28"/>
      <c r="H8" s="37" t="s">
        <v>24</v>
      </c>
      <c r="I8" s="19">
        <v>1</v>
      </c>
      <c r="J8" s="27"/>
      <c r="K8" s="27"/>
    </row>
    <row r="9" spans="2:11" ht="15.6">
      <c r="B9" s="31">
        <v>2</v>
      </c>
      <c r="C9" s="41" t="s">
        <v>19</v>
      </c>
      <c r="D9" s="41"/>
      <c r="E9" s="41"/>
      <c r="F9" s="41"/>
      <c r="G9" s="28"/>
      <c r="H9" s="18" t="s">
        <v>25</v>
      </c>
      <c r="I9" s="19">
        <v>2</v>
      </c>
      <c r="J9" s="27"/>
      <c r="K9" s="27"/>
    </row>
    <row r="10" spans="2:11" ht="15.6">
      <c r="B10" s="31">
        <v>3</v>
      </c>
      <c r="C10" s="41" t="s">
        <v>19</v>
      </c>
      <c r="D10" s="41"/>
      <c r="E10" s="41"/>
      <c r="F10" s="41"/>
      <c r="G10" s="28"/>
      <c r="H10" s="18" t="s">
        <v>26</v>
      </c>
      <c r="I10" s="19">
        <v>3</v>
      </c>
      <c r="J10" s="27"/>
      <c r="K10" s="27"/>
    </row>
    <row r="11" spans="2:11" ht="15.6">
      <c r="B11" s="31">
        <v>4</v>
      </c>
      <c r="C11" s="41" t="s">
        <v>19</v>
      </c>
      <c r="D11" s="41"/>
      <c r="E11" s="41"/>
      <c r="F11" s="41"/>
      <c r="G11" s="28"/>
      <c r="H11" s="18" t="s">
        <v>27</v>
      </c>
      <c r="I11" s="19">
        <v>4</v>
      </c>
      <c r="J11" s="27"/>
      <c r="K11" s="27"/>
    </row>
    <row r="12" spans="2:11" ht="15.6">
      <c r="B12" s="31">
        <v>5</v>
      </c>
      <c r="C12" s="41" t="s">
        <v>19</v>
      </c>
      <c r="D12" s="41"/>
      <c r="E12" s="41"/>
      <c r="F12" s="41"/>
      <c r="G12" s="28"/>
      <c r="H12" s="18" t="s">
        <v>28</v>
      </c>
      <c r="I12" s="19">
        <v>5</v>
      </c>
      <c r="J12" s="27"/>
      <c r="K12" s="27"/>
    </row>
    <row r="13" spans="2:11" ht="15.6">
      <c r="B13" s="31">
        <v>6</v>
      </c>
      <c r="C13" s="41" t="s">
        <v>19</v>
      </c>
      <c r="D13" s="41"/>
      <c r="E13" s="41"/>
      <c r="F13" s="41"/>
      <c r="G13" s="28"/>
      <c r="H13" s="18" t="s">
        <v>29</v>
      </c>
      <c r="I13" s="19">
        <v>6</v>
      </c>
      <c r="J13" s="27"/>
      <c r="K13" s="27"/>
    </row>
    <row r="14" spans="2:11" ht="15.6">
      <c r="B14" s="31">
        <v>7</v>
      </c>
      <c r="C14" s="41" t="s">
        <v>20</v>
      </c>
      <c r="D14" s="41"/>
      <c r="E14" s="41"/>
      <c r="F14" s="41"/>
      <c r="G14" s="28"/>
      <c r="H14" s="18" t="s">
        <v>30</v>
      </c>
      <c r="I14" s="19">
        <v>32</v>
      </c>
      <c r="J14" s="27"/>
      <c r="K14" s="27"/>
    </row>
    <row r="15" spans="2:11" ht="15.6">
      <c r="B15" s="31">
        <v>8</v>
      </c>
      <c r="C15" s="41" t="s">
        <v>20</v>
      </c>
      <c r="D15" s="41"/>
      <c r="E15" s="41"/>
      <c r="F15" s="41"/>
      <c r="G15" s="28"/>
      <c r="H15" s="18" t="s">
        <v>31</v>
      </c>
      <c r="I15" s="19">
        <v>28</v>
      </c>
      <c r="J15" s="27"/>
      <c r="K15" s="27"/>
    </row>
    <row r="16" spans="2:11" ht="15.6">
      <c r="B16" s="31">
        <v>9</v>
      </c>
      <c r="C16" s="29" t="s">
        <v>20</v>
      </c>
      <c r="D16" s="29"/>
      <c r="E16" s="29"/>
      <c r="F16" s="29"/>
      <c r="G16" s="28"/>
      <c r="H16" s="18" t="s">
        <v>32</v>
      </c>
      <c r="I16" s="19">
        <v>30</v>
      </c>
      <c r="J16" s="27"/>
      <c r="K16" s="27"/>
    </row>
    <row r="17" spans="2:11" ht="15.6">
      <c r="B17" s="30" t="s">
        <v>23</v>
      </c>
      <c r="C17" s="29" t="s">
        <v>21</v>
      </c>
      <c r="D17" s="32"/>
      <c r="E17" s="32"/>
      <c r="F17" s="32"/>
      <c r="G17" s="28"/>
      <c r="H17" s="18" t="s">
        <v>33</v>
      </c>
      <c r="I17" s="19">
        <v>41</v>
      </c>
      <c r="J17" s="27"/>
      <c r="K17" s="27"/>
    </row>
    <row r="18" ht="15.6">
      <c r="C18" s="26"/>
    </row>
    <row r="20" ht="15.6">
      <c r="C20" s="26" t="s">
        <v>16</v>
      </c>
    </row>
  </sheetData>
  <mergeCells count="9">
    <mergeCell ref="C14:F14"/>
    <mergeCell ref="C15:F15"/>
    <mergeCell ref="C7:F7"/>
    <mergeCell ref="C8:F8"/>
    <mergeCell ref="C9:F9"/>
    <mergeCell ref="C10:F10"/>
    <mergeCell ref="C11:F11"/>
    <mergeCell ref="C12:F12"/>
    <mergeCell ref="C13:F1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I43"/>
  <sheetViews>
    <sheetView tabSelected="1" workbookViewId="0" topLeftCell="A1">
      <selection activeCell="C8" sqref="C8:F8"/>
    </sheetView>
  </sheetViews>
  <sheetFormatPr defaultColWidth="9.140625" defaultRowHeight="15"/>
  <cols>
    <col min="1" max="1" width="2.28125" style="0" customWidth="1"/>
    <col min="2" max="2" width="5.57421875" style="0" customWidth="1"/>
    <col min="6" max="6" width="13.140625" style="0" customWidth="1"/>
  </cols>
  <sheetData>
    <row r="4" ht="18">
      <c r="C4" s="38" t="s">
        <v>38</v>
      </c>
    </row>
    <row r="6" ht="15.6">
      <c r="B6" s="25"/>
    </row>
    <row r="7" spans="2:9" ht="28.8">
      <c r="B7" s="33"/>
      <c r="C7" s="42" t="s">
        <v>22</v>
      </c>
      <c r="D7" s="43"/>
      <c r="E7" s="43"/>
      <c r="F7" s="44"/>
      <c r="G7" s="36" t="s">
        <v>40</v>
      </c>
      <c r="H7" s="35" t="s">
        <v>39</v>
      </c>
      <c r="I7" s="36" t="s">
        <v>17</v>
      </c>
    </row>
    <row r="8" spans="2:9" ht="15.6">
      <c r="B8" s="31">
        <v>1</v>
      </c>
      <c r="C8" s="41" t="s">
        <v>46</v>
      </c>
      <c r="D8" s="41"/>
      <c r="E8" s="41"/>
      <c r="F8" s="41"/>
      <c r="G8" s="28">
        <v>11</v>
      </c>
      <c r="H8" s="37" t="s">
        <v>41</v>
      </c>
      <c r="I8" s="19">
        <v>7</v>
      </c>
    </row>
    <row r="9" spans="2:9" ht="15.6">
      <c r="B9" s="31">
        <v>2</v>
      </c>
      <c r="C9" s="41" t="s">
        <v>45</v>
      </c>
      <c r="D9" s="41"/>
      <c r="E9" s="41"/>
      <c r="F9" s="41"/>
      <c r="G9" s="28">
        <v>3</v>
      </c>
      <c r="H9" s="18" t="s">
        <v>42</v>
      </c>
      <c r="I9" s="19">
        <v>11</v>
      </c>
    </row>
    <row r="10" spans="2:9" ht="15.6">
      <c r="B10" s="31">
        <v>3</v>
      </c>
      <c r="C10" s="41" t="s">
        <v>47</v>
      </c>
      <c r="D10" s="41"/>
      <c r="E10" s="41"/>
      <c r="F10" s="41"/>
      <c r="G10" s="28">
        <v>1</v>
      </c>
      <c r="H10" s="37" t="s">
        <v>41</v>
      </c>
      <c r="I10" s="19">
        <v>6</v>
      </c>
    </row>
    <row r="11" spans="2:9" ht="15.6">
      <c r="B11" s="31">
        <v>4</v>
      </c>
      <c r="C11" s="41" t="s">
        <v>48</v>
      </c>
      <c r="D11" s="41"/>
      <c r="E11" s="41"/>
      <c r="F11" s="41"/>
      <c r="G11" s="28">
        <v>2</v>
      </c>
      <c r="H11" s="37" t="s">
        <v>41</v>
      </c>
      <c r="I11" s="19">
        <v>3</v>
      </c>
    </row>
    <row r="12" spans="2:9" ht="15.6">
      <c r="B12" s="31">
        <v>5</v>
      </c>
      <c r="C12" s="41" t="s">
        <v>49</v>
      </c>
      <c r="D12" s="41"/>
      <c r="E12" s="41"/>
      <c r="F12" s="41"/>
      <c r="G12" s="28">
        <v>2</v>
      </c>
      <c r="H12" s="37" t="s">
        <v>41</v>
      </c>
      <c r="I12" s="19">
        <v>1</v>
      </c>
    </row>
    <row r="13" spans="2:9" ht="15.6">
      <c r="B13" s="31">
        <v>6</v>
      </c>
      <c r="C13" s="41"/>
      <c r="D13" s="41"/>
      <c r="E13" s="41"/>
      <c r="F13" s="41"/>
      <c r="G13" s="28"/>
      <c r="H13" s="18"/>
      <c r="I13" s="19"/>
    </row>
    <row r="14" spans="2:9" ht="15.6">
      <c r="B14" s="31">
        <v>7</v>
      </c>
      <c r="C14" s="41"/>
      <c r="D14" s="41"/>
      <c r="E14" s="41"/>
      <c r="F14" s="41"/>
      <c r="G14" s="28"/>
      <c r="H14" s="18"/>
      <c r="I14" s="19"/>
    </row>
    <row r="15" spans="2:9" ht="15.6">
      <c r="B15" s="31">
        <v>8</v>
      </c>
      <c r="C15" s="41"/>
      <c r="D15" s="41"/>
      <c r="E15" s="41"/>
      <c r="F15" s="41"/>
      <c r="G15" s="28"/>
      <c r="H15" s="18"/>
      <c r="I15" s="19"/>
    </row>
    <row r="16" spans="2:9" ht="15.6">
      <c r="B16" s="31">
        <v>9</v>
      </c>
      <c r="C16" s="41"/>
      <c r="D16" s="41"/>
      <c r="E16" s="41"/>
      <c r="F16" s="41"/>
      <c r="G16" s="28"/>
      <c r="H16" s="18"/>
      <c r="I16" s="19"/>
    </row>
    <row r="17" spans="2:9" ht="15.6">
      <c r="B17" s="30" t="s">
        <v>23</v>
      </c>
      <c r="C17" s="41"/>
      <c r="D17" s="41"/>
      <c r="E17" s="41"/>
      <c r="F17" s="41"/>
      <c r="G17" s="28"/>
      <c r="H17" s="18"/>
      <c r="I17" s="19"/>
    </row>
    <row r="18" ht="15.6">
      <c r="C18" s="26"/>
    </row>
    <row r="20" ht="15.6">
      <c r="C20" s="26" t="s">
        <v>16</v>
      </c>
    </row>
    <row r="22" spans="2:9" ht="15">
      <c r="B22" s="40" t="s">
        <v>51</v>
      </c>
      <c r="C22" s="40"/>
      <c r="D22" s="40"/>
      <c r="E22" s="40"/>
      <c r="F22" s="40"/>
      <c r="G22" s="40"/>
      <c r="H22" s="40"/>
      <c r="I22" s="40"/>
    </row>
    <row r="23" spans="2:9" ht="15">
      <c r="B23" s="40"/>
      <c r="C23" s="40"/>
      <c r="D23" s="40"/>
      <c r="E23" s="40"/>
      <c r="F23" s="40"/>
      <c r="G23" s="40"/>
      <c r="H23" s="40"/>
      <c r="I23" s="40"/>
    </row>
    <row r="24" spans="2:9" ht="15">
      <c r="B24" s="40"/>
      <c r="C24" s="40"/>
      <c r="D24" s="40"/>
      <c r="E24" s="40"/>
      <c r="F24" s="40"/>
      <c r="G24" s="40"/>
      <c r="H24" s="40"/>
      <c r="I24" s="40"/>
    </row>
    <row r="25" spans="2:9" ht="15">
      <c r="B25" s="40"/>
      <c r="C25" s="40"/>
      <c r="D25" s="40"/>
      <c r="E25" s="40"/>
      <c r="F25" s="40"/>
      <c r="G25" s="40"/>
      <c r="H25" s="40"/>
      <c r="I25" s="40"/>
    </row>
    <row r="26" spans="2:9" ht="15">
      <c r="B26" s="40"/>
      <c r="C26" s="40"/>
      <c r="D26" s="40"/>
      <c r="E26" s="40"/>
      <c r="F26" s="40"/>
      <c r="G26" s="40"/>
      <c r="H26" s="40"/>
      <c r="I26" s="40"/>
    </row>
    <row r="27" spans="2:9" ht="15">
      <c r="B27" s="40"/>
      <c r="C27" s="40"/>
      <c r="D27" s="40"/>
      <c r="E27" s="40"/>
      <c r="F27" s="40"/>
      <c r="G27" s="40"/>
      <c r="H27" s="40"/>
      <c r="I27" s="40"/>
    </row>
    <row r="28" spans="2:9" ht="15">
      <c r="B28" s="40"/>
      <c r="C28" s="40"/>
      <c r="D28" s="40"/>
      <c r="E28" s="40"/>
      <c r="F28" s="40"/>
      <c r="G28" s="40"/>
      <c r="H28" s="40"/>
      <c r="I28" s="40"/>
    </row>
    <row r="29" spans="2:9" ht="15">
      <c r="B29" s="40"/>
      <c r="C29" s="40"/>
      <c r="D29" s="40"/>
      <c r="E29" s="40"/>
      <c r="F29" s="40"/>
      <c r="G29" s="40"/>
      <c r="H29" s="40"/>
      <c r="I29" s="40"/>
    </row>
    <row r="30" spans="2:9" ht="15">
      <c r="B30" s="40"/>
      <c r="C30" s="40"/>
      <c r="D30" s="40"/>
      <c r="E30" s="40"/>
      <c r="F30" s="40"/>
      <c r="G30" s="40"/>
      <c r="H30" s="40"/>
      <c r="I30" s="40"/>
    </row>
    <row r="31" spans="2:9" ht="15">
      <c r="B31" s="40"/>
      <c r="C31" s="40"/>
      <c r="D31" s="40"/>
      <c r="E31" s="40"/>
      <c r="F31" s="40"/>
      <c r="G31" s="40"/>
      <c r="H31" s="40"/>
      <c r="I31" s="40"/>
    </row>
    <row r="32" spans="2:9" ht="15">
      <c r="B32" s="40"/>
      <c r="C32" s="40"/>
      <c r="D32" s="40"/>
      <c r="E32" s="40"/>
      <c r="F32" s="40"/>
      <c r="G32" s="40"/>
      <c r="H32" s="40"/>
      <c r="I32" s="40"/>
    </row>
    <row r="33" spans="2:9" ht="15">
      <c r="B33" s="40"/>
      <c r="C33" s="40"/>
      <c r="D33" s="40"/>
      <c r="E33" s="40"/>
      <c r="F33" s="40"/>
      <c r="G33" s="40"/>
      <c r="H33" s="40"/>
      <c r="I33" s="40"/>
    </row>
    <row r="34" spans="2:9" ht="15">
      <c r="B34" s="40"/>
      <c r="C34" s="40"/>
      <c r="D34" s="40"/>
      <c r="E34" s="40"/>
      <c r="F34" s="40"/>
      <c r="G34" s="40"/>
      <c r="H34" s="40"/>
      <c r="I34" s="40"/>
    </row>
    <row r="35" spans="2:9" ht="15">
      <c r="B35" s="40"/>
      <c r="C35" s="40"/>
      <c r="D35" s="40"/>
      <c r="E35" s="40"/>
      <c r="F35" s="40"/>
      <c r="G35" s="40"/>
      <c r="H35" s="40"/>
      <c r="I35" s="40"/>
    </row>
    <row r="36" spans="2:9" ht="15">
      <c r="B36" s="40"/>
      <c r="C36" s="40"/>
      <c r="D36" s="40"/>
      <c r="E36" s="40"/>
      <c r="F36" s="40"/>
      <c r="G36" s="40"/>
      <c r="H36" s="40"/>
      <c r="I36" s="40"/>
    </row>
    <row r="37" spans="2:9" ht="15">
      <c r="B37" s="40"/>
      <c r="C37" s="40"/>
      <c r="D37" s="40"/>
      <c r="E37" s="40"/>
      <c r="F37" s="40"/>
      <c r="G37" s="40"/>
      <c r="H37" s="40"/>
      <c r="I37" s="40"/>
    </row>
    <row r="38" spans="2:9" ht="15">
      <c r="B38" s="40"/>
      <c r="C38" s="40"/>
      <c r="D38" s="40"/>
      <c r="E38" s="40"/>
      <c r="F38" s="40"/>
      <c r="G38" s="40"/>
      <c r="H38" s="40"/>
      <c r="I38" s="40"/>
    </row>
    <row r="39" spans="2:9" ht="15">
      <c r="B39" s="40"/>
      <c r="C39" s="40"/>
      <c r="D39" s="40"/>
      <c r="E39" s="40"/>
      <c r="F39" s="40"/>
      <c r="G39" s="40"/>
      <c r="H39" s="40"/>
      <c r="I39" s="40"/>
    </row>
    <row r="40" spans="2:9" ht="15">
      <c r="B40" s="40"/>
      <c r="C40" s="40"/>
      <c r="D40" s="40"/>
      <c r="E40" s="40"/>
      <c r="F40" s="40"/>
      <c r="G40" s="40"/>
      <c r="H40" s="40"/>
      <c r="I40" s="40"/>
    </row>
    <row r="41" spans="2:9" ht="15">
      <c r="B41" s="40"/>
      <c r="C41" s="40"/>
      <c r="D41" s="40"/>
      <c r="E41" s="40"/>
      <c r="F41" s="40"/>
      <c r="G41" s="40"/>
      <c r="H41" s="40"/>
      <c r="I41" s="40"/>
    </row>
    <row r="42" spans="2:9" ht="15">
      <c r="B42" s="40"/>
      <c r="C42" s="40"/>
      <c r="D42" s="40"/>
      <c r="E42" s="40"/>
      <c r="F42" s="40"/>
      <c r="G42" s="40"/>
      <c r="H42" s="40"/>
      <c r="I42" s="40"/>
    </row>
    <row r="43" spans="2:9" ht="15">
      <c r="B43" s="40"/>
      <c r="C43" s="40"/>
      <c r="D43" s="40"/>
      <c r="E43" s="40"/>
      <c r="F43" s="40"/>
      <c r="G43" s="40"/>
      <c r="H43" s="40"/>
      <c r="I43" s="40"/>
    </row>
  </sheetData>
  <mergeCells count="12">
    <mergeCell ref="C12:F12"/>
    <mergeCell ref="B22:I43"/>
    <mergeCell ref="C7:F7"/>
    <mergeCell ref="C8:F8"/>
    <mergeCell ref="C9:F9"/>
    <mergeCell ref="C10:F10"/>
    <mergeCell ref="C11:F11"/>
    <mergeCell ref="C13:F13"/>
    <mergeCell ref="C14:F14"/>
    <mergeCell ref="C15:F15"/>
    <mergeCell ref="C16:F16"/>
    <mergeCell ref="C17:F1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2019-10-10T08:15:19Z</cp:lastPrinted>
  <dcterms:created xsi:type="dcterms:W3CDTF">2018-04-18T12:07:50Z</dcterms:created>
  <dcterms:modified xsi:type="dcterms:W3CDTF">2019-10-16T05:52:38Z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