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265" yWindow="1305" windowWidth="27330" windowHeight="16605" activeTab="0"/>
  </bookViews>
  <sheets>
    <sheet name="KUSK - KYBEZ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<sst xmlns="http://schemas.openxmlformats.org/spreadsheetml/2006/main" count="68" uniqueCount="35">
  <si>
    <t>Název položky</t>
  </si>
  <si>
    <t>Počet kusů</t>
  </si>
  <si>
    <t>Cena bez DPH</t>
  </si>
  <si>
    <t>Dodávka HW</t>
  </si>
  <si>
    <t>Provozní náklady (60 měsíců)</t>
  </si>
  <si>
    <t xml:space="preserve">Celkem </t>
  </si>
  <si>
    <t>-</t>
  </si>
  <si>
    <t>Licence</t>
  </si>
  <si>
    <t>Výkony nad rámec servisní podpory</t>
  </si>
  <si>
    <t>Počet MD</t>
  </si>
  <si>
    <t>NABÍDKOVÁ CENA CELKEM</t>
  </si>
  <si>
    <t>Zaškolení administrátorů - úvodní (2 dny)</t>
  </si>
  <si>
    <t>Školení administrátorů - průběžné (18 dnů)</t>
  </si>
  <si>
    <t>Počet měsíců</t>
  </si>
  <si>
    <t>Podrobný nabídkový (položkový) rozpočet
(dodávané systémy a služby)</t>
  </si>
  <si>
    <t>1.    Systém pro pokročilý provozní dohled</t>
  </si>
  <si>
    <t>2.    Systém podpory pokročilé segmentace sítě</t>
  </si>
  <si>
    <t>3.    Zvýšení fyzického zabezpečení TCK</t>
  </si>
  <si>
    <t>4.    Sdílené služby kybernetické bezpečnosti</t>
  </si>
  <si>
    <t>Analýza datových toků a detekce bezpečnostních událostí (služba)</t>
  </si>
  <si>
    <t>Dohledové centrum - SOC (služba)</t>
  </si>
  <si>
    <t xml:space="preserve">5.    Výkony poskytované nad rámec základní a rozšíření servisní podpory </t>
  </si>
  <si>
    <t>Cena celkem bez DPH</t>
  </si>
  <si>
    <t>Jednotková cena bez DPH</t>
  </si>
  <si>
    <t>Jednotková cena bez DPH (měsíc)</t>
  </si>
  <si>
    <t>Jednotková cena bez DPH (1 MD)</t>
  </si>
  <si>
    <t>Zaznamenávání a ukládání logů a detekce bezpečnostních událostí (služba)</t>
  </si>
  <si>
    <t>Služby spojené s implementací IS (analýzy, prováděcí dokumentace, projektové vedení, instalace, testovací provoz)</t>
  </si>
  <si>
    <t>Nabídková cena - První etapa</t>
  </si>
  <si>
    <t>Nabídková cena - Druhá etapa</t>
  </si>
  <si>
    <t>součet zelených polí</t>
  </si>
  <si>
    <t>součet modrých polí</t>
  </si>
  <si>
    <t>služby</t>
  </si>
  <si>
    <t>investice</t>
  </si>
  <si>
    <t>žlutá pole 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</si>
</sst>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5" fillId="2" borderId="1" xfId="0" applyNumberFormat="1" applyFont="1" applyFill="1" applyBorder="1"/>
    <xf numFmtId="164" fontId="5" fillId="3" borderId="2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/>
    <xf numFmtId="10" fontId="1" fillId="6" borderId="4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/>
    <xf numFmtId="164" fontId="3" fillId="8" borderId="7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/>
    <xf numFmtId="0" fontId="4" fillId="9" borderId="13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4" borderId="22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10" fontId="1" fillId="6" borderId="22" xfId="0" applyNumberFormat="1" applyFont="1" applyFill="1" applyBorder="1" applyAlignment="1">
      <alignment horizontal="center" vertical="center" wrapText="1"/>
    </xf>
    <xf numFmtId="10" fontId="1" fillId="6" borderId="12" xfId="0" applyNumberFormat="1" applyFont="1" applyFill="1" applyBorder="1" applyAlignment="1">
      <alignment horizontal="center" vertical="center" wrapText="1"/>
    </xf>
    <xf numFmtId="10" fontId="1" fillId="6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zoomScale="110" zoomScalePageLayoutView="110" workbookViewId="0" topLeftCell="A29">
      <selection activeCell="C23" sqref="C23"/>
    </sheetView>
  </sheetViews>
  <sheetFormatPr defaultColWidth="9.140625" defaultRowHeight="15"/>
  <cols>
    <col min="1" max="1" width="42.140625" style="1" customWidth="1"/>
    <col min="2" max="2" width="9.28125" style="1" bestFit="1" customWidth="1"/>
    <col min="3" max="3" width="23.28125" style="1" customWidth="1"/>
    <col min="4" max="4" width="11.28125" style="1" customWidth="1"/>
    <col min="5" max="5" width="16.00390625" style="1" customWidth="1"/>
    <col min="6" max="16384" width="9.140625" style="1" customWidth="1"/>
  </cols>
  <sheetData>
    <row r="1" spans="1:5" ht="42" customHeight="1" thickBot="1">
      <c r="A1" s="36" t="s">
        <v>14</v>
      </c>
      <c r="B1" s="37"/>
      <c r="C1" s="37"/>
      <c r="D1" s="37"/>
      <c r="E1" s="38"/>
    </row>
    <row r="2" spans="1:8" ht="22.5" customHeight="1" thickBot="1">
      <c r="A2" s="39" t="s">
        <v>15</v>
      </c>
      <c r="B2" s="40"/>
      <c r="C2" s="40"/>
      <c r="D2" s="40"/>
      <c r="E2" s="41"/>
      <c r="F2" s="42" t="s">
        <v>34</v>
      </c>
      <c r="G2" s="43"/>
      <c r="H2" s="43"/>
    </row>
    <row r="3" spans="1:5" ht="25.5">
      <c r="A3" s="12" t="s">
        <v>0</v>
      </c>
      <c r="B3" s="13" t="s">
        <v>1</v>
      </c>
      <c r="C3" s="13" t="s">
        <v>23</v>
      </c>
      <c r="D3" s="13"/>
      <c r="E3" s="14" t="s">
        <v>22</v>
      </c>
    </row>
    <row r="4" spans="1:5" ht="15">
      <c r="A4" s="4" t="s">
        <v>7</v>
      </c>
      <c r="B4" s="5">
        <v>1</v>
      </c>
      <c r="C4" s="6"/>
      <c r="D4" s="18"/>
      <c r="E4" s="25">
        <f>B4*C4</f>
        <v>0</v>
      </c>
    </row>
    <row r="5" spans="1:5" ht="38.25">
      <c r="A5" s="20" t="s">
        <v>27</v>
      </c>
      <c r="B5" s="5">
        <v>1</v>
      </c>
      <c r="C5" s="6"/>
      <c r="D5" s="18"/>
      <c r="E5" s="25">
        <f>B5*C5</f>
        <v>0</v>
      </c>
    </row>
    <row r="6" spans="1:5" ht="15">
      <c r="A6" s="4" t="s">
        <v>11</v>
      </c>
      <c r="B6" s="5">
        <v>2</v>
      </c>
      <c r="C6" s="6"/>
      <c r="D6" s="18"/>
      <c r="E6" s="25">
        <f aca="true" t="shared" si="0" ref="E6:E8">B6*C6</f>
        <v>0</v>
      </c>
    </row>
    <row r="7" spans="1:5" ht="15">
      <c r="A7" s="4" t="s">
        <v>12</v>
      </c>
      <c r="B7" s="5">
        <v>18</v>
      </c>
      <c r="C7" s="6"/>
      <c r="D7" s="18"/>
      <c r="E7" s="24">
        <f t="shared" si="0"/>
        <v>0</v>
      </c>
    </row>
    <row r="8" spans="1:5" ht="15">
      <c r="A8" s="4" t="s">
        <v>4</v>
      </c>
      <c r="B8" s="5">
        <v>1</v>
      </c>
      <c r="C8" s="6"/>
      <c r="D8" s="18"/>
      <c r="E8" s="24">
        <f t="shared" si="0"/>
        <v>0</v>
      </c>
    </row>
    <row r="9" spans="1:5" ht="13.5" thickBot="1">
      <c r="A9" s="7" t="s">
        <v>5</v>
      </c>
      <c r="B9" s="8" t="s">
        <v>6</v>
      </c>
      <c r="C9" s="9"/>
      <c r="D9" s="10" t="s">
        <v>6</v>
      </c>
      <c r="E9" s="11">
        <f>SUM(E4:E8)</f>
        <v>0</v>
      </c>
    </row>
    <row r="10" spans="1:5" ht="22.5" customHeight="1" thickBot="1">
      <c r="A10" s="39" t="s">
        <v>16</v>
      </c>
      <c r="B10" s="40"/>
      <c r="C10" s="40"/>
      <c r="D10" s="40"/>
      <c r="E10" s="41"/>
    </row>
    <row r="11" spans="1:5" ht="25.5">
      <c r="A11" s="12" t="s">
        <v>0</v>
      </c>
      <c r="B11" s="13" t="s">
        <v>1</v>
      </c>
      <c r="C11" s="13" t="s">
        <v>23</v>
      </c>
      <c r="D11" s="13"/>
      <c r="E11" s="14" t="s">
        <v>22</v>
      </c>
    </row>
    <row r="12" spans="1:5" ht="15">
      <c r="A12" s="4" t="s">
        <v>3</v>
      </c>
      <c r="B12" s="5">
        <v>1</v>
      </c>
      <c r="C12" s="6"/>
      <c r="D12" s="18"/>
      <c r="E12" s="25">
        <f>B12*C12</f>
        <v>0</v>
      </c>
    </row>
    <row r="13" spans="1:5" ht="15">
      <c r="A13" s="4" t="s">
        <v>7</v>
      </c>
      <c r="B13" s="5">
        <v>1</v>
      </c>
      <c r="C13" s="6"/>
      <c r="D13" s="18"/>
      <c r="E13" s="25">
        <f aca="true" t="shared" si="1" ref="E13:E17">B13*C13</f>
        <v>0</v>
      </c>
    </row>
    <row r="14" spans="1:5" ht="38.25">
      <c r="A14" s="20" t="s">
        <v>27</v>
      </c>
      <c r="B14" s="5">
        <v>1</v>
      </c>
      <c r="C14" s="6"/>
      <c r="D14" s="18"/>
      <c r="E14" s="25">
        <f t="shared" si="1"/>
        <v>0</v>
      </c>
    </row>
    <row r="15" spans="1:5" ht="15">
      <c r="A15" s="4" t="s">
        <v>11</v>
      </c>
      <c r="B15" s="5">
        <v>2</v>
      </c>
      <c r="C15" s="6"/>
      <c r="D15" s="18"/>
      <c r="E15" s="25">
        <f t="shared" si="1"/>
        <v>0</v>
      </c>
    </row>
    <row r="16" spans="1:5" ht="15">
      <c r="A16" s="4" t="s">
        <v>12</v>
      </c>
      <c r="B16" s="5">
        <v>18</v>
      </c>
      <c r="C16" s="6"/>
      <c r="D16" s="18"/>
      <c r="E16" s="24">
        <f t="shared" si="1"/>
        <v>0</v>
      </c>
    </row>
    <row r="17" spans="1:5" ht="15">
      <c r="A17" s="4" t="s">
        <v>4</v>
      </c>
      <c r="B17" s="5">
        <v>1</v>
      </c>
      <c r="C17" s="6"/>
      <c r="D17" s="18"/>
      <c r="E17" s="24">
        <f t="shared" si="1"/>
        <v>0</v>
      </c>
    </row>
    <row r="18" spans="1:5" ht="13.5" thickBot="1">
      <c r="A18" s="7" t="s">
        <v>5</v>
      </c>
      <c r="B18" s="8" t="s">
        <v>6</v>
      </c>
      <c r="C18" s="9"/>
      <c r="D18" s="10" t="s">
        <v>6</v>
      </c>
      <c r="E18" s="11">
        <f>SUM(E12:E17)</f>
        <v>0</v>
      </c>
    </row>
    <row r="19" spans="1:5" ht="22.5" customHeight="1" thickBot="1">
      <c r="A19" s="39" t="s">
        <v>17</v>
      </c>
      <c r="B19" s="40"/>
      <c r="C19" s="40"/>
      <c r="D19" s="40"/>
      <c r="E19" s="41"/>
    </row>
    <row r="20" spans="1:5" ht="25.5">
      <c r="A20" s="12" t="s">
        <v>0</v>
      </c>
      <c r="B20" s="13" t="s">
        <v>1</v>
      </c>
      <c r="C20" s="13" t="s">
        <v>2</v>
      </c>
      <c r="D20" s="13"/>
      <c r="E20" s="14" t="s">
        <v>22</v>
      </c>
    </row>
    <row r="21" spans="1:5" ht="15">
      <c r="A21" s="4" t="s">
        <v>3</v>
      </c>
      <c r="B21" s="5">
        <v>1</v>
      </c>
      <c r="C21" s="6"/>
      <c r="D21" s="18"/>
      <c r="E21" s="25">
        <f>B21*C21</f>
        <v>0</v>
      </c>
    </row>
    <row r="22" spans="1:5" ht="15">
      <c r="A22" s="4" t="s">
        <v>7</v>
      </c>
      <c r="B22" s="5">
        <v>1</v>
      </c>
      <c r="C22" s="6"/>
      <c r="D22" s="18"/>
      <c r="E22" s="25">
        <f>B22*C22</f>
        <v>0</v>
      </c>
    </row>
    <row r="23" spans="1:5" ht="38.25">
      <c r="A23" s="20" t="s">
        <v>27</v>
      </c>
      <c r="B23" s="5">
        <v>1</v>
      </c>
      <c r="C23" s="6"/>
      <c r="D23" s="18"/>
      <c r="E23" s="25">
        <f>B23*C23</f>
        <v>0</v>
      </c>
    </row>
    <row r="24" spans="1:5" ht="15">
      <c r="A24" s="4" t="s">
        <v>4</v>
      </c>
      <c r="B24" s="5">
        <v>1</v>
      </c>
      <c r="C24" s="6"/>
      <c r="D24" s="18"/>
      <c r="E24" s="24">
        <f aca="true" t="shared" si="2" ref="E24">B24*C24</f>
        <v>0</v>
      </c>
    </row>
    <row r="25" spans="1:5" ht="13.5" thickBot="1">
      <c r="A25" s="7" t="s">
        <v>5</v>
      </c>
      <c r="B25" s="8" t="s">
        <v>6</v>
      </c>
      <c r="C25" s="9"/>
      <c r="D25" s="10" t="s">
        <v>6</v>
      </c>
      <c r="E25" s="11">
        <f>SUM(E21:E24)</f>
        <v>0</v>
      </c>
    </row>
    <row r="26" spans="1:5" ht="22.5" customHeight="1" thickBot="1">
      <c r="A26" s="39" t="s">
        <v>18</v>
      </c>
      <c r="B26" s="40"/>
      <c r="C26" s="40"/>
      <c r="D26" s="40"/>
      <c r="E26" s="41"/>
    </row>
    <row r="27" spans="1:5" ht="25.5">
      <c r="A27" s="12" t="s">
        <v>0</v>
      </c>
      <c r="B27" s="13" t="s">
        <v>13</v>
      </c>
      <c r="C27" s="13" t="s">
        <v>24</v>
      </c>
      <c r="D27" s="13"/>
      <c r="E27" s="14" t="s">
        <v>22</v>
      </c>
    </row>
    <row r="28" spans="1:5" ht="25.5">
      <c r="A28" s="4" t="s">
        <v>26</v>
      </c>
      <c r="B28" s="44">
        <v>60</v>
      </c>
      <c r="C28" s="47"/>
      <c r="D28" s="50"/>
      <c r="E28" s="53">
        <f>B28*C28</f>
        <v>0</v>
      </c>
    </row>
    <row r="29" spans="1:5" ht="25.5">
      <c r="A29" s="4" t="s">
        <v>19</v>
      </c>
      <c r="B29" s="45"/>
      <c r="C29" s="48"/>
      <c r="D29" s="51"/>
      <c r="E29" s="54"/>
    </row>
    <row r="30" spans="1:5" ht="15">
      <c r="A30" s="4" t="s">
        <v>20</v>
      </c>
      <c r="B30" s="46"/>
      <c r="C30" s="49"/>
      <c r="D30" s="52"/>
      <c r="E30" s="55"/>
    </row>
    <row r="31" spans="1:5" ht="13.5" thickBot="1">
      <c r="A31" s="7" t="s">
        <v>5</v>
      </c>
      <c r="B31" s="8" t="s">
        <v>6</v>
      </c>
      <c r="C31" s="9"/>
      <c r="D31" s="10" t="s">
        <v>6</v>
      </c>
      <c r="E31" s="23">
        <f>SUM(E28:E30)</f>
        <v>0</v>
      </c>
    </row>
    <row r="32" spans="1:5" ht="22.5" customHeight="1" thickBot="1">
      <c r="A32" s="29" t="s">
        <v>21</v>
      </c>
      <c r="B32" s="30"/>
      <c r="C32" s="30"/>
      <c r="D32" s="30"/>
      <c r="E32" s="31"/>
    </row>
    <row r="33" spans="1:5" ht="25.5">
      <c r="A33" s="15" t="s">
        <v>0</v>
      </c>
      <c r="B33" s="16" t="s">
        <v>9</v>
      </c>
      <c r="C33" s="13" t="s">
        <v>25</v>
      </c>
      <c r="D33" s="16"/>
      <c r="E33" s="14" t="s">
        <v>22</v>
      </c>
    </row>
    <row r="34" spans="1:5" ht="15">
      <c r="A34" s="4" t="s">
        <v>8</v>
      </c>
      <c r="B34" s="5">
        <v>50</v>
      </c>
      <c r="C34" s="6"/>
      <c r="D34" s="18"/>
      <c r="E34" s="21">
        <f>B34*C34</f>
        <v>0</v>
      </c>
    </row>
    <row r="35" spans="1:5" ht="13.5" thickBot="1">
      <c r="A35" s="7" t="s">
        <v>5</v>
      </c>
      <c r="B35" s="8" t="s">
        <v>6</v>
      </c>
      <c r="C35" s="9"/>
      <c r="D35" s="10" t="s">
        <v>6</v>
      </c>
      <c r="E35" s="23">
        <f>SUM(E34:E34)</f>
        <v>0</v>
      </c>
    </row>
    <row r="36" spans="1:5" ht="15">
      <c r="A36" s="17"/>
      <c r="B36" s="17"/>
      <c r="C36" s="17"/>
      <c r="D36" s="17"/>
      <c r="E36" s="17"/>
    </row>
    <row r="37" spans="1:5" ht="13.5" thickBot="1">
      <c r="A37" s="17"/>
      <c r="B37" s="17"/>
      <c r="C37" s="17"/>
      <c r="D37" s="17"/>
      <c r="E37" s="17"/>
    </row>
    <row r="38" spans="1:8" ht="18.75" customHeight="1">
      <c r="A38" s="32" t="s">
        <v>28</v>
      </c>
      <c r="B38" s="33"/>
      <c r="C38" s="33"/>
      <c r="D38" s="33"/>
      <c r="E38" s="19">
        <f>E21+E22+E23+E12+E13+E14+E15+E4+E5+E6</f>
        <v>0</v>
      </c>
      <c r="F38" s="22" t="s">
        <v>31</v>
      </c>
      <c r="G38" s="22"/>
      <c r="H38" s="22" t="s">
        <v>33</v>
      </c>
    </row>
    <row r="39" spans="1:8" ht="18.75" customHeight="1">
      <c r="A39" s="34" t="s">
        <v>29</v>
      </c>
      <c r="B39" s="35"/>
      <c r="C39" s="35"/>
      <c r="D39" s="35"/>
      <c r="E39" s="2">
        <f>E35+E31+E24+E17+E16+E8+E7</f>
        <v>0</v>
      </c>
      <c r="F39" s="26" t="s">
        <v>30</v>
      </c>
      <c r="G39" s="26"/>
      <c r="H39" s="26" t="s">
        <v>32</v>
      </c>
    </row>
    <row r="40" spans="1:5" ht="18.75" customHeight="1" thickBot="1">
      <c r="A40" s="27" t="s">
        <v>10</v>
      </c>
      <c r="B40" s="28"/>
      <c r="C40" s="28"/>
      <c r="D40" s="28"/>
      <c r="E40" s="3">
        <f>E39+E38</f>
        <v>0</v>
      </c>
    </row>
  </sheetData>
  <mergeCells count="14">
    <mergeCell ref="F2:H2"/>
    <mergeCell ref="B28:B30"/>
    <mergeCell ref="C28:C30"/>
    <mergeCell ref="D28:D30"/>
    <mergeCell ref="E28:E30"/>
    <mergeCell ref="A40:D40"/>
    <mergeCell ref="A32:E32"/>
    <mergeCell ref="A38:D38"/>
    <mergeCell ref="A39:D39"/>
    <mergeCell ref="A1:E1"/>
    <mergeCell ref="A2:E2"/>
    <mergeCell ref="A10:E10"/>
    <mergeCell ref="A19:E19"/>
    <mergeCell ref="A26:E26"/>
  </mergeCells>
  <printOptions/>
  <pageMargins left="0.25" right="0.25" top="0.75" bottom="0.75" header="0.3" footer="0.3"/>
  <pageSetup horizontalDpi="600" verticalDpi="600" orientation="landscape" paperSize="9" r:id="rId1"/>
  <headerFooter>
    <oddHeader>&amp;L&amp;"-,Kurzíva"&amp;10Příloha č. 5 zadávací dokumentace ve veřejné zakázce „Zvýšení kybernetické bezpečnosti informačních systémů krajského úřadu (II)“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2019-05-15T10:19:20Z</dcterms:created>
  <dcterms:modified xsi:type="dcterms:W3CDTF">2019-08-22T08:48:24Z</dcterms:modified>
  <cp:category/>
  <cp:version/>
  <cp:contentType/>
  <cp:contentStatus/>
</cp:coreProperties>
</file>