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T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<sst xmlns="http://schemas.openxmlformats.org/spreadsheetml/2006/main" count="223" uniqueCount="124">
  <si>
    <t>MJ</t>
  </si>
  <si>
    <t>Popis</t>
  </si>
  <si>
    <t>Podpis oprávněné osoby:</t>
  </si>
  <si>
    <t>PČ</t>
  </si>
  <si>
    <t>ks</t>
  </si>
  <si>
    <t>Xerografický papír Color Copy A4 160g / 250 listů</t>
  </si>
  <si>
    <t>Dovolenka Optys A6/ 100 listů</t>
  </si>
  <si>
    <t xml:space="preserve">Propustka A7/ 50 listů </t>
  </si>
  <si>
    <t>Rychlovazač A4 plastový červená</t>
  </si>
  <si>
    <t>Rychlovazač A4 plastový světle modrá</t>
  </si>
  <si>
    <t>Rychlovazač A4 plastový tmavě zelená</t>
  </si>
  <si>
    <t>Rychlovazač A4 plastový tmavě šedá</t>
  </si>
  <si>
    <t>Rychlovazač A4 plastový tmavě černá</t>
  </si>
  <si>
    <t>Pravítko 30 cm</t>
  </si>
  <si>
    <t>Nůžky kancelářské Spoko 18 cm</t>
  </si>
  <si>
    <t>Datum vystavení:</t>
  </si>
  <si>
    <t>balení</t>
  </si>
  <si>
    <t>Lepící tyčinky Kores / 20 g</t>
  </si>
  <si>
    <t xml:space="preserve">Lepící pásky oboustranné / 50 mm x 25 m </t>
  </si>
  <si>
    <t>Lepící pásky krepové / 50 mm x 50 m</t>
  </si>
  <si>
    <t>Kuličkové pero Solidly NEW / white mix</t>
  </si>
  <si>
    <t>Motouzy - jutový 250 g</t>
  </si>
  <si>
    <t>Doprava (v případě, že není součástí jednotkových cen)</t>
  </si>
  <si>
    <t>Cestovní příkaz A5</t>
  </si>
  <si>
    <t>Papír tabelační, 24cm/12", 1+0</t>
  </si>
  <si>
    <t>Výplatní sáček 16,2 x 23 cm</t>
  </si>
  <si>
    <t>Kniha příchodů a odchodů</t>
  </si>
  <si>
    <t>Kniha ubytovaných</t>
  </si>
  <si>
    <t>Xerografický papír  A3 90g / 500 listů</t>
  </si>
  <si>
    <t>Xerografický papír A4 80g / 500 listů (krabice)</t>
  </si>
  <si>
    <t xml:space="preserve">Samolepící bločky </t>
  </si>
  <si>
    <t>Bloček poznámky</t>
  </si>
  <si>
    <t>Pořadač A4 pákový hřbet 7,5 cm / černá</t>
  </si>
  <si>
    <t>Pořadač A4 pákový hřbet 5 cm / černá</t>
  </si>
  <si>
    <t>Lepící pásky krepové / 30 mm x 50 m</t>
  </si>
  <si>
    <t xml:space="preserve">Popisovač permanent </t>
  </si>
  <si>
    <t>Mapa A 4 3 klopy</t>
  </si>
  <si>
    <t xml:space="preserve">Prospektový Euroobal A 4  </t>
  </si>
  <si>
    <t>Obal na dokumenty L silný</t>
  </si>
  <si>
    <t>Obal na dokumenty U pevný</t>
  </si>
  <si>
    <t xml:space="preserve">Prospektový Euroobal A 5  </t>
  </si>
  <si>
    <t>Rychlovazač A4 plastový žlutá</t>
  </si>
  <si>
    <t>Jumbo 24 cm</t>
  </si>
  <si>
    <t>Pilot V-Board master popisovač</t>
  </si>
  <si>
    <t>Pilot V-Board master náplň</t>
  </si>
  <si>
    <t>Popisovač Edding 360</t>
  </si>
  <si>
    <t>Děrovačka Rapid FC20</t>
  </si>
  <si>
    <t>Barevné pytle na odpad Standard 120 litrů</t>
  </si>
  <si>
    <t>Spisová deska EcoLine A4 s  tkanicí</t>
  </si>
  <si>
    <t>Archivační box s potiskem A4 7,5 cm</t>
  </si>
  <si>
    <t>Archivační box s potiskem A4 11 cm</t>
  </si>
  <si>
    <t>Archivační box s potiskem A4 15 cm</t>
  </si>
  <si>
    <t xml:space="preserve">Balící pásky / transparentní / 50 mm x 66 m </t>
  </si>
  <si>
    <t>Ballicí pásky / havana / 50 mm x 66 m</t>
  </si>
  <si>
    <t>Odpadkový koš plný 12 litrů</t>
  </si>
  <si>
    <t>Sešívačka Rapid FM12</t>
  </si>
  <si>
    <t>role</t>
  </si>
  <si>
    <t xml:space="preserve">Dopisní spony RON 32mm </t>
  </si>
  <si>
    <t>krab</t>
  </si>
  <si>
    <t>Kuličkové pero gelové modrá</t>
  </si>
  <si>
    <t>Kancelářská lepící páska 19 mm x 33 m</t>
  </si>
  <si>
    <t>Korekční strojek</t>
  </si>
  <si>
    <t xml:space="preserve">Obálky C4 samolepící </t>
  </si>
  <si>
    <t xml:space="preserve">Obálky C5 samolepící </t>
  </si>
  <si>
    <t xml:space="preserve">Obálky C6 samolepící </t>
  </si>
  <si>
    <t xml:space="preserve">Obálky DL samolepící </t>
  </si>
  <si>
    <t>Obálka plastová s drukem A4</t>
  </si>
  <si>
    <t>Obálka plastová s drukem A5</t>
  </si>
  <si>
    <t>Obálka plastová s drukem DL</t>
  </si>
  <si>
    <t xml:space="preserve">Obálka plastová s eurozávěsem A4 </t>
  </si>
  <si>
    <t>Množství za 2 roky</t>
  </si>
  <si>
    <t>Prospektový obal L/U A4</t>
  </si>
  <si>
    <t>Prospektový obal s rozšířenou kapacitou s klopou A4</t>
  </si>
  <si>
    <t>Zakládací obal A4 barevný tvar L mix barev</t>
  </si>
  <si>
    <t xml:space="preserve">Centropen Liner 2551 M / 0,5 mm / černá </t>
  </si>
  <si>
    <t>Centropen sada Liner 4621 F 4 ks</t>
  </si>
  <si>
    <t>Zvýrazňovač Centropen 8722 sada</t>
  </si>
  <si>
    <t>Zvyrazňovač Kores High Liner / žlutá, oranžova, růžová, zelená</t>
  </si>
  <si>
    <t>Papírové ručníky ZZ</t>
  </si>
  <si>
    <t>Odkladač klasik A4</t>
  </si>
  <si>
    <t>balíků</t>
  </si>
  <si>
    <t>Xerografický papír Color Copy A4 120g / 250 listů</t>
  </si>
  <si>
    <t>Plotrové role AP paper A1 594 mm</t>
  </si>
  <si>
    <t>Liner 2811 F - centropen červený (0,3 mm)</t>
  </si>
  <si>
    <t>Mikrotužka</t>
  </si>
  <si>
    <t>Náplň do mikrotužky</t>
  </si>
  <si>
    <t>Archivační krabice 15cm hřbet</t>
  </si>
  <si>
    <t>Archivační krabice 20 cm hřbet</t>
  </si>
  <si>
    <t>Popisovač na bílé tabule Whiteboard marker</t>
  </si>
  <si>
    <t>Psací podložka s klipem</t>
  </si>
  <si>
    <t>Špendlíky</t>
  </si>
  <si>
    <t>Školní křídy</t>
  </si>
  <si>
    <t>Pryž kancelářská</t>
  </si>
  <si>
    <t>Razítková barva (černá)</t>
  </si>
  <si>
    <t>Čtyřkroužkový pořadač 2cm A4 standard - různé barvy</t>
  </si>
  <si>
    <t>Jmenovky</t>
  </si>
  <si>
    <t>Kalkulačka</t>
  </si>
  <si>
    <t>Motouz lněný (tenký, který se netrhá-pevný)</t>
  </si>
  <si>
    <t>Obálka s modrým pruhem B6 125x176 mm</t>
  </si>
  <si>
    <t>Ořezávátko</t>
  </si>
  <si>
    <t>Plastové hřbety A4</t>
  </si>
  <si>
    <t>Popisovač permanent M 2846</t>
  </si>
  <si>
    <t>Sponky do sešívačky 24/6 2000ks</t>
  </si>
  <si>
    <t>Špendlíky - korková tabule</t>
  </si>
  <si>
    <t>Tužkové baterie AA, AAA</t>
  </si>
  <si>
    <t>Laminovací folie A4 (minimálně 100 mic)</t>
  </si>
  <si>
    <t>Lakový popisovač bílý, černý - na majetek (co nejlepší)</t>
  </si>
  <si>
    <t>Kuličkové pero Concorde</t>
  </si>
  <si>
    <t>Kniha jízd firemního vozidla</t>
  </si>
  <si>
    <t>Kalendář kancelářský</t>
  </si>
  <si>
    <t>bal</t>
  </si>
  <si>
    <t>Docházkový lístek měsíční</t>
  </si>
  <si>
    <t>Magnetky</t>
  </si>
  <si>
    <t>Adresní etikety 24 etiket (70x36 mm)Eco /100l RAY</t>
  </si>
  <si>
    <t>Kotoučky do pokladen 57 mm/30/12</t>
  </si>
  <si>
    <t>Kotoučky do pokladen 76 mm/70/17</t>
  </si>
  <si>
    <t>Sáčky do koše 30 litrů/50 ks</t>
  </si>
  <si>
    <t>Sáčky do koše 60 litrů/20 ks</t>
  </si>
  <si>
    <t>Příloha č. 3: Specifikace předmětu plnění veřejné zakázky malého rozsahu "Dodávka kancelářských potřeb"</t>
  </si>
  <si>
    <t>Jedn. cena (Kč)</t>
  </si>
  <si>
    <t>Cena celkem (Kč)</t>
  </si>
  <si>
    <t>Částka celkem bez DPH/2 roky (Kč)</t>
  </si>
  <si>
    <t xml:space="preserve"> DPH 21 % (Kč)</t>
  </si>
  <si>
    <t>Částka celkem včetně DPH/2 roky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</si>
</sst>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0" fillId="0" borderId="6" xfId="0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20"/>
  <sheetViews>
    <sheetView tabSelected="1" zoomScale="90" zoomScaleNormal="90" zoomScaleSheetLayoutView="90" workbookViewId="0" topLeftCell="A79">
      <selection activeCell="B120" sqref="B120"/>
    </sheetView>
  </sheetViews>
  <sheetFormatPr defaultColWidth="9.140625" defaultRowHeight="15"/>
  <cols>
    <col min="3" max="3" width="62.140625" style="0" customWidth="1"/>
    <col min="4" max="4" width="9.421875" style="0" customWidth="1"/>
    <col min="5" max="5" width="14.7109375" style="0" customWidth="1"/>
    <col min="6" max="6" width="13.140625" style="0" customWidth="1"/>
    <col min="7" max="7" width="14.28125" style="0" customWidth="1"/>
  </cols>
  <sheetData>
    <row r="3" spans="2:5" ht="18.75">
      <c r="B3" s="11" t="s">
        <v>118</v>
      </c>
      <c r="D3" s="1"/>
      <c r="E3" s="1"/>
    </row>
    <row r="4" spans="2:5" ht="18.75">
      <c r="B4" s="1"/>
      <c r="C4" s="8"/>
      <c r="D4" s="1"/>
      <c r="E4" s="1"/>
    </row>
    <row r="5" spans="2:5" ht="18.75">
      <c r="B5" s="1"/>
      <c r="C5" s="8"/>
      <c r="D5" s="1"/>
      <c r="E5" s="1"/>
    </row>
    <row r="6" ht="15.75" thickBot="1">
      <c r="C6" s="9"/>
    </row>
    <row r="7" spans="2:7" s="34" customFormat="1" ht="75.75" thickBot="1">
      <c r="B7" s="31" t="s">
        <v>3</v>
      </c>
      <c r="C7" s="32" t="s">
        <v>1</v>
      </c>
      <c r="D7" s="32" t="s">
        <v>0</v>
      </c>
      <c r="E7" s="32" t="s">
        <v>70</v>
      </c>
      <c r="F7" s="32" t="s">
        <v>119</v>
      </c>
      <c r="G7" s="33" t="s">
        <v>120</v>
      </c>
    </row>
    <row r="8" spans="2:7" s="15" customFormat="1" ht="20.25" customHeight="1">
      <c r="B8" s="13">
        <v>1</v>
      </c>
      <c r="C8" s="14" t="s">
        <v>50</v>
      </c>
      <c r="D8" s="23" t="s">
        <v>4</v>
      </c>
      <c r="E8" s="24">
        <v>100</v>
      </c>
      <c r="F8" s="25"/>
      <c r="G8" s="26">
        <f>F8*E8</f>
        <v>0</v>
      </c>
    </row>
    <row r="9" spans="2:7" s="15" customFormat="1" ht="20.25" customHeight="1">
      <c r="B9" s="7">
        <v>2</v>
      </c>
      <c r="C9" s="16" t="s">
        <v>113</v>
      </c>
      <c r="D9" s="19" t="s">
        <v>4</v>
      </c>
      <c r="E9" s="27">
        <v>50</v>
      </c>
      <c r="F9" s="28"/>
      <c r="G9" s="29">
        <f aca="true" t="shared" si="0" ref="G9:G72">F9*E9</f>
        <v>0</v>
      </c>
    </row>
    <row r="10" spans="2:7" s="15" customFormat="1" ht="21" customHeight="1">
      <c r="B10" s="7">
        <v>3</v>
      </c>
      <c r="C10" s="17" t="s">
        <v>51</v>
      </c>
      <c r="D10" s="19" t="s">
        <v>4</v>
      </c>
      <c r="E10" s="27">
        <v>100</v>
      </c>
      <c r="F10" s="28"/>
      <c r="G10" s="29">
        <f t="shared" si="0"/>
        <v>0</v>
      </c>
    </row>
    <row r="11" spans="2:7" s="15" customFormat="1" ht="18.75" customHeight="1">
      <c r="B11" s="7">
        <v>4</v>
      </c>
      <c r="C11" s="17" t="s">
        <v>49</v>
      </c>
      <c r="D11" s="19" t="s">
        <v>4</v>
      </c>
      <c r="E11" s="27">
        <v>100</v>
      </c>
      <c r="F11" s="28"/>
      <c r="G11" s="29">
        <f t="shared" si="0"/>
        <v>0</v>
      </c>
    </row>
    <row r="12" spans="2:7" s="15" customFormat="1" ht="20.25" customHeight="1">
      <c r="B12" s="7">
        <v>5</v>
      </c>
      <c r="C12" s="16" t="s">
        <v>86</v>
      </c>
      <c r="D12" s="19" t="s">
        <v>4</v>
      </c>
      <c r="E12" s="27">
        <v>10</v>
      </c>
      <c r="F12" s="28"/>
      <c r="G12" s="29">
        <f t="shared" si="0"/>
        <v>0</v>
      </c>
    </row>
    <row r="13" spans="2:7" s="15" customFormat="1" ht="18.75">
      <c r="B13" s="7">
        <v>6</v>
      </c>
      <c r="C13" s="16" t="s">
        <v>87</v>
      </c>
      <c r="D13" s="19" t="s">
        <v>4</v>
      </c>
      <c r="E13" s="27">
        <v>10</v>
      </c>
      <c r="F13" s="28"/>
      <c r="G13" s="29">
        <f t="shared" si="0"/>
        <v>0</v>
      </c>
    </row>
    <row r="14" spans="2:7" s="15" customFormat="1" ht="18.75">
      <c r="B14" s="7">
        <v>7</v>
      </c>
      <c r="C14" s="18" t="s">
        <v>52</v>
      </c>
      <c r="D14" s="19" t="s">
        <v>4</v>
      </c>
      <c r="E14" s="27">
        <v>20</v>
      </c>
      <c r="F14" s="28"/>
      <c r="G14" s="29">
        <f t="shared" si="0"/>
        <v>0</v>
      </c>
    </row>
    <row r="15" spans="2:7" s="15" customFormat="1" ht="18.75">
      <c r="B15" s="7">
        <v>8</v>
      </c>
      <c r="C15" s="18" t="s">
        <v>53</v>
      </c>
      <c r="D15" s="19" t="s">
        <v>4</v>
      </c>
      <c r="E15" s="27">
        <v>20</v>
      </c>
      <c r="F15" s="28"/>
      <c r="G15" s="29">
        <f t="shared" si="0"/>
        <v>0</v>
      </c>
    </row>
    <row r="16" spans="2:7" s="15" customFormat="1" ht="18.75">
      <c r="B16" s="7">
        <v>9</v>
      </c>
      <c r="C16" s="18" t="s">
        <v>47</v>
      </c>
      <c r="D16" s="19" t="s">
        <v>56</v>
      </c>
      <c r="E16" s="27">
        <v>100</v>
      </c>
      <c r="F16" s="28"/>
      <c r="G16" s="29">
        <f t="shared" si="0"/>
        <v>0</v>
      </c>
    </row>
    <row r="17" spans="2:7" s="15" customFormat="1" ht="18.75">
      <c r="B17" s="7">
        <v>10</v>
      </c>
      <c r="C17" s="4" t="s">
        <v>31</v>
      </c>
      <c r="D17" s="19" t="s">
        <v>4</v>
      </c>
      <c r="E17" s="27">
        <v>100</v>
      </c>
      <c r="F17" s="28"/>
      <c r="G17" s="29">
        <f t="shared" si="0"/>
        <v>0</v>
      </c>
    </row>
    <row r="18" spans="2:7" s="15" customFormat="1" ht="18.75">
      <c r="B18" s="7">
        <v>11</v>
      </c>
      <c r="C18" s="18" t="s">
        <v>74</v>
      </c>
      <c r="D18" s="19" t="s">
        <v>4</v>
      </c>
      <c r="E18" s="27">
        <v>150</v>
      </c>
      <c r="F18" s="28"/>
      <c r="G18" s="29">
        <f t="shared" si="0"/>
        <v>0</v>
      </c>
    </row>
    <row r="19" spans="2:7" s="15" customFormat="1" ht="18.75">
      <c r="B19" s="7">
        <v>12</v>
      </c>
      <c r="C19" s="18" t="s">
        <v>75</v>
      </c>
      <c r="D19" s="19" t="s">
        <v>4</v>
      </c>
      <c r="E19" s="27">
        <v>30</v>
      </c>
      <c r="F19" s="28"/>
      <c r="G19" s="29">
        <f t="shared" si="0"/>
        <v>0</v>
      </c>
    </row>
    <row r="20" spans="2:7" s="15" customFormat="1" ht="18.75">
      <c r="B20" s="7">
        <v>13</v>
      </c>
      <c r="C20" s="3" t="s">
        <v>23</v>
      </c>
      <c r="D20" s="19" t="s">
        <v>4</v>
      </c>
      <c r="E20" s="27">
        <v>40</v>
      </c>
      <c r="F20" s="28"/>
      <c r="G20" s="29">
        <f t="shared" si="0"/>
        <v>0</v>
      </c>
    </row>
    <row r="21" spans="2:7" s="15" customFormat="1" ht="21.75" customHeight="1">
      <c r="B21" s="7">
        <v>14</v>
      </c>
      <c r="C21" s="16" t="s">
        <v>94</v>
      </c>
      <c r="D21" s="19" t="s">
        <v>4</v>
      </c>
      <c r="E21" s="27">
        <v>20</v>
      </c>
      <c r="F21" s="28"/>
      <c r="G21" s="29">
        <f t="shared" si="0"/>
        <v>0</v>
      </c>
    </row>
    <row r="22" spans="2:7" s="15" customFormat="1" ht="18.75">
      <c r="B22" s="7">
        <v>15</v>
      </c>
      <c r="C22" s="18" t="s">
        <v>46</v>
      </c>
      <c r="D22" s="19" t="s">
        <v>4</v>
      </c>
      <c r="E22" s="27">
        <v>20</v>
      </c>
      <c r="F22" s="28"/>
      <c r="G22" s="29">
        <f t="shared" si="0"/>
        <v>0</v>
      </c>
    </row>
    <row r="23" spans="2:7" s="15" customFormat="1" ht="18.75">
      <c r="B23" s="7">
        <v>16</v>
      </c>
      <c r="C23" s="18" t="s">
        <v>111</v>
      </c>
      <c r="D23" s="19" t="s">
        <v>4</v>
      </c>
      <c r="E23" s="27">
        <v>500</v>
      </c>
      <c r="F23" s="28"/>
      <c r="G23" s="29">
        <f t="shared" si="0"/>
        <v>0</v>
      </c>
    </row>
    <row r="24" spans="2:7" s="15" customFormat="1" ht="18.75">
      <c r="B24" s="7">
        <v>17</v>
      </c>
      <c r="C24" s="18" t="s">
        <v>57</v>
      </c>
      <c r="D24" s="19" t="s">
        <v>58</v>
      </c>
      <c r="E24" s="27">
        <v>200</v>
      </c>
      <c r="F24" s="28"/>
      <c r="G24" s="29">
        <f t="shared" si="0"/>
        <v>0</v>
      </c>
    </row>
    <row r="25" spans="2:7" s="15" customFormat="1" ht="18.75">
      <c r="B25" s="7">
        <v>18</v>
      </c>
      <c r="C25" s="4" t="s">
        <v>6</v>
      </c>
      <c r="D25" s="19" t="s">
        <v>4</v>
      </c>
      <c r="E25" s="27">
        <v>50</v>
      </c>
      <c r="F25" s="28"/>
      <c r="G25" s="29">
        <f t="shared" si="0"/>
        <v>0</v>
      </c>
    </row>
    <row r="26" spans="2:7" s="15" customFormat="1" ht="18.75">
      <c r="B26" s="7">
        <v>19</v>
      </c>
      <c r="C26" s="16" t="s">
        <v>95</v>
      </c>
      <c r="D26" s="19" t="s">
        <v>4</v>
      </c>
      <c r="E26" s="27">
        <v>50</v>
      </c>
      <c r="F26" s="28"/>
      <c r="G26" s="29">
        <f t="shared" si="0"/>
        <v>0</v>
      </c>
    </row>
    <row r="27" spans="2:7" s="15" customFormat="1" ht="18.75">
      <c r="B27" s="7">
        <v>20</v>
      </c>
      <c r="C27" s="18" t="s">
        <v>42</v>
      </c>
      <c r="D27" s="19" t="s">
        <v>56</v>
      </c>
      <c r="E27" s="27">
        <v>1000</v>
      </c>
      <c r="F27" s="28"/>
      <c r="G27" s="29">
        <f t="shared" si="0"/>
        <v>0</v>
      </c>
    </row>
    <row r="28" spans="2:7" s="15" customFormat="1" ht="18.75">
      <c r="B28" s="7">
        <v>21</v>
      </c>
      <c r="C28" s="18" t="s">
        <v>109</v>
      </c>
      <c r="D28" s="30" t="s">
        <v>4</v>
      </c>
      <c r="E28" s="27">
        <v>200</v>
      </c>
      <c r="F28" s="28"/>
      <c r="G28" s="29">
        <f t="shared" si="0"/>
        <v>0</v>
      </c>
    </row>
    <row r="29" spans="2:7" s="15" customFormat="1" ht="18.75">
      <c r="B29" s="7">
        <v>22</v>
      </c>
      <c r="C29" s="16" t="s">
        <v>96</v>
      </c>
      <c r="D29" s="19" t="s">
        <v>4</v>
      </c>
      <c r="E29" s="27">
        <v>10</v>
      </c>
      <c r="F29" s="28"/>
      <c r="G29" s="29">
        <f t="shared" si="0"/>
        <v>0</v>
      </c>
    </row>
    <row r="30" spans="2:7" s="15" customFormat="1" ht="18.75">
      <c r="B30" s="7">
        <v>23</v>
      </c>
      <c r="C30" s="3" t="s">
        <v>60</v>
      </c>
      <c r="D30" s="19" t="s">
        <v>4</v>
      </c>
      <c r="E30" s="27">
        <v>60</v>
      </c>
      <c r="F30" s="28"/>
      <c r="G30" s="29">
        <f t="shared" si="0"/>
        <v>0</v>
      </c>
    </row>
    <row r="31" spans="2:7" s="15" customFormat="1" ht="18.75">
      <c r="B31" s="7">
        <v>24</v>
      </c>
      <c r="C31" s="3" t="s">
        <v>26</v>
      </c>
      <c r="D31" s="19" t="s">
        <v>4</v>
      </c>
      <c r="E31" s="27">
        <v>30</v>
      </c>
      <c r="F31" s="28"/>
      <c r="G31" s="29">
        <f t="shared" si="0"/>
        <v>0</v>
      </c>
    </row>
    <row r="32" spans="2:7" s="15" customFormat="1" ht="18.75">
      <c r="B32" s="7">
        <v>25</v>
      </c>
      <c r="C32" s="3" t="s">
        <v>108</v>
      </c>
      <c r="D32" s="19" t="s">
        <v>4</v>
      </c>
      <c r="E32" s="27">
        <v>20</v>
      </c>
      <c r="F32" s="28"/>
      <c r="G32" s="29">
        <f t="shared" si="0"/>
        <v>0</v>
      </c>
    </row>
    <row r="33" spans="2:7" s="15" customFormat="1" ht="18.75">
      <c r="B33" s="7">
        <v>26</v>
      </c>
      <c r="C33" s="4" t="s">
        <v>27</v>
      </c>
      <c r="D33" s="19" t="s">
        <v>4</v>
      </c>
      <c r="E33" s="27">
        <v>30</v>
      </c>
      <c r="F33" s="28"/>
      <c r="G33" s="29">
        <f t="shared" si="0"/>
        <v>0</v>
      </c>
    </row>
    <row r="34" spans="2:7" s="15" customFormat="1" ht="18.75">
      <c r="B34" s="7">
        <v>27</v>
      </c>
      <c r="C34" s="4" t="s">
        <v>61</v>
      </c>
      <c r="D34" s="19" t="s">
        <v>4</v>
      </c>
      <c r="E34" s="27">
        <v>60</v>
      </c>
      <c r="F34" s="28"/>
      <c r="G34" s="29">
        <f t="shared" si="0"/>
        <v>0</v>
      </c>
    </row>
    <row r="35" spans="2:7" s="15" customFormat="1" ht="18.75">
      <c r="B35" s="7">
        <v>28</v>
      </c>
      <c r="C35" s="3" t="s">
        <v>114</v>
      </c>
      <c r="D35" s="19" t="s">
        <v>4</v>
      </c>
      <c r="E35" s="27">
        <v>100</v>
      </c>
      <c r="F35" s="28"/>
      <c r="G35" s="29">
        <f t="shared" si="0"/>
        <v>0</v>
      </c>
    </row>
    <row r="36" spans="2:7" s="15" customFormat="1" ht="18.75">
      <c r="B36" s="7">
        <v>29</v>
      </c>
      <c r="C36" s="3" t="s">
        <v>115</v>
      </c>
      <c r="D36" s="19" t="s">
        <v>4</v>
      </c>
      <c r="E36" s="27">
        <v>100</v>
      </c>
      <c r="F36" s="28"/>
      <c r="G36" s="29">
        <f t="shared" si="0"/>
        <v>0</v>
      </c>
    </row>
    <row r="37" spans="2:7" s="15" customFormat="1" ht="18.75">
      <c r="B37" s="7">
        <v>30</v>
      </c>
      <c r="C37" s="18" t="s">
        <v>107</v>
      </c>
      <c r="D37" s="19" t="s">
        <v>4</v>
      </c>
      <c r="E37" s="27">
        <v>100</v>
      </c>
      <c r="F37" s="28"/>
      <c r="G37" s="29">
        <f t="shared" si="0"/>
        <v>0</v>
      </c>
    </row>
    <row r="38" spans="2:7" s="15" customFormat="1" ht="18.75">
      <c r="B38" s="7">
        <v>31</v>
      </c>
      <c r="C38" s="18" t="s">
        <v>59</v>
      </c>
      <c r="D38" s="19" t="s">
        <v>4</v>
      </c>
      <c r="E38" s="27">
        <v>100</v>
      </c>
      <c r="F38" s="28"/>
      <c r="G38" s="29">
        <f t="shared" si="0"/>
        <v>0</v>
      </c>
    </row>
    <row r="39" spans="2:7" s="15" customFormat="1" ht="18.75">
      <c r="B39" s="7">
        <v>32</v>
      </c>
      <c r="C39" s="18" t="s">
        <v>20</v>
      </c>
      <c r="D39" s="19" t="s">
        <v>4</v>
      </c>
      <c r="E39" s="27">
        <v>200</v>
      </c>
      <c r="F39" s="28"/>
      <c r="G39" s="29">
        <f t="shared" si="0"/>
        <v>0</v>
      </c>
    </row>
    <row r="40" spans="2:7" s="15" customFormat="1" ht="19.5" customHeight="1">
      <c r="B40" s="7">
        <v>33</v>
      </c>
      <c r="C40" s="16" t="s">
        <v>106</v>
      </c>
      <c r="D40" s="19" t="s">
        <v>4</v>
      </c>
      <c r="E40" s="27">
        <v>10</v>
      </c>
      <c r="F40" s="28"/>
      <c r="G40" s="29">
        <f t="shared" si="0"/>
        <v>0</v>
      </c>
    </row>
    <row r="41" spans="2:7" s="15" customFormat="1" ht="18.75">
      <c r="B41" s="7">
        <v>34</v>
      </c>
      <c r="C41" s="16" t="s">
        <v>105</v>
      </c>
      <c r="D41" s="19" t="s">
        <v>110</v>
      </c>
      <c r="E41" s="27">
        <v>20</v>
      </c>
      <c r="F41" s="28"/>
      <c r="G41" s="29">
        <f t="shared" si="0"/>
        <v>0</v>
      </c>
    </row>
    <row r="42" spans="2:7" s="15" customFormat="1" ht="18.75">
      <c r="B42" s="7">
        <v>35</v>
      </c>
      <c r="C42" s="18" t="s">
        <v>34</v>
      </c>
      <c r="D42" s="19" t="s">
        <v>4</v>
      </c>
      <c r="E42" s="27">
        <v>30</v>
      </c>
      <c r="F42" s="28"/>
      <c r="G42" s="29">
        <f t="shared" si="0"/>
        <v>0</v>
      </c>
    </row>
    <row r="43" spans="2:7" s="15" customFormat="1" ht="18.75">
      <c r="B43" s="7">
        <v>36</v>
      </c>
      <c r="C43" s="18" t="s">
        <v>19</v>
      </c>
      <c r="D43" s="19" t="s">
        <v>4</v>
      </c>
      <c r="E43" s="27">
        <v>30</v>
      </c>
      <c r="F43" s="28"/>
      <c r="G43" s="29">
        <f t="shared" si="0"/>
        <v>0</v>
      </c>
    </row>
    <row r="44" spans="2:7" s="15" customFormat="1" ht="18.75">
      <c r="B44" s="7">
        <v>37</v>
      </c>
      <c r="C44" s="18" t="s">
        <v>18</v>
      </c>
      <c r="D44" s="19" t="s">
        <v>4</v>
      </c>
      <c r="E44" s="27">
        <v>30</v>
      </c>
      <c r="F44" s="28"/>
      <c r="G44" s="29">
        <f t="shared" si="0"/>
        <v>0</v>
      </c>
    </row>
    <row r="45" spans="2:7" s="15" customFormat="1" ht="18.75">
      <c r="B45" s="7">
        <v>38</v>
      </c>
      <c r="C45" s="18" t="s">
        <v>17</v>
      </c>
      <c r="D45" s="19" t="s">
        <v>4</v>
      </c>
      <c r="E45" s="27">
        <v>80</v>
      </c>
      <c r="F45" s="28"/>
      <c r="G45" s="29">
        <f t="shared" si="0"/>
        <v>0</v>
      </c>
    </row>
    <row r="46" spans="2:7" s="15" customFormat="1" ht="18.75">
      <c r="B46" s="7">
        <v>39</v>
      </c>
      <c r="C46" s="16" t="s">
        <v>83</v>
      </c>
      <c r="D46" s="19" t="s">
        <v>4</v>
      </c>
      <c r="E46" s="27">
        <v>60</v>
      </c>
      <c r="F46" s="28"/>
      <c r="G46" s="29">
        <f t="shared" si="0"/>
        <v>0</v>
      </c>
    </row>
    <row r="47" spans="2:7" s="15" customFormat="1" ht="18.75">
      <c r="B47" s="7">
        <v>40</v>
      </c>
      <c r="C47" s="16" t="s">
        <v>112</v>
      </c>
      <c r="D47" s="19" t="s">
        <v>4</v>
      </c>
      <c r="E47" s="27">
        <v>100</v>
      </c>
      <c r="F47" s="28"/>
      <c r="G47" s="29">
        <f t="shared" si="0"/>
        <v>0</v>
      </c>
    </row>
    <row r="48" spans="2:7" s="15" customFormat="1" ht="18.75">
      <c r="B48" s="7">
        <v>41</v>
      </c>
      <c r="C48" s="18" t="s">
        <v>36</v>
      </c>
      <c r="D48" s="19" t="s">
        <v>4</v>
      </c>
      <c r="E48" s="27">
        <v>300</v>
      </c>
      <c r="F48" s="28"/>
      <c r="G48" s="29">
        <f t="shared" si="0"/>
        <v>0</v>
      </c>
    </row>
    <row r="49" spans="2:7" s="15" customFormat="1" ht="18.75">
      <c r="B49" s="7">
        <v>42</v>
      </c>
      <c r="C49" s="16" t="s">
        <v>84</v>
      </c>
      <c r="D49" s="19" t="s">
        <v>4</v>
      </c>
      <c r="E49" s="27">
        <v>10</v>
      </c>
      <c r="F49" s="28"/>
      <c r="G49" s="29">
        <f t="shared" si="0"/>
        <v>0</v>
      </c>
    </row>
    <row r="50" spans="2:7" s="15" customFormat="1" ht="18.75">
      <c r="B50" s="7">
        <v>43</v>
      </c>
      <c r="C50" s="16" t="s">
        <v>97</v>
      </c>
      <c r="D50" s="19" t="s">
        <v>4</v>
      </c>
      <c r="E50" s="27">
        <v>10</v>
      </c>
      <c r="F50" s="28"/>
      <c r="G50" s="29">
        <f t="shared" si="0"/>
        <v>0</v>
      </c>
    </row>
    <row r="51" spans="2:7" s="15" customFormat="1" ht="18.75">
      <c r="B51" s="7">
        <v>44</v>
      </c>
      <c r="C51" s="18" t="s">
        <v>21</v>
      </c>
      <c r="D51" s="19" t="s">
        <v>4</v>
      </c>
      <c r="E51" s="27">
        <v>30</v>
      </c>
      <c r="F51" s="28"/>
      <c r="G51" s="29">
        <f t="shared" si="0"/>
        <v>0</v>
      </c>
    </row>
    <row r="52" spans="2:7" s="15" customFormat="1" ht="18.75">
      <c r="B52" s="7">
        <v>45</v>
      </c>
      <c r="C52" s="16" t="s">
        <v>85</v>
      </c>
      <c r="D52" s="19" t="s">
        <v>110</v>
      </c>
      <c r="E52" s="27">
        <v>10</v>
      </c>
      <c r="F52" s="28"/>
      <c r="G52" s="29">
        <f t="shared" si="0"/>
        <v>0</v>
      </c>
    </row>
    <row r="53" spans="2:7" s="15" customFormat="1" ht="18.75">
      <c r="B53" s="7">
        <v>46</v>
      </c>
      <c r="C53" s="3" t="s">
        <v>14</v>
      </c>
      <c r="D53" s="19" t="s">
        <v>4</v>
      </c>
      <c r="E53" s="27">
        <v>30</v>
      </c>
      <c r="F53" s="28"/>
      <c r="G53" s="29">
        <f t="shared" si="0"/>
        <v>0</v>
      </c>
    </row>
    <row r="54" spans="2:7" s="15" customFormat="1" ht="18.75">
      <c r="B54" s="7">
        <v>47</v>
      </c>
      <c r="C54" s="3" t="s">
        <v>38</v>
      </c>
      <c r="D54" s="19" t="s">
        <v>4</v>
      </c>
      <c r="E54" s="27">
        <v>2500</v>
      </c>
      <c r="F54" s="28"/>
      <c r="G54" s="29">
        <f t="shared" si="0"/>
        <v>0</v>
      </c>
    </row>
    <row r="55" spans="2:7" s="15" customFormat="1" ht="18.75">
      <c r="B55" s="7">
        <v>48</v>
      </c>
      <c r="C55" s="3" t="s">
        <v>39</v>
      </c>
      <c r="D55" s="19" t="s">
        <v>4</v>
      </c>
      <c r="E55" s="27">
        <v>2500</v>
      </c>
      <c r="F55" s="28"/>
      <c r="G55" s="29">
        <f t="shared" si="0"/>
        <v>0</v>
      </c>
    </row>
    <row r="56" spans="2:7" s="15" customFormat="1" ht="18.75">
      <c r="B56" s="7">
        <v>49</v>
      </c>
      <c r="C56" s="18" t="s">
        <v>66</v>
      </c>
      <c r="D56" s="19" t="s">
        <v>4</v>
      </c>
      <c r="E56" s="27">
        <v>100</v>
      </c>
      <c r="F56" s="28"/>
      <c r="G56" s="29">
        <f t="shared" si="0"/>
        <v>0</v>
      </c>
    </row>
    <row r="57" spans="2:7" s="15" customFormat="1" ht="18.75">
      <c r="B57" s="7">
        <v>50</v>
      </c>
      <c r="C57" s="18" t="s">
        <v>67</v>
      </c>
      <c r="D57" s="19" t="s">
        <v>4</v>
      </c>
      <c r="E57" s="27">
        <v>50</v>
      </c>
      <c r="F57" s="28"/>
      <c r="G57" s="29">
        <f t="shared" si="0"/>
        <v>0</v>
      </c>
    </row>
    <row r="58" spans="2:7" s="15" customFormat="1" ht="18.75">
      <c r="B58" s="7">
        <v>51</v>
      </c>
      <c r="C58" s="18" t="s">
        <v>68</v>
      </c>
      <c r="D58" s="19" t="s">
        <v>4</v>
      </c>
      <c r="E58" s="27">
        <v>60</v>
      </c>
      <c r="F58" s="28"/>
      <c r="G58" s="29">
        <f t="shared" si="0"/>
        <v>0</v>
      </c>
    </row>
    <row r="59" spans="2:7" s="15" customFormat="1" ht="18.75">
      <c r="B59" s="7">
        <v>52</v>
      </c>
      <c r="C59" s="18" t="s">
        <v>69</v>
      </c>
      <c r="D59" s="19" t="s">
        <v>4</v>
      </c>
      <c r="E59" s="27">
        <v>100</v>
      </c>
      <c r="F59" s="28"/>
      <c r="G59" s="29">
        <f t="shared" si="0"/>
        <v>0</v>
      </c>
    </row>
    <row r="60" spans="2:7" s="15" customFormat="1" ht="18.75">
      <c r="B60" s="7">
        <v>53</v>
      </c>
      <c r="C60" s="16" t="s">
        <v>98</v>
      </c>
      <c r="D60" s="19" t="s">
        <v>4</v>
      </c>
      <c r="E60" s="27">
        <v>200</v>
      </c>
      <c r="F60" s="28"/>
      <c r="G60" s="29">
        <f t="shared" si="0"/>
        <v>0</v>
      </c>
    </row>
    <row r="61" spans="2:7" s="15" customFormat="1" ht="18.75">
      <c r="B61" s="7">
        <v>54</v>
      </c>
      <c r="C61" s="18" t="s">
        <v>62</v>
      </c>
      <c r="D61" s="19" t="s">
        <v>4</v>
      </c>
      <c r="E61" s="27">
        <v>1000</v>
      </c>
      <c r="F61" s="28"/>
      <c r="G61" s="29">
        <f t="shared" si="0"/>
        <v>0</v>
      </c>
    </row>
    <row r="62" spans="2:7" s="15" customFormat="1" ht="18.75">
      <c r="B62" s="7">
        <v>55</v>
      </c>
      <c r="C62" s="18" t="s">
        <v>63</v>
      </c>
      <c r="D62" s="19" t="s">
        <v>4</v>
      </c>
      <c r="E62" s="27">
        <v>2000</v>
      </c>
      <c r="F62" s="28"/>
      <c r="G62" s="29">
        <f t="shared" si="0"/>
        <v>0</v>
      </c>
    </row>
    <row r="63" spans="2:7" s="15" customFormat="1" ht="18.75">
      <c r="B63" s="7">
        <v>56</v>
      </c>
      <c r="C63" s="18" t="s">
        <v>64</v>
      </c>
      <c r="D63" s="19" t="s">
        <v>4</v>
      </c>
      <c r="E63" s="27">
        <v>4000</v>
      </c>
      <c r="F63" s="28"/>
      <c r="G63" s="29">
        <f t="shared" si="0"/>
        <v>0</v>
      </c>
    </row>
    <row r="64" spans="2:7" s="15" customFormat="1" ht="18.75">
      <c r="B64" s="7">
        <v>57</v>
      </c>
      <c r="C64" s="18" t="s">
        <v>65</v>
      </c>
      <c r="D64" s="19" t="s">
        <v>4</v>
      </c>
      <c r="E64" s="27">
        <v>3000</v>
      </c>
      <c r="F64" s="28"/>
      <c r="G64" s="29">
        <f t="shared" si="0"/>
        <v>0</v>
      </c>
    </row>
    <row r="65" spans="2:7" s="15" customFormat="1" ht="18.75">
      <c r="B65" s="7">
        <v>58</v>
      </c>
      <c r="C65" s="18" t="s">
        <v>79</v>
      </c>
      <c r="D65" s="19" t="s">
        <v>4</v>
      </c>
      <c r="E65" s="27">
        <v>50</v>
      </c>
      <c r="F65" s="28"/>
      <c r="G65" s="29">
        <f t="shared" si="0"/>
        <v>0</v>
      </c>
    </row>
    <row r="66" spans="2:7" s="15" customFormat="1" ht="18.75">
      <c r="B66" s="7">
        <v>59</v>
      </c>
      <c r="C66" s="18" t="s">
        <v>54</v>
      </c>
      <c r="D66" s="19" t="s">
        <v>4</v>
      </c>
      <c r="E66" s="27">
        <v>20</v>
      </c>
      <c r="F66" s="28"/>
      <c r="G66" s="29">
        <f t="shared" si="0"/>
        <v>0</v>
      </c>
    </row>
    <row r="67" spans="2:7" s="15" customFormat="1" ht="18.75">
      <c r="B67" s="7">
        <v>60</v>
      </c>
      <c r="C67" s="16" t="s">
        <v>99</v>
      </c>
      <c r="D67" s="19" t="s">
        <v>4</v>
      </c>
      <c r="E67" s="27">
        <v>10</v>
      </c>
      <c r="F67" s="28"/>
      <c r="G67" s="29">
        <f t="shared" si="0"/>
        <v>0</v>
      </c>
    </row>
    <row r="68" spans="2:7" s="15" customFormat="1" ht="18.75">
      <c r="B68" s="7">
        <v>61</v>
      </c>
      <c r="C68" s="4" t="s">
        <v>24</v>
      </c>
      <c r="D68" s="19" t="s">
        <v>58</v>
      </c>
      <c r="E68" s="27">
        <v>30</v>
      </c>
      <c r="F68" s="28"/>
      <c r="G68" s="29">
        <f t="shared" si="0"/>
        <v>0</v>
      </c>
    </row>
    <row r="69" spans="2:7" s="15" customFormat="1" ht="18.75">
      <c r="B69" s="7">
        <v>62</v>
      </c>
      <c r="C69" s="18" t="s">
        <v>78</v>
      </c>
      <c r="D69" s="19" t="s">
        <v>16</v>
      </c>
      <c r="E69" s="27">
        <v>400</v>
      </c>
      <c r="F69" s="28"/>
      <c r="G69" s="29">
        <f t="shared" si="0"/>
        <v>0</v>
      </c>
    </row>
    <row r="70" spans="2:7" s="15" customFormat="1" ht="18.75">
      <c r="B70" s="7">
        <v>63</v>
      </c>
      <c r="C70" s="18" t="s">
        <v>44</v>
      </c>
      <c r="D70" s="19" t="s">
        <v>4</v>
      </c>
      <c r="E70" s="27">
        <v>200</v>
      </c>
      <c r="F70" s="28"/>
      <c r="G70" s="29">
        <f t="shared" si="0"/>
        <v>0</v>
      </c>
    </row>
    <row r="71" spans="2:7" s="15" customFormat="1" ht="18.75">
      <c r="B71" s="7">
        <v>64</v>
      </c>
      <c r="C71" s="18" t="s">
        <v>43</v>
      </c>
      <c r="D71" s="19" t="s">
        <v>4</v>
      </c>
      <c r="E71" s="27">
        <v>100</v>
      </c>
      <c r="F71" s="28"/>
      <c r="G71" s="29">
        <f t="shared" si="0"/>
        <v>0</v>
      </c>
    </row>
    <row r="72" spans="2:7" s="15" customFormat="1" ht="18.75">
      <c r="B72" s="7">
        <v>65</v>
      </c>
      <c r="C72" s="16" t="s">
        <v>100</v>
      </c>
      <c r="D72" s="19" t="s">
        <v>4</v>
      </c>
      <c r="E72" s="27">
        <v>100</v>
      </c>
      <c r="F72" s="28"/>
      <c r="G72" s="29">
        <f t="shared" si="0"/>
        <v>0</v>
      </c>
    </row>
    <row r="73" spans="2:7" s="15" customFormat="1" ht="18.75">
      <c r="B73" s="7">
        <v>66</v>
      </c>
      <c r="C73" s="16" t="s">
        <v>82</v>
      </c>
      <c r="D73" s="19" t="s">
        <v>4</v>
      </c>
      <c r="E73" s="27">
        <v>5</v>
      </c>
      <c r="F73" s="28"/>
      <c r="G73" s="29">
        <f aca="true" t="shared" si="1" ref="G73:G112">F73*E73</f>
        <v>0</v>
      </c>
    </row>
    <row r="74" spans="2:7" s="15" customFormat="1" ht="18.75">
      <c r="B74" s="7">
        <v>67</v>
      </c>
      <c r="C74" s="3" t="s">
        <v>45</v>
      </c>
      <c r="D74" s="19" t="s">
        <v>4</v>
      </c>
      <c r="E74" s="27">
        <v>60</v>
      </c>
      <c r="F74" s="28"/>
      <c r="G74" s="29">
        <f t="shared" si="1"/>
        <v>0</v>
      </c>
    </row>
    <row r="75" spans="2:7" s="15" customFormat="1" ht="18.75">
      <c r="B75" s="7">
        <v>68</v>
      </c>
      <c r="C75" s="18" t="s">
        <v>88</v>
      </c>
      <c r="D75" s="19" t="s">
        <v>4</v>
      </c>
      <c r="E75" s="27">
        <v>150</v>
      </c>
      <c r="F75" s="28"/>
      <c r="G75" s="29">
        <f t="shared" si="1"/>
        <v>0</v>
      </c>
    </row>
    <row r="76" spans="2:7" s="15" customFormat="1" ht="18.75">
      <c r="B76" s="7">
        <v>69</v>
      </c>
      <c r="C76" s="18" t="s">
        <v>35</v>
      </c>
      <c r="D76" s="19" t="s">
        <v>4</v>
      </c>
      <c r="E76" s="27">
        <v>50</v>
      </c>
      <c r="F76" s="28"/>
      <c r="G76" s="29">
        <f t="shared" si="1"/>
        <v>0</v>
      </c>
    </row>
    <row r="77" spans="2:7" s="15" customFormat="1" ht="18.75">
      <c r="B77" s="7">
        <v>70</v>
      </c>
      <c r="C77" s="18" t="s">
        <v>101</v>
      </c>
      <c r="D77" s="19" t="s">
        <v>4</v>
      </c>
      <c r="E77" s="27">
        <v>50</v>
      </c>
      <c r="F77" s="28"/>
      <c r="G77" s="29">
        <f t="shared" si="1"/>
        <v>0</v>
      </c>
    </row>
    <row r="78" spans="2:7" s="15" customFormat="1" ht="18.75">
      <c r="B78" s="7">
        <v>71</v>
      </c>
      <c r="C78" s="4" t="s">
        <v>33</v>
      </c>
      <c r="D78" s="19" t="s">
        <v>4</v>
      </c>
      <c r="E78" s="27">
        <v>100</v>
      </c>
      <c r="F78" s="28"/>
      <c r="G78" s="29">
        <f t="shared" si="1"/>
        <v>0</v>
      </c>
    </row>
    <row r="79" spans="2:7" s="15" customFormat="1" ht="18.75">
      <c r="B79" s="7">
        <v>72</v>
      </c>
      <c r="C79" s="4" t="s">
        <v>32</v>
      </c>
      <c r="D79" s="19" t="s">
        <v>4</v>
      </c>
      <c r="E79" s="27">
        <v>200</v>
      </c>
      <c r="F79" s="28"/>
      <c r="G79" s="29">
        <f t="shared" si="1"/>
        <v>0</v>
      </c>
    </row>
    <row r="80" spans="2:7" s="15" customFormat="1" ht="18.75">
      <c r="B80" s="7">
        <v>73</v>
      </c>
      <c r="C80" s="18" t="s">
        <v>13</v>
      </c>
      <c r="D80" s="19" t="s">
        <v>4</v>
      </c>
      <c r="E80" s="27">
        <v>25</v>
      </c>
      <c r="F80" s="28"/>
      <c r="G80" s="29">
        <f t="shared" si="1"/>
        <v>0</v>
      </c>
    </row>
    <row r="81" spans="2:7" s="15" customFormat="1" ht="18.75">
      <c r="B81" s="7">
        <v>74</v>
      </c>
      <c r="C81" s="3" t="s">
        <v>7</v>
      </c>
      <c r="D81" s="19" t="s">
        <v>4</v>
      </c>
      <c r="E81" s="27">
        <v>100</v>
      </c>
      <c r="F81" s="28"/>
      <c r="G81" s="29">
        <f t="shared" si="1"/>
        <v>0</v>
      </c>
    </row>
    <row r="82" spans="2:7" s="15" customFormat="1" ht="18.75">
      <c r="B82" s="7">
        <v>75</v>
      </c>
      <c r="C82" s="3" t="s">
        <v>37</v>
      </c>
      <c r="D82" s="19" t="s">
        <v>4</v>
      </c>
      <c r="E82" s="27">
        <v>3500</v>
      </c>
      <c r="F82" s="28"/>
      <c r="G82" s="29">
        <f t="shared" si="1"/>
        <v>0</v>
      </c>
    </row>
    <row r="83" spans="2:7" s="15" customFormat="1" ht="18.75">
      <c r="B83" s="7">
        <v>76</v>
      </c>
      <c r="C83" s="3" t="s">
        <v>40</v>
      </c>
      <c r="D83" s="19" t="s">
        <v>4</v>
      </c>
      <c r="E83" s="27">
        <v>100</v>
      </c>
      <c r="F83" s="28"/>
      <c r="G83" s="29">
        <f t="shared" si="1"/>
        <v>0</v>
      </c>
    </row>
    <row r="84" spans="2:7" s="15" customFormat="1" ht="18.75">
      <c r="B84" s="7">
        <v>77</v>
      </c>
      <c r="C84" s="4" t="s">
        <v>71</v>
      </c>
      <c r="D84" s="19" t="s">
        <v>4</v>
      </c>
      <c r="E84" s="27">
        <v>300</v>
      </c>
      <c r="F84" s="28"/>
      <c r="G84" s="29">
        <f t="shared" si="1"/>
        <v>0</v>
      </c>
    </row>
    <row r="85" spans="2:7" s="15" customFormat="1" ht="18.75">
      <c r="B85" s="7">
        <v>78</v>
      </c>
      <c r="C85" s="4" t="s">
        <v>72</v>
      </c>
      <c r="D85" s="19" t="s">
        <v>4</v>
      </c>
      <c r="E85" s="27">
        <v>100</v>
      </c>
      <c r="F85" s="28"/>
      <c r="G85" s="29">
        <f t="shared" si="1"/>
        <v>0</v>
      </c>
    </row>
    <row r="86" spans="2:7" s="15" customFormat="1" ht="18.75">
      <c r="B86" s="7">
        <v>79</v>
      </c>
      <c r="C86" s="16" t="s">
        <v>92</v>
      </c>
      <c r="D86" s="19" t="s">
        <v>4</v>
      </c>
      <c r="E86" s="27">
        <v>20</v>
      </c>
      <c r="F86" s="28"/>
      <c r="G86" s="29">
        <f t="shared" si="1"/>
        <v>0</v>
      </c>
    </row>
    <row r="87" spans="2:7" s="15" customFormat="1" ht="18.75">
      <c r="B87" s="7">
        <v>80</v>
      </c>
      <c r="C87" s="18" t="s">
        <v>89</v>
      </c>
      <c r="D87" s="19" t="s">
        <v>4</v>
      </c>
      <c r="E87" s="27">
        <v>10</v>
      </c>
      <c r="F87" s="28"/>
      <c r="G87" s="29">
        <f t="shared" si="1"/>
        <v>0</v>
      </c>
    </row>
    <row r="88" spans="2:7" s="15" customFormat="1" ht="18.75">
      <c r="B88" s="7">
        <v>81</v>
      </c>
      <c r="C88" s="16" t="s">
        <v>93</v>
      </c>
      <c r="D88" s="19" t="s">
        <v>4</v>
      </c>
      <c r="E88" s="27">
        <v>5</v>
      </c>
      <c r="F88" s="28"/>
      <c r="G88" s="29">
        <f t="shared" si="1"/>
        <v>0</v>
      </c>
    </row>
    <row r="89" spans="2:7" s="15" customFormat="1" ht="18.75">
      <c r="B89" s="7">
        <v>82</v>
      </c>
      <c r="C89" s="18" t="s">
        <v>8</v>
      </c>
      <c r="D89" s="19" t="s">
        <v>4</v>
      </c>
      <c r="E89" s="27">
        <v>100</v>
      </c>
      <c r="F89" s="28"/>
      <c r="G89" s="29">
        <f t="shared" si="1"/>
        <v>0</v>
      </c>
    </row>
    <row r="90" spans="2:7" s="15" customFormat="1" ht="18.75">
      <c r="B90" s="7">
        <v>83</v>
      </c>
      <c r="C90" s="18" t="s">
        <v>9</v>
      </c>
      <c r="D90" s="19" t="s">
        <v>4</v>
      </c>
      <c r="E90" s="27">
        <v>100</v>
      </c>
      <c r="F90" s="28"/>
      <c r="G90" s="29">
        <f t="shared" si="1"/>
        <v>0</v>
      </c>
    </row>
    <row r="91" spans="2:7" s="15" customFormat="1" ht="18.75">
      <c r="B91" s="7">
        <v>84</v>
      </c>
      <c r="C91" s="18" t="s">
        <v>12</v>
      </c>
      <c r="D91" s="19" t="s">
        <v>4</v>
      </c>
      <c r="E91" s="27">
        <v>100</v>
      </c>
      <c r="F91" s="28"/>
      <c r="G91" s="29">
        <f t="shared" si="1"/>
        <v>0</v>
      </c>
    </row>
    <row r="92" spans="2:7" s="15" customFormat="1" ht="18.75">
      <c r="B92" s="7">
        <v>85</v>
      </c>
      <c r="C92" s="18" t="s">
        <v>11</v>
      </c>
      <c r="D92" s="19" t="s">
        <v>4</v>
      </c>
      <c r="E92" s="27">
        <v>100</v>
      </c>
      <c r="F92" s="28"/>
      <c r="G92" s="29">
        <f t="shared" si="1"/>
        <v>0</v>
      </c>
    </row>
    <row r="93" spans="2:7" s="15" customFormat="1" ht="18.75">
      <c r="B93" s="7">
        <v>86</v>
      </c>
      <c r="C93" s="18" t="s">
        <v>10</v>
      </c>
      <c r="D93" s="19" t="s">
        <v>4</v>
      </c>
      <c r="E93" s="27">
        <v>100</v>
      </c>
      <c r="F93" s="28"/>
      <c r="G93" s="29">
        <f t="shared" si="1"/>
        <v>0</v>
      </c>
    </row>
    <row r="94" spans="2:7" s="15" customFormat="1" ht="18.75">
      <c r="B94" s="7">
        <v>87</v>
      </c>
      <c r="C94" s="18" t="s">
        <v>41</v>
      </c>
      <c r="D94" s="19" t="s">
        <v>4</v>
      </c>
      <c r="E94" s="27">
        <v>100</v>
      </c>
      <c r="F94" s="28"/>
      <c r="G94" s="29">
        <f t="shared" si="1"/>
        <v>0</v>
      </c>
    </row>
    <row r="95" spans="2:7" s="15" customFormat="1" ht="18.75">
      <c r="B95" s="7">
        <v>88</v>
      </c>
      <c r="C95" s="18" t="s">
        <v>116</v>
      </c>
      <c r="D95" s="19" t="s">
        <v>4</v>
      </c>
      <c r="E95" s="27">
        <v>400</v>
      </c>
      <c r="F95" s="28"/>
      <c r="G95" s="29">
        <f t="shared" si="1"/>
        <v>0</v>
      </c>
    </row>
    <row r="96" spans="2:7" s="15" customFormat="1" ht="18.75">
      <c r="B96" s="7">
        <v>89</v>
      </c>
      <c r="C96" s="18" t="s">
        <v>117</v>
      </c>
      <c r="D96" s="19" t="s">
        <v>4</v>
      </c>
      <c r="E96" s="27">
        <v>500</v>
      </c>
      <c r="F96" s="28"/>
      <c r="G96" s="29">
        <f t="shared" si="1"/>
        <v>0</v>
      </c>
    </row>
    <row r="97" spans="2:7" s="15" customFormat="1" ht="18.75">
      <c r="B97" s="7">
        <v>90</v>
      </c>
      <c r="C97" s="3" t="s">
        <v>30</v>
      </c>
      <c r="D97" s="19" t="s">
        <v>4</v>
      </c>
      <c r="E97" s="27">
        <v>50</v>
      </c>
      <c r="F97" s="28"/>
      <c r="G97" s="29">
        <f t="shared" si="1"/>
        <v>0</v>
      </c>
    </row>
    <row r="98" spans="2:7" s="15" customFormat="1" ht="18.75">
      <c r="B98" s="7">
        <v>91</v>
      </c>
      <c r="C98" s="18" t="s">
        <v>55</v>
      </c>
      <c r="D98" s="19" t="s">
        <v>4</v>
      </c>
      <c r="E98" s="27">
        <v>20</v>
      </c>
      <c r="F98" s="28"/>
      <c r="G98" s="29">
        <f t="shared" si="1"/>
        <v>0</v>
      </c>
    </row>
    <row r="99" spans="2:7" s="15" customFormat="1" ht="18.75">
      <c r="B99" s="7">
        <v>92</v>
      </c>
      <c r="C99" s="18" t="s">
        <v>48</v>
      </c>
      <c r="D99" s="19" t="s">
        <v>4</v>
      </c>
      <c r="E99" s="27">
        <v>100</v>
      </c>
      <c r="F99" s="28"/>
      <c r="G99" s="29">
        <f t="shared" si="1"/>
        <v>0</v>
      </c>
    </row>
    <row r="100" spans="2:7" s="15" customFormat="1" ht="18.75">
      <c r="B100" s="7">
        <v>93</v>
      </c>
      <c r="C100" s="16" t="s">
        <v>102</v>
      </c>
      <c r="D100" s="19" t="s">
        <v>4</v>
      </c>
      <c r="E100" s="27">
        <v>50</v>
      </c>
      <c r="F100" s="28"/>
      <c r="G100" s="29">
        <f t="shared" si="1"/>
        <v>0</v>
      </c>
    </row>
    <row r="101" spans="2:7" s="15" customFormat="1" ht="18.75">
      <c r="B101" s="7">
        <v>94</v>
      </c>
      <c r="C101" s="18" t="s">
        <v>91</v>
      </c>
      <c r="D101" s="19" t="s">
        <v>16</v>
      </c>
      <c r="E101" s="27">
        <v>10</v>
      </c>
      <c r="F101" s="28"/>
      <c r="G101" s="29">
        <f t="shared" si="1"/>
        <v>0</v>
      </c>
    </row>
    <row r="102" spans="2:7" s="15" customFormat="1" ht="18.75">
      <c r="B102" s="7">
        <v>95</v>
      </c>
      <c r="C102" s="3" t="s">
        <v>90</v>
      </c>
      <c r="D102" s="19" t="s">
        <v>16</v>
      </c>
      <c r="E102" s="27">
        <v>10</v>
      </c>
      <c r="F102" s="28"/>
      <c r="G102" s="29">
        <f t="shared" si="1"/>
        <v>0</v>
      </c>
    </row>
    <row r="103" spans="2:7" s="15" customFormat="1" ht="18.75">
      <c r="B103" s="7">
        <v>96</v>
      </c>
      <c r="C103" s="16" t="s">
        <v>103</v>
      </c>
      <c r="D103" s="19" t="s">
        <v>16</v>
      </c>
      <c r="E103" s="27">
        <v>10</v>
      </c>
      <c r="F103" s="28"/>
      <c r="G103" s="29">
        <f t="shared" si="1"/>
        <v>0</v>
      </c>
    </row>
    <row r="104" spans="2:7" s="15" customFormat="1" ht="18.75">
      <c r="B104" s="7">
        <v>97</v>
      </c>
      <c r="C104" s="16" t="s">
        <v>104</v>
      </c>
      <c r="D104" s="19" t="s">
        <v>4</v>
      </c>
      <c r="E104" s="27">
        <v>40</v>
      </c>
      <c r="F104" s="28"/>
      <c r="G104" s="29">
        <f t="shared" si="1"/>
        <v>0</v>
      </c>
    </row>
    <row r="105" spans="2:7" s="15" customFormat="1" ht="18.75">
      <c r="B105" s="7">
        <v>98</v>
      </c>
      <c r="C105" s="4" t="s">
        <v>25</v>
      </c>
      <c r="D105" s="19" t="s">
        <v>4</v>
      </c>
      <c r="E105" s="27">
        <v>500</v>
      </c>
      <c r="F105" s="28"/>
      <c r="G105" s="29">
        <f t="shared" si="1"/>
        <v>0</v>
      </c>
    </row>
    <row r="106" spans="2:7" s="15" customFormat="1" ht="18.75">
      <c r="B106" s="7">
        <v>99</v>
      </c>
      <c r="C106" s="4" t="s">
        <v>28</v>
      </c>
      <c r="D106" s="19" t="s">
        <v>4</v>
      </c>
      <c r="E106" s="27">
        <v>20</v>
      </c>
      <c r="F106" s="28"/>
      <c r="G106" s="29">
        <f t="shared" si="1"/>
        <v>0</v>
      </c>
    </row>
    <row r="107" spans="2:7" s="15" customFormat="1" ht="18.75">
      <c r="B107" s="7">
        <v>100</v>
      </c>
      <c r="C107" s="3" t="s">
        <v>29</v>
      </c>
      <c r="D107" s="19" t="s">
        <v>4</v>
      </c>
      <c r="E107" s="27">
        <v>250</v>
      </c>
      <c r="F107" s="28"/>
      <c r="G107" s="29">
        <f t="shared" si="1"/>
        <v>0</v>
      </c>
    </row>
    <row r="108" spans="2:7" s="15" customFormat="1" ht="18.75">
      <c r="B108" s="7">
        <v>101</v>
      </c>
      <c r="C108" s="10" t="s">
        <v>81</v>
      </c>
      <c r="D108" s="19" t="s">
        <v>16</v>
      </c>
      <c r="E108" s="27">
        <v>10</v>
      </c>
      <c r="F108" s="28"/>
      <c r="G108" s="29">
        <f t="shared" si="1"/>
        <v>0</v>
      </c>
    </row>
    <row r="109" spans="2:7" s="15" customFormat="1" ht="18.75">
      <c r="B109" s="7">
        <v>102</v>
      </c>
      <c r="C109" s="4" t="s">
        <v>5</v>
      </c>
      <c r="D109" s="19" t="s">
        <v>80</v>
      </c>
      <c r="E109" s="27">
        <v>25</v>
      </c>
      <c r="F109" s="28"/>
      <c r="G109" s="29">
        <f t="shared" si="1"/>
        <v>0</v>
      </c>
    </row>
    <row r="110" spans="2:7" s="15" customFormat="1" ht="18.75">
      <c r="B110" s="7">
        <v>103</v>
      </c>
      <c r="C110" s="3" t="s">
        <v>73</v>
      </c>
      <c r="D110" s="19" t="s">
        <v>4</v>
      </c>
      <c r="E110" s="27">
        <v>100</v>
      </c>
      <c r="F110" s="28"/>
      <c r="G110" s="29">
        <f t="shared" si="1"/>
        <v>0</v>
      </c>
    </row>
    <row r="111" spans="2:7" s="15" customFormat="1" ht="18.75">
      <c r="B111" s="7">
        <v>104</v>
      </c>
      <c r="C111" s="18" t="s">
        <v>76</v>
      </c>
      <c r="D111" s="19" t="s">
        <v>4</v>
      </c>
      <c r="E111" s="27">
        <v>20</v>
      </c>
      <c r="F111" s="28"/>
      <c r="G111" s="29">
        <f t="shared" si="1"/>
        <v>0</v>
      </c>
    </row>
    <row r="112" spans="2:7" s="15" customFormat="1" ht="37.5">
      <c r="B112" s="7">
        <v>105</v>
      </c>
      <c r="C112" s="18" t="s">
        <v>77</v>
      </c>
      <c r="D112" s="19" t="s">
        <v>4</v>
      </c>
      <c r="E112" s="27">
        <v>100</v>
      </c>
      <c r="F112" s="28"/>
      <c r="G112" s="29">
        <f t="shared" si="1"/>
        <v>0</v>
      </c>
    </row>
    <row r="113" spans="2:7" s="15" customFormat="1" ht="22.5" customHeight="1" thickBot="1">
      <c r="B113" s="12">
        <v>106</v>
      </c>
      <c r="C113" s="20" t="s">
        <v>22</v>
      </c>
      <c r="D113" s="21"/>
      <c r="E113" s="21"/>
      <c r="F113" s="21"/>
      <c r="G113" s="22">
        <f aca="true" t="shared" si="2" ref="G113">PRODUCT(E113*F113)</f>
        <v>0</v>
      </c>
    </row>
    <row r="114" spans="4:7" s="34" customFormat="1" ht="37.5" customHeight="1">
      <c r="D114" s="38" t="s">
        <v>121</v>
      </c>
      <c r="E114" s="39"/>
      <c r="F114" s="40"/>
      <c r="G114" s="35">
        <f>SUM(G8:G113)</f>
        <v>0</v>
      </c>
    </row>
    <row r="115" spans="4:7" s="34" customFormat="1" ht="18.75">
      <c r="D115" s="41" t="s">
        <v>122</v>
      </c>
      <c r="E115" s="42"/>
      <c r="F115" s="43"/>
      <c r="G115" s="36">
        <f>G114*0.21</f>
        <v>0</v>
      </c>
    </row>
    <row r="116" spans="4:7" s="34" customFormat="1" ht="42.75" customHeight="1" thickBot="1">
      <c r="D116" s="44" t="s">
        <v>123</v>
      </c>
      <c r="E116" s="45"/>
      <c r="F116" s="46"/>
      <c r="G116" s="37">
        <f>G114+G115</f>
        <v>0</v>
      </c>
    </row>
    <row r="117" spans="4:7" ht="18.75">
      <c r="D117" s="5"/>
      <c r="E117" s="5"/>
      <c r="F117" s="5"/>
      <c r="G117" s="6"/>
    </row>
    <row r="119" spans="2:7" ht="18.75">
      <c r="B119" s="2" t="s">
        <v>15</v>
      </c>
      <c r="C119" s="2"/>
      <c r="D119" s="2"/>
      <c r="E119" s="2"/>
      <c r="F119" s="2"/>
      <c r="G119" s="2"/>
    </row>
    <row r="120" ht="18.75">
      <c r="B120" s="2" t="s">
        <v>2</v>
      </c>
    </row>
  </sheetData>
  <mergeCells count="4">
    <mergeCell ref="D113:F113"/>
    <mergeCell ref="D114:F114"/>
    <mergeCell ref="D115:F115"/>
    <mergeCell ref="D116:F1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Borovská Eva</cp:lastModifiedBy>
  <cp:lastPrinted>2019-08-21T06:53:22Z</cp:lastPrinted>
  <dcterms:created xsi:type="dcterms:W3CDTF">2018-05-29T07:02:24Z</dcterms:created>
  <dcterms:modified xsi:type="dcterms:W3CDTF">2019-08-21T07:22:47Z</dcterms:modified>
  <cp:category/>
  <cp:version/>
  <cp:contentType/>
  <cp:contentStatus/>
</cp:coreProperties>
</file>