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.1 - Krycí list" sheetId="2" r:id="rId1"/>
    <sheet name="2.2 - Pložkový rozpočet" sheetId="3" r:id="rId2"/>
  </sheets>
  <definedNames/>
  <calcPr calcId="162913"/>
</workbook>
</file>

<file path=xl/sharedStrings.xml><?xml version="1.0" encoding="utf-8"?>
<sst xmlns="http://schemas.openxmlformats.org/spreadsheetml/2006/main" count="132" uniqueCount="124">
  <si>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</si>
  <si>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</si>
  <si>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</si>
  <si>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</si>
  <si>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Kod dle rozpočtu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</si>
  <si>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</si>
  <si>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</si>
  <si>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</si>
  <si>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</si>
  <si>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</si>
  <si>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</si>
  <si>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</si>
  <si>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</si>
  <si>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</si>
  <si>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</si>
  <si>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</si>
  <si>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</si>
  <si>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>pozn. Cena jednotlivých položek nesmí překročit 39.999,- včetně DPH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</si>
  <si>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</si>
  <si>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</si>
  <si>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</si>
  <si>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</si>
  <si>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</si>
  <si>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</si>
  <si>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</si>
  <si>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</si>
  <si>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</si>
  <si>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</si>
  <si>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</si>
  <si>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</si>
  <si>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</si>
  <si>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</si>
  <si>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</si>
  <si>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</si>
  <si>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</si>
  <si>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</si>
  <si>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</si>
  <si>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</si>
  <si>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</si>
  <si>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</si>
  <si>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</si>
  <si>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</si>
  <si>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</si>
  <si>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</si>
  <si>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</si>
  <si>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</si>
  <si>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</si>
  <si>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</si>
  <si>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</si>
  <si>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</si>
  <si>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</si>
  <si>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Příloha č. 2.2 Položkový rozpočet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</si>
  <si>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</si>
  <si>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</si>
  <si>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</si>
  <si>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</si>
  <si>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</si>
  <si>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</si>
  <si>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</si>
  <si>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</si>
  <si>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</si>
  <si>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</si>
  <si>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</si>
  <si>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</si>
  <si>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1.1.2.3.2.27</t>
  </si>
  <si>
    <t>1.1.2.3.2.33</t>
  </si>
  <si>
    <t>1x operační nůžky tupé/rovné</t>
  </si>
  <si>
    <t>1x operační nůžky ostré/tupé rovné</t>
  </si>
  <si>
    <t>1x operační nůžky ostré/rovné</t>
  </si>
  <si>
    <t>1x operační nůžky tupé/zahnuté</t>
  </si>
  <si>
    <t>1x operační nůžky ostré/tupé zahnuté</t>
  </si>
  <si>
    <t>1x operační nůžky ostré/zahnuté</t>
  </si>
  <si>
    <t>1x mayo operační nůžky rovné</t>
  </si>
  <si>
    <t>1x incision operační nůžky</t>
  </si>
  <si>
    <t>1x metzenbaum operační nůžky rovné vel. 14cm</t>
  </si>
  <si>
    <t>1x metzenbaum operační nůžky zahnuté vel. 14cm</t>
  </si>
  <si>
    <t>1x metzenbaum - nelson operační nůžky zahnuté vel. 18 cm</t>
  </si>
  <si>
    <t>1x stehové nůžky</t>
  </si>
  <si>
    <t>1x anatomická pinzeta 16cm</t>
  </si>
  <si>
    <t>1x chirurgická pinzeta 16cm</t>
  </si>
  <si>
    <t>1x doyen svorka vel. 16cm</t>
  </si>
  <si>
    <t>1x jones svorka vel. 9cm</t>
  </si>
  <si>
    <t>1.1.2.3.2.34</t>
  </si>
  <si>
    <t>1x gelpi rozvěrač ran 18cm</t>
  </si>
  <si>
    <t>1x hartmann kleště na cizí tělesa 8,5cm</t>
  </si>
  <si>
    <t>1x oční zahnuté nůžky 11,5cm</t>
  </si>
  <si>
    <t>1x lister nůžky 18cm</t>
  </si>
  <si>
    <t>1x lžička kulatá ostrá průměr 8mm</t>
  </si>
  <si>
    <t>1x zubní kleště 18cm</t>
  </si>
  <si>
    <t>1x kostní kleště 18cm</t>
  </si>
  <si>
    <t>1x kostní kleště lambotte 22cm (s aretací)</t>
  </si>
  <si>
    <t>1x kleště na dráty podélné 22 cm</t>
  </si>
  <si>
    <t>1.1.2.3.2.35</t>
  </si>
  <si>
    <t>Váha můstková 
na psy a kočky</t>
  </si>
  <si>
    <t xml:space="preserve">Drobné nástroje 
a vybavení
</t>
  </si>
  <si>
    <t>Laboratorní 
centrifuga</t>
  </si>
  <si>
    <t>1. SADA CHIRURGICKÁ v kufříku:</t>
  </si>
  <si>
    <t>2. SADA STOMATOLOGIE + ORTOPEDIE v kufříku</t>
  </si>
  <si>
    <t>Operační sety
v kufříku</t>
  </si>
  <si>
    <t>Veterinární nástroje I</t>
  </si>
  <si>
    <t>1x držák skalpelové čepelky č.3</t>
  </si>
  <si>
    <t>1x pean zahnutý vel. 14 cm</t>
  </si>
  <si>
    <t>1x pean rovný vel. 14 cm</t>
  </si>
  <si>
    <t>1x backhaus svorka vel. 8 cm</t>
  </si>
  <si>
    <t>1x mosquito pean rovný vel. 12,5 cm</t>
  </si>
  <si>
    <t>1x sada kocher pean rovný (2x vel. 12,5 cm, 2x vel. 16 cm, 2x vel. 26 cm)</t>
  </si>
  <si>
    <t>1x kastrační háček kočka vel. 17cm</t>
  </si>
  <si>
    <t>1x kocher střevní svorka rovná vel. 23cm</t>
  </si>
  <si>
    <t>1x oční pinzeta 11cm</t>
  </si>
  <si>
    <t>1x lucae oční pinzeta 14cm</t>
  </si>
  <si>
    <t>1x pinzeta na cizí tělesa 12cm</t>
  </si>
  <si>
    <t>1x hartamnn kleště na cizí tělesa 14cm</t>
  </si>
  <si>
    <t>1x rozvěrač tlamy 15cm</t>
  </si>
  <si>
    <t>1x volkmann rozvěrač ran tupý 4 háčky</t>
  </si>
  <si>
    <t>1x volkmann rozvěrač ran ostrý 4 háčky</t>
  </si>
  <si>
    <t>1x zubní škrabka oboustranná 15cm</t>
  </si>
  <si>
    <t>1x zubní škrabka s háčkem 15cm</t>
  </si>
  <si>
    <t>1x zubní páčidlo 1x malé 2mm, 1x střední 3mm</t>
  </si>
  <si>
    <t>1x sada kirschner drátů průměr vel. 1, 1,5, 2, 3, 4</t>
  </si>
  <si>
    <t>Stolní centrifuga, předvolba otáček v 8 stupních do 3600 otáček/minutu, zavěšení motoru bez vibrací pro snížení chvění na laboratorním stole, úhlový rotor se 8 pouzdry pro centrifugační zkumavky 15 ml</t>
  </si>
  <si>
    <t>1x jehelec mathieu 1x vel. 14cm</t>
  </si>
  <si>
    <t>1x jehelec mayo - hegar jehelec rovný, vel. 16 cm</t>
  </si>
  <si>
    <t>Přenosná váha pro zvířata s velkou měřicí plochou 900 x 600 mm). Platforma je vyrobena z oceli. Napájení: z elektrické sítě nebo z baterií</t>
  </si>
  <si>
    <t>Veterinární nástroje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</si>
</sst>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sz val="10"/>
      <color rgb="FF575757"/>
      <name val="Regular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sz val="11"/>
      <color rgb="FF333333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rgb="FF000000"/>
      <name val="Arial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/>
    </xf>
    <xf numFmtId="0" fontId="11" fillId="3" borderId="16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25" fillId="0" borderId="0" xfId="0" applyFont="1"/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15" fillId="0" borderId="0" xfId="0" applyFont="1" applyProtection="1">
      <protection/>
    </xf>
    <xf numFmtId="0" fontId="0" fillId="0" borderId="0" xfId="0" applyProtection="1"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17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/>
    </xf>
    <xf numFmtId="3" fontId="22" fillId="0" borderId="22" xfId="21" applyNumberFormat="1" applyFont="1" applyFill="1" applyBorder="1" applyAlignment="1">
      <alignment horizontal="left" vertical="center" indent="1"/>
      <protection/>
    </xf>
    <xf numFmtId="4" fontId="21" fillId="0" borderId="23" xfId="2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0" fontId="14" fillId="6" borderId="25" xfId="0" applyFont="1" applyFill="1" applyBorder="1" applyAlignment="1">
      <alignment wrapText="1"/>
    </xf>
    <xf numFmtId="0" fontId="26" fillId="6" borderId="22" xfId="0" applyFont="1" applyFill="1" applyBorder="1" applyAlignment="1">
      <alignment horizontal="left" vertical="center" wrapText="1"/>
    </xf>
    <xf numFmtId="0" fontId="27" fillId="6" borderId="25" xfId="0" applyFont="1" applyFill="1" applyBorder="1" applyAlignment="1">
      <alignment wrapText="1"/>
    </xf>
    <xf numFmtId="0" fontId="16" fillId="0" borderId="26" xfId="0" applyFont="1" applyBorder="1" applyAlignment="1">
      <alignment vertical="center"/>
    </xf>
    <xf numFmtId="4" fontId="21" fillId="0" borderId="26" xfId="0" applyNumberFormat="1" applyFont="1" applyBorder="1" applyAlignment="1">
      <alignment vertical="center"/>
    </xf>
    <xf numFmtId="4" fontId="23" fillId="0" borderId="27" xfId="0" applyNumberFormat="1" applyFont="1" applyBorder="1" applyAlignment="1">
      <alignment horizontal="center" vertical="center"/>
    </xf>
    <xf numFmtId="0" fontId="28" fillId="0" borderId="0" xfId="0" applyFont="1"/>
    <xf numFmtId="0" fontId="22" fillId="6" borderId="22" xfId="21" applyFont="1" applyFill="1" applyBorder="1" applyAlignment="1">
      <alignment horizontal="left" vertical="center" textRotation="90" wrapText="1"/>
      <protection/>
    </xf>
    <xf numFmtId="0" fontId="22" fillId="0" borderId="22" xfId="21" applyFont="1" applyFill="1" applyBorder="1" applyAlignment="1">
      <alignment horizontal="left" vertical="center" textRotation="90" wrapText="1"/>
      <protection/>
    </xf>
    <xf numFmtId="0" fontId="4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7" fillId="0" borderId="31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35" xfId="21" applyFont="1" applyFill="1" applyBorder="1" applyAlignment="1">
      <alignment horizontal="left" vertical="center" textRotation="90" wrapText="1"/>
      <protection/>
    </xf>
    <xf numFmtId="0" fontId="22" fillId="0" borderId="36" xfId="21" applyFont="1" applyFill="1" applyBorder="1" applyAlignment="1">
      <alignment horizontal="left" vertical="center" textRotation="90" wrapText="1"/>
      <protection/>
    </xf>
    <xf numFmtId="0" fontId="22" fillId="0" borderId="25" xfId="21" applyFont="1" applyFill="1" applyBorder="1" applyAlignment="1">
      <alignment horizontal="left" vertical="center" textRotation="90" wrapText="1"/>
      <protection/>
    </xf>
    <xf numFmtId="3" fontId="22" fillId="0" borderId="35" xfId="21" applyNumberFormat="1" applyFont="1" applyFill="1" applyBorder="1" applyAlignment="1">
      <alignment horizontal="center" vertical="center" wrapText="1"/>
      <protection/>
    </xf>
    <xf numFmtId="3" fontId="22" fillId="0" borderId="36" xfId="21" applyNumberFormat="1" applyFont="1" applyFill="1" applyBorder="1" applyAlignment="1">
      <alignment horizontal="center" vertical="center" wrapText="1"/>
      <protection/>
    </xf>
    <xf numFmtId="3" fontId="22" fillId="0" borderId="25" xfId="21" applyNumberFormat="1" applyFont="1" applyFill="1" applyBorder="1" applyAlignment="1">
      <alignment horizontal="center" vertical="center" wrapText="1"/>
      <protection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25" xfId="0" applyNumberFormat="1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4" fillId="0" borderId="0" xfId="0" applyFont="1" applyFill="1" applyProtection="1">
      <protection locked="0"/>
    </xf>
    <xf numFmtId="0" fontId="21" fillId="0" borderId="22" xfId="0" applyFont="1" applyBorder="1" applyAlignment="1" applyProtection="1">
      <alignment vertical="center" wrapText="1"/>
      <protection locked="0"/>
    </xf>
    <xf numFmtId="4" fontId="22" fillId="0" borderId="22" xfId="22" applyNumberFormat="1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B6" sqref="B6:D7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18</v>
      </c>
    </row>
    <row r="2" spans="1:4" ht="14.4" thickBot="1">
      <c r="A2" s="77" t="s">
        <v>19</v>
      </c>
      <c r="B2" s="77"/>
      <c r="C2" s="77"/>
      <c r="D2" s="77"/>
    </row>
    <row r="3" spans="1:4" ht="14.4" thickBot="1">
      <c r="A3" s="77"/>
      <c r="B3" s="77"/>
      <c r="C3" s="77"/>
      <c r="D3" s="77"/>
    </row>
    <row r="4" spans="1:4" ht="14.4" thickBot="1">
      <c r="A4" s="77"/>
      <c r="B4" s="77"/>
      <c r="C4" s="77"/>
      <c r="D4" s="77"/>
    </row>
    <row r="5" spans="1:4" ht="14.4" thickBot="1">
      <c r="A5" s="78" t="s">
        <v>20</v>
      </c>
      <c r="B5" s="78"/>
      <c r="C5" s="78"/>
      <c r="D5" s="78"/>
    </row>
    <row r="6" spans="1:4" ht="14.4" thickBot="1">
      <c r="A6" s="79" t="s">
        <v>21</v>
      </c>
      <c r="B6" s="80" t="s">
        <v>123</v>
      </c>
      <c r="C6" s="80"/>
      <c r="D6" s="80"/>
    </row>
    <row r="7" spans="1:4" ht="14.4" thickBot="1">
      <c r="A7" s="79"/>
      <c r="B7" s="80"/>
      <c r="C7" s="80"/>
      <c r="D7" s="80"/>
    </row>
    <row r="8" spans="1:4" ht="15" customHeight="1" thickBot="1">
      <c r="A8" s="16" t="s">
        <v>53</v>
      </c>
      <c r="B8" s="70" t="s">
        <v>54</v>
      </c>
      <c r="C8" s="71"/>
      <c r="D8" s="72"/>
    </row>
    <row r="9" spans="1:4" ht="15" customHeight="1" thickBot="1">
      <c r="A9" s="16" t="s">
        <v>55</v>
      </c>
      <c r="B9" s="17" t="s">
        <v>56</v>
      </c>
      <c r="C9" s="18"/>
      <c r="D9" s="19"/>
    </row>
    <row r="10" spans="1:4" ht="14.4" thickBot="1">
      <c r="A10" s="63" t="s">
        <v>22</v>
      </c>
      <c r="B10" s="63"/>
      <c r="C10" s="63"/>
      <c r="D10" s="63"/>
    </row>
    <row r="11" spans="1:4" ht="14.4" thickBot="1">
      <c r="A11" s="81" t="s">
        <v>23</v>
      </c>
      <c r="B11" s="81"/>
      <c r="C11" s="81"/>
      <c r="D11" s="81"/>
    </row>
    <row r="12" spans="1:4" ht="15">
      <c r="A12" s="2" t="s">
        <v>24</v>
      </c>
      <c r="B12" s="82" t="s">
        <v>25</v>
      </c>
      <c r="C12" s="82"/>
      <c r="D12" s="82"/>
    </row>
    <row r="13" spans="1:4" ht="15">
      <c r="A13" s="20" t="s">
        <v>26</v>
      </c>
      <c r="B13" s="69" t="s">
        <v>27</v>
      </c>
      <c r="C13" s="69"/>
      <c r="D13" s="69"/>
    </row>
    <row r="14" spans="1:4" ht="15">
      <c r="A14" s="21" t="s">
        <v>28</v>
      </c>
      <c r="B14" s="83">
        <v>69434</v>
      </c>
      <c r="C14" s="83"/>
      <c r="D14" s="83"/>
    </row>
    <row r="15" spans="1:4" ht="15">
      <c r="A15" s="21" t="s">
        <v>29</v>
      </c>
      <c r="B15" s="62" t="s">
        <v>30</v>
      </c>
      <c r="C15" s="62"/>
      <c r="D15" s="62"/>
    </row>
    <row r="16" spans="1:4" ht="22.8">
      <c r="A16" s="22" t="s">
        <v>59</v>
      </c>
      <c r="B16" s="84" t="s">
        <v>31</v>
      </c>
      <c r="C16" s="84"/>
      <c r="D16" s="84"/>
    </row>
    <row r="17" spans="1:4" ht="15">
      <c r="A17" s="20" t="s">
        <v>32</v>
      </c>
      <c r="B17" s="74" t="s">
        <v>33</v>
      </c>
      <c r="C17" s="75"/>
      <c r="D17" s="76"/>
    </row>
    <row r="18" spans="1:4" ht="15">
      <c r="A18" s="23" t="s">
        <v>34</v>
      </c>
      <c r="B18" s="4">
        <v>313558128</v>
      </c>
      <c r="C18" s="5"/>
      <c r="D18" s="6"/>
    </row>
    <row r="19" spans="1:4" ht="14.4" thickBot="1">
      <c r="A19" s="20" t="s">
        <v>35</v>
      </c>
      <c r="B19" s="24" t="s">
        <v>36</v>
      </c>
      <c r="C19" s="7"/>
      <c r="D19" s="8"/>
    </row>
    <row r="20" spans="1:4" ht="14.4" thickBot="1">
      <c r="A20" s="81" t="s">
        <v>37</v>
      </c>
      <c r="B20" s="81"/>
      <c r="C20" s="81"/>
      <c r="D20" s="81"/>
    </row>
    <row r="21" spans="1:4" ht="15">
      <c r="A21" s="25" t="s">
        <v>24</v>
      </c>
      <c r="B21" s="68"/>
      <c r="C21" s="68"/>
      <c r="D21" s="68"/>
    </row>
    <row r="22" spans="1:4" ht="15">
      <c r="A22" s="20" t="s">
        <v>38</v>
      </c>
      <c r="B22" s="69"/>
      <c r="C22" s="69"/>
      <c r="D22" s="69"/>
    </row>
    <row r="23" spans="1:4" ht="15">
      <c r="A23" s="20" t="s">
        <v>39</v>
      </c>
      <c r="B23" s="69"/>
      <c r="C23" s="69"/>
      <c r="D23" s="69"/>
    </row>
    <row r="24" spans="1:4" ht="15">
      <c r="A24" s="20" t="s">
        <v>40</v>
      </c>
      <c r="B24" s="69"/>
      <c r="C24" s="69"/>
      <c r="D24" s="69"/>
    </row>
    <row r="25" spans="1:4" ht="15">
      <c r="A25" s="20" t="s">
        <v>28</v>
      </c>
      <c r="B25" s="62"/>
      <c r="C25" s="62"/>
      <c r="D25" s="62"/>
    </row>
    <row r="26" spans="1:4" ht="15">
      <c r="A26" s="20" t="s">
        <v>41</v>
      </c>
      <c r="B26" s="62"/>
      <c r="C26" s="62"/>
      <c r="D26" s="62"/>
    </row>
    <row r="27" spans="1:4" ht="23.4">
      <c r="A27" s="26" t="s">
        <v>57</v>
      </c>
      <c r="B27" s="62"/>
      <c r="C27" s="62"/>
      <c r="D27" s="62"/>
    </row>
    <row r="28" spans="1:4" ht="23.4">
      <c r="A28" s="26" t="s">
        <v>58</v>
      </c>
      <c r="B28" s="62"/>
      <c r="C28" s="62"/>
      <c r="D28" s="62"/>
    </row>
    <row r="29" spans="1:4" ht="15">
      <c r="A29" s="20" t="s">
        <v>32</v>
      </c>
      <c r="B29" s="62"/>
      <c r="C29" s="62"/>
      <c r="D29" s="62"/>
    </row>
    <row r="30" spans="1:4" ht="15">
      <c r="A30" s="23" t="s">
        <v>34</v>
      </c>
      <c r="B30" s="62"/>
      <c r="C30" s="62"/>
      <c r="D30" s="62"/>
    </row>
    <row r="31" spans="1:4" ht="15">
      <c r="A31" s="23" t="s">
        <v>42</v>
      </c>
      <c r="B31" s="85"/>
      <c r="C31" s="86"/>
      <c r="D31" s="87"/>
    </row>
    <row r="32" spans="1:4" ht="14.4" thickBot="1">
      <c r="A32" s="20" t="s">
        <v>35</v>
      </c>
      <c r="B32" s="62"/>
      <c r="C32" s="62"/>
      <c r="D32" s="62"/>
    </row>
    <row r="33" spans="1:4" ht="14.4" thickBot="1">
      <c r="A33" s="63" t="s">
        <v>43</v>
      </c>
      <c r="B33" s="63"/>
      <c r="C33" s="63"/>
      <c r="D33" s="63"/>
    </row>
    <row r="34" spans="1:4" ht="27" thickBot="1">
      <c r="A34" s="13" t="s">
        <v>44</v>
      </c>
      <c r="B34" s="11" t="s">
        <v>60</v>
      </c>
      <c r="C34" s="11" t="s">
        <v>61</v>
      </c>
      <c r="D34" s="11" t="s">
        <v>62</v>
      </c>
    </row>
    <row r="35" spans="1:4" s="14" customFormat="1" ht="14.4" thickBot="1">
      <c r="A35" s="64"/>
      <c r="B35" s="64"/>
      <c r="C35" s="64"/>
      <c r="D35" s="64"/>
    </row>
    <row r="36" spans="1:4" s="14" customFormat="1" ht="14.4" thickBot="1">
      <c r="A36" s="65"/>
      <c r="B36" s="64"/>
      <c r="C36" s="64"/>
      <c r="D36" s="64"/>
    </row>
    <row r="37" spans="1:4" s="14" customFormat="1" ht="14.4" thickBot="1">
      <c r="A37" s="65"/>
      <c r="B37" s="64"/>
      <c r="C37" s="64"/>
      <c r="D37" s="64"/>
    </row>
    <row r="38" spans="1:4" s="14" customFormat="1" ht="14.4" thickBot="1">
      <c r="A38" s="65"/>
      <c r="B38" s="64"/>
      <c r="C38" s="64"/>
      <c r="D38" s="64"/>
    </row>
    <row r="39" spans="1:4" ht="14.4" thickBot="1">
      <c r="A39" s="63" t="s">
        <v>45</v>
      </c>
      <c r="B39" s="63"/>
      <c r="C39" s="63"/>
      <c r="D39" s="63"/>
    </row>
    <row r="40" spans="1:4" ht="14.4" thickBot="1">
      <c r="A40" s="66" t="s">
        <v>46</v>
      </c>
      <c r="B40" s="66"/>
      <c r="C40" s="66"/>
      <c r="D40" s="66"/>
    </row>
    <row r="41" spans="1:4" ht="14.4" thickBot="1">
      <c r="A41" s="63" t="s">
        <v>47</v>
      </c>
      <c r="B41" s="63"/>
      <c r="C41" s="63"/>
      <c r="D41" s="63"/>
    </row>
    <row r="42" spans="1:4" ht="60" customHeight="1">
      <c r="A42" s="12" t="s">
        <v>48</v>
      </c>
      <c r="B42" s="67"/>
      <c r="C42" s="67"/>
      <c r="D42" s="67"/>
    </row>
    <row r="43" spans="1:4" ht="34.2" customHeight="1">
      <c r="A43" s="3" t="s">
        <v>49</v>
      </c>
      <c r="B43" s="67"/>
      <c r="C43" s="67"/>
      <c r="D43" s="67"/>
    </row>
    <row r="44" spans="1:4" ht="24.6" customHeight="1">
      <c r="A44" s="9" t="s">
        <v>50</v>
      </c>
      <c r="B44" s="61"/>
      <c r="C44" s="61"/>
      <c r="D44" s="61"/>
    </row>
    <row r="45" spans="1:4" ht="27" customHeight="1" thickBot="1">
      <c r="A45" s="10" t="s">
        <v>52</v>
      </c>
      <c r="B45" s="73"/>
      <c r="C45" s="73"/>
      <c r="D45" s="73"/>
    </row>
  </sheetData>
  <mergeCells count="38"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1"/>
  <sheetViews>
    <sheetView tabSelected="1" view="pageBreakPreview" zoomScaleSheetLayoutView="100" workbookViewId="0" topLeftCell="A1">
      <selection activeCell="H17" sqref="H17"/>
    </sheetView>
  </sheetViews>
  <sheetFormatPr defaultColWidth="9.140625" defaultRowHeight="15"/>
  <cols>
    <col min="1" max="1" width="6.140625" style="27" customWidth="1"/>
    <col min="2" max="2" width="14.00390625" style="27" customWidth="1"/>
    <col min="3" max="3" width="19.00390625" style="27" customWidth="1"/>
    <col min="4" max="4" width="46.57421875" style="28" customWidth="1"/>
    <col min="5" max="5" width="5.8515625" style="28" customWidth="1"/>
    <col min="6" max="6" width="12.28125" style="28" bestFit="1" customWidth="1"/>
    <col min="7" max="7" width="45.7109375" style="27" customWidth="1"/>
    <col min="8" max="8" width="11.28125" style="27" bestFit="1" customWidth="1"/>
    <col min="9" max="9" width="11.7109375" style="27" bestFit="1" customWidth="1"/>
    <col min="10" max="10" width="15.28125" style="27" bestFit="1" customWidth="1"/>
    <col min="11" max="11" width="15.28125" style="0" bestFit="1" customWidth="1"/>
  </cols>
  <sheetData>
    <row r="1" spans="1:11" ht="30.75" customHeight="1">
      <c r="A1" s="30" t="s">
        <v>51</v>
      </c>
      <c r="B1" s="31"/>
      <c r="C1" s="31"/>
      <c r="D1" s="32"/>
      <c r="E1" s="32"/>
      <c r="F1" s="32"/>
      <c r="G1" s="33"/>
      <c r="H1" s="31"/>
      <c r="I1" s="31"/>
      <c r="J1" s="31"/>
      <c r="K1" s="34"/>
    </row>
    <row r="2" spans="1:11" ht="24.6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34"/>
    </row>
    <row r="3" spans="1:11" ht="17.4">
      <c r="A3" s="35" t="s">
        <v>0</v>
      </c>
      <c r="B3" s="31"/>
      <c r="C3" s="35"/>
      <c r="D3" s="32"/>
      <c r="E3" s="32"/>
      <c r="F3" s="32"/>
      <c r="G3" s="36"/>
      <c r="H3" s="31"/>
      <c r="I3" s="31"/>
      <c r="J3" s="31"/>
      <c r="K3" s="34"/>
    </row>
    <row r="4" spans="1:11" ht="17.4">
      <c r="A4" s="35" t="s">
        <v>1</v>
      </c>
      <c r="B4" s="31"/>
      <c r="C4" s="35"/>
      <c r="D4" s="37"/>
      <c r="E4" s="38"/>
      <c r="F4" s="38"/>
      <c r="G4" s="108" t="s">
        <v>2</v>
      </c>
      <c r="H4" s="39"/>
      <c r="I4" s="31"/>
      <c r="J4" s="31"/>
      <c r="K4" s="34"/>
    </row>
    <row r="5" spans="1:11" ht="15" thickBot="1">
      <c r="A5" s="31"/>
      <c r="B5" s="31"/>
      <c r="C5" s="31"/>
      <c r="D5" s="32"/>
      <c r="E5" s="32"/>
      <c r="F5" s="32"/>
      <c r="G5" s="31"/>
      <c r="H5" s="31"/>
      <c r="I5" s="31"/>
      <c r="J5" s="31"/>
      <c r="K5" s="34"/>
    </row>
    <row r="6" spans="1:11" ht="45">
      <c r="A6" s="40" t="s">
        <v>3</v>
      </c>
      <c r="B6" s="41" t="s">
        <v>4</v>
      </c>
      <c r="C6" s="42" t="s">
        <v>5</v>
      </c>
      <c r="D6" s="42" t="s">
        <v>63</v>
      </c>
      <c r="E6" s="42" t="s">
        <v>6</v>
      </c>
      <c r="F6" s="43" t="s">
        <v>7</v>
      </c>
      <c r="G6" s="42" t="s">
        <v>8</v>
      </c>
      <c r="H6" s="42" t="s">
        <v>9</v>
      </c>
      <c r="I6" s="44" t="s">
        <v>10</v>
      </c>
      <c r="J6" s="45" t="s">
        <v>11</v>
      </c>
      <c r="K6" s="45" t="s">
        <v>12</v>
      </c>
    </row>
    <row r="7" spans="1:11" ht="69">
      <c r="A7" s="46">
        <v>6</v>
      </c>
      <c r="B7" s="51" t="s">
        <v>64</v>
      </c>
      <c r="C7" s="60" t="s">
        <v>95</v>
      </c>
      <c r="D7" s="53" t="s">
        <v>119</v>
      </c>
      <c r="E7" s="47">
        <v>1</v>
      </c>
      <c r="F7" s="47" t="s">
        <v>13</v>
      </c>
      <c r="G7" s="109"/>
      <c r="H7" s="110"/>
      <c r="I7" s="48">
        <f aca="true" t="shared" si="0" ref="I7:I56">H7*1.21</f>
        <v>0</v>
      </c>
      <c r="J7" s="49">
        <f aca="true" t="shared" si="1" ref="J7">E7*H7</f>
        <v>0</v>
      </c>
      <c r="K7" s="50">
        <f aca="true" t="shared" si="2" ref="K7">J7*1.21</f>
        <v>0</v>
      </c>
    </row>
    <row r="8" spans="1:11" ht="15">
      <c r="A8" s="92">
        <v>12</v>
      </c>
      <c r="B8" s="95" t="s">
        <v>65</v>
      </c>
      <c r="C8" s="98" t="s">
        <v>98</v>
      </c>
      <c r="D8" s="52" t="s">
        <v>100</v>
      </c>
      <c r="E8" s="101">
        <v>5</v>
      </c>
      <c r="F8" s="101" t="s">
        <v>13</v>
      </c>
      <c r="G8" s="109"/>
      <c r="H8" s="110"/>
      <c r="I8" s="48">
        <f t="shared" si="0"/>
        <v>0</v>
      </c>
      <c r="J8" s="104">
        <f>E8*SUM(H8:H31)</f>
        <v>0</v>
      </c>
      <c r="K8" s="89">
        <f>J8*1.21</f>
        <v>0</v>
      </c>
    </row>
    <row r="9" spans="1:11" ht="15">
      <c r="A9" s="93"/>
      <c r="B9" s="96"/>
      <c r="C9" s="99"/>
      <c r="D9" s="52" t="s">
        <v>66</v>
      </c>
      <c r="E9" s="102"/>
      <c r="F9" s="102"/>
      <c r="G9" s="109"/>
      <c r="H9" s="110"/>
      <c r="I9" s="48">
        <f t="shared" si="0"/>
        <v>0</v>
      </c>
      <c r="J9" s="105"/>
      <c r="K9" s="90"/>
    </row>
    <row r="10" spans="1:11" ht="15">
      <c r="A10" s="93"/>
      <c r="B10" s="96"/>
      <c r="C10" s="99"/>
      <c r="D10" s="52" t="s">
        <v>67</v>
      </c>
      <c r="E10" s="102"/>
      <c r="F10" s="102"/>
      <c r="G10" s="109"/>
      <c r="H10" s="110"/>
      <c r="I10" s="48">
        <f t="shared" si="0"/>
        <v>0</v>
      </c>
      <c r="J10" s="105"/>
      <c r="K10" s="90"/>
    </row>
    <row r="11" spans="1:11" ht="15">
      <c r="A11" s="93"/>
      <c r="B11" s="96"/>
      <c r="C11" s="99"/>
      <c r="D11" s="52" t="s">
        <v>68</v>
      </c>
      <c r="E11" s="102"/>
      <c r="F11" s="102"/>
      <c r="G11" s="109"/>
      <c r="H11" s="110"/>
      <c r="I11" s="48">
        <f t="shared" si="0"/>
        <v>0</v>
      </c>
      <c r="J11" s="105"/>
      <c r="K11" s="90"/>
    </row>
    <row r="12" spans="1:11" ht="15">
      <c r="A12" s="93"/>
      <c r="B12" s="96"/>
      <c r="C12" s="99"/>
      <c r="D12" s="52" t="s">
        <v>69</v>
      </c>
      <c r="E12" s="102"/>
      <c r="F12" s="102"/>
      <c r="G12" s="109"/>
      <c r="H12" s="110"/>
      <c r="I12" s="48">
        <f t="shared" si="0"/>
        <v>0</v>
      </c>
      <c r="J12" s="105"/>
      <c r="K12" s="90"/>
    </row>
    <row r="13" spans="1:11" ht="15">
      <c r="A13" s="93"/>
      <c r="B13" s="96"/>
      <c r="C13" s="99"/>
      <c r="D13" s="52" t="s">
        <v>70</v>
      </c>
      <c r="E13" s="102"/>
      <c r="F13" s="102"/>
      <c r="G13" s="109"/>
      <c r="H13" s="110"/>
      <c r="I13" s="48">
        <f t="shared" si="0"/>
        <v>0</v>
      </c>
      <c r="J13" s="105"/>
      <c r="K13" s="90"/>
    </row>
    <row r="14" spans="1:11" ht="15">
      <c r="A14" s="93"/>
      <c r="B14" s="96"/>
      <c r="C14" s="99"/>
      <c r="D14" s="52" t="s">
        <v>71</v>
      </c>
      <c r="E14" s="102"/>
      <c r="F14" s="102"/>
      <c r="G14" s="109"/>
      <c r="H14" s="110"/>
      <c r="I14" s="48">
        <f t="shared" si="0"/>
        <v>0</v>
      </c>
      <c r="J14" s="105"/>
      <c r="K14" s="90"/>
    </row>
    <row r="15" spans="1:11" ht="15">
      <c r="A15" s="93"/>
      <c r="B15" s="96"/>
      <c r="C15" s="99"/>
      <c r="D15" s="52" t="s">
        <v>72</v>
      </c>
      <c r="E15" s="102"/>
      <c r="F15" s="102"/>
      <c r="G15" s="109"/>
      <c r="H15" s="110"/>
      <c r="I15" s="48">
        <f t="shared" si="0"/>
        <v>0</v>
      </c>
      <c r="J15" s="105"/>
      <c r="K15" s="90"/>
    </row>
    <row r="16" spans="1:11" ht="15">
      <c r="A16" s="93"/>
      <c r="B16" s="96"/>
      <c r="C16" s="99"/>
      <c r="D16" s="52" t="s">
        <v>73</v>
      </c>
      <c r="E16" s="102"/>
      <c r="F16" s="102"/>
      <c r="G16" s="109"/>
      <c r="H16" s="110"/>
      <c r="I16" s="48">
        <f t="shared" si="0"/>
        <v>0</v>
      </c>
      <c r="J16" s="105"/>
      <c r="K16" s="90"/>
    </row>
    <row r="17" spans="1:11" ht="15">
      <c r="A17" s="93"/>
      <c r="B17" s="96"/>
      <c r="C17" s="99"/>
      <c r="D17" s="52" t="s">
        <v>74</v>
      </c>
      <c r="E17" s="102"/>
      <c r="F17" s="102"/>
      <c r="G17" s="109"/>
      <c r="H17" s="110"/>
      <c r="I17" s="48">
        <f t="shared" si="0"/>
        <v>0</v>
      </c>
      <c r="J17" s="105"/>
      <c r="K17" s="90"/>
    </row>
    <row r="18" spans="1:11" ht="15">
      <c r="A18" s="93"/>
      <c r="B18" s="96"/>
      <c r="C18" s="99"/>
      <c r="D18" s="52" t="s">
        <v>75</v>
      </c>
      <c r="E18" s="102"/>
      <c r="F18" s="102"/>
      <c r="G18" s="109"/>
      <c r="H18" s="110"/>
      <c r="I18" s="48">
        <f t="shared" si="0"/>
        <v>0</v>
      </c>
      <c r="J18" s="105"/>
      <c r="K18" s="90"/>
    </row>
    <row r="19" spans="1:11" ht="28.2">
      <c r="A19" s="93"/>
      <c r="B19" s="96"/>
      <c r="C19" s="99"/>
      <c r="D19" s="52" t="s">
        <v>76</v>
      </c>
      <c r="E19" s="102"/>
      <c r="F19" s="102"/>
      <c r="G19" s="109"/>
      <c r="H19" s="110"/>
      <c r="I19" s="48">
        <f t="shared" si="0"/>
        <v>0</v>
      </c>
      <c r="J19" s="105"/>
      <c r="K19" s="90"/>
    </row>
    <row r="20" spans="1:11" ht="15">
      <c r="A20" s="93"/>
      <c r="B20" s="96"/>
      <c r="C20" s="99"/>
      <c r="D20" s="52" t="s">
        <v>77</v>
      </c>
      <c r="E20" s="102"/>
      <c r="F20" s="102"/>
      <c r="G20" s="109"/>
      <c r="H20" s="110"/>
      <c r="I20" s="48">
        <f t="shared" si="0"/>
        <v>0</v>
      </c>
      <c r="J20" s="105"/>
      <c r="K20" s="90"/>
    </row>
    <row r="21" spans="1:11" ht="15">
      <c r="A21" s="93"/>
      <c r="B21" s="96"/>
      <c r="C21" s="99"/>
      <c r="D21" s="52" t="s">
        <v>78</v>
      </c>
      <c r="E21" s="102"/>
      <c r="F21" s="102"/>
      <c r="G21" s="109"/>
      <c r="H21" s="110"/>
      <c r="I21" s="48">
        <f t="shared" si="0"/>
        <v>0</v>
      </c>
      <c r="J21" s="105"/>
      <c r="K21" s="90"/>
    </row>
    <row r="22" spans="1:11" ht="15">
      <c r="A22" s="93"/>
      <c r="B22" s="96"/>
      <c r="C22" s="99"/>
      <c r="D22" s="52" t="s">
        <v>79</v>
      </c>
      <c r="E22" s="102"/>
      <c r="F22" s="102"/>
      <c r="G22" s="109"/>
      <c r="H22" s="110"/>
      <c r="I22" s="48">
        <f t="shared" si="0"/>
        <v>0</v>
      </c>
      <c r="J22" s="105"/>
      <c r="K22" s="90"/>
    </row>
    <row r="23" spans="1:11" ht="15">
      <c r="A23" s="93"/>
      <c r="B23" s="96"/>
      <c r="C23" s="99"/>
      <c r="D23" s="52" t="s">
        <v>101</v>
      </c>
      <c r="E23" s="102"/>
      <c r="F23" s="102"/>
      <c r="G23" s="109"/>
      <c r="H23" s="110"/>
      <c r="I23" s="48">
        <f t="shared" si="0"/>
        <v>0</v>
      </c>
      <c r="J23" s="105"/>
      <c r="K23" s="90"/>
    </row>
    <row r="24" spans="1:11" ht="15">
      <c r="A24" s="93"/>
      <c r="B24" s="96"/>
      <c r="C24" s="99"/>
      <c r="D24" s="52" t="s">
        <v>102</v>
      </c>
      <c r="E24" s="102"/>
      <c r="F24" s="102"/>
      <c r="G24" s="109"/>
      <c r="H24" s="110"/>
      <c r="I24" s="48">
        <f t="shared" si="0"/>
        <v>0</v>
      </c>
      <c r="J24" s="105"/>
      <c r="K24" s="90"/>
    </row>
    <row r="25" spans="1:11" ht="28.2">
      <c r="A25" s="93"/>
      <c r="B25" s="96"/>
      <c r="C25" s="99"/>
      <c r="D25" s="52" t="s">
        <v>105</v>
      </c>
      <c r="E25" s="102"/>
      <c r="F25" s="102"/>
      <c r="G25" s="109"/>
      <c r="H25" s="110"/>
      <c r="I25" s="48">
        <f t="shared" si="0"/>
        <v>0</v>
      </c>
      <c r="J25" s="105"/>
      <c r="K25" s="90"/>
    </row>
    <row r="26" spans="1:11" ht="15">
      <c r="A26" s="93"/>
      <c r="B26" s="96"/>
      <c r="C26" s="99"/>
      <c r="D26" s="52" t="s">
        <v>104</v>
      </c>
      <c r="E26" s="102"/>
      <c r="F26" s="102"/>
      <c r="G26" s="109"/>
      <c r="H26" s="110"/>
      <c r="I26" s="48">
        <f t="shared" si="0"/>
        <v>0</v>
      </c>
      <c r="J26" s="105"/>
      <c r="K26" s="90"/>
    </row>
    <row r="27" spans="1:11" ht="15">
      <c r="A27" s="93"/>
      <c r="B27" s="96"/>
      <c r="C27" s="99"/>
      <c r="D27" s="52" t="s">
        <v>103</v>
      </c>
      <c r="E27" s="102"/>
      <c r="F27" s="102"/>
      <c r="G27" s="109"/>
      <c r="H27" s="110"/>
      <c r="I27" s="48">
        <f t="shared" si="0"/>
        <v>0</v>
      </c>
      <c r="J27" s="105"/>
      <c r="K27" s="90"/>
    </row>
    <row r="28" spans="1:11" ht="15">
      <c r="A28" s="93"/>
      <c r="B28" s="96"/>
      <c r="C28" s="99"/>
      <c r="D28" s="52" t="s">
        <v>80</v>
      </c>
      <c r="E28" s="102"/>
      <c r="F28" s="102"/>
      <c r="G28" s="109"/>
      <c r="H28" s="110"/>
      <c r="I28" s="48">
        <f t="shared" si="0"/>
        <v>0</v>
      </c>
      <c r="J28" s="105"/>
      <c r="K28" s="90"/>
    </row>
    <row r="29" spans="1:11" ht="15">
      <c r="A29" s="93"/>
      <c r="B29" s="96"/>
      <c r="C29" s="99"/>
      <c r="D29" s="52" t="s">
        <v>81</v>
      </c>
      <c r="E29" s="102"/>
      <c r="F29" s="102"/>
      <c r="G29" s="109"/>
      <c r="H29" s="110"/>
      <c r="I29" s="48">
        <f t="shared" si="0"/>
        <v>0</v>
      </c>
      <c r="J29" s="105"/>
      <c r="K29" s="90"/>
    </row>
    <row r="30" spans="1:11" ht="15">
      <c r="A30" s="93"/>
      <c r="B30" s="96"/>
      <c r="C30" s="99"/>
      <c r="D30" s="52" t="s">
        <v>120</v>
      </c>
      <c r="E30" s="102"/>
      <c r="F30" s="102"/>
      <c r="G30" s="109"/>
      <c r="H30" s="110"/>
      <c r="I30" s="48">
        <f t="shared" si="0"/>
        <v>0</v>
      </c>
      <c r="J30" s="105"/>
      <c r="K30" s="90"/>
    </row>
    <row r="31" spans="1:11" ht="15">
      <c r="A31" s="94"/>
      <c r="B31" s="97"/>
      <c r="C31" s="100"/>
      <c r="D31" s="52" t="s">
        <v>121</v>
      </c>
      <c r="E31" s="103"/>
      <c r="F31" s="103"/>
      <c r="G31" s="109"/>
      <c r="H31" s="110"/>
      <c r="I31" s="48">
        <f t="shared" si="0"/>
        <v>0</v>
      </c>
      <c r="J31" s="106"/>
      <c r="K31" s="91"/>
    </row>
    <row r="32" spans="1:11" ht="15" customHeight="1">
      <c r="A32" s="92">
        <v>13</v>
      </c>
      <c r="B32" s="95" t="s">
        <v>82</v>
      </c>
      <c r="C32" s="98" t="s">
        <v>94</v>
      </c>
      <c r="D32" s="54" t="s">
        <v>96</v>
      </c>
      <c r="E32" s="101">
        <v>5</v>
      </c>
      <c r="F32" s="101" t="s">
        <v>13</v>
      </c>
      <c r="G32" s="109"/>
      <c r="H32" s="110"/>
      <c r="I32" s="48">
        <f t="shared" si="0"/>
        <v>0</v>
      </c>
      <c r="J32" s="104">
        <f>E32*SUM(H32:H55)</f>
        <v>0</v>
      </c>
      <c r="K32" s="89">
        <f>J32*1.21</f>
        <v>0</v>
      </c>
    </row>
    <row r="33" spans="1:11" ht="15">
      <c r="A33" s="93"/>
      <c r="B33" s="96"/>
      <c r="C33" s="99"/>
      <c r="D33" s="52" t="s">
        <v>106</v>
      </c>
      <c r="E33" s="102"/>
      <c r="F33" s="102"/>
      <c r="G33" s="109"/>
      <c r="H33" s="110"/>
      <c r="I33" s="48">
        <f t="shared" si="0"/>
        <v>0</v>
      </c>
      <c r="J33" s="105"/>
      <c r="K33" s="90"/>
    </row>
    <row r="34" spans="1:11" ht="15">
      <c r="A34" s="93"/>
      <c r="B34" s="96"/>
      <c r="C34" s="99"/>
      <c r="D34" s="52" t="s">
        <v>107</v>
      </c>
      <c r="E34" s="102"/>
      <c r="F34" s="102"/>
      <c r="G34" s="109"/>
      <c r="H34" s="110"/>
      <c r="I34" s="48">
        <f t="shared" si="0"/>
        <v>0</v>
      </c>
      <c r="J34" s="105"/>
      <c r="K34" s="90"/>
    </row>
    <row r="35" spans="1:11" ht="15">
      <c r="A35" s="93"/>
      <c r="B35" s="96"/>
      <c r="C35" s="99"/>
      <c r="D35" s="52" t="s">
        <v>83</v>
      </c>
      <c r="E35" s="102"/>
      <c r="F35" s="102"/>
      <c r="G35" s="109"/>
      <c r="H35" s="110"/>
      <c r="I35" s="48">
        <f t="shared" si="0"/>
        <v>0</v>
      </c>
      <c r="J35" s="105"/>
      <c r="K35" s="90"/>
    </row>
    <row r="36" spans="1:11" ht="15">
      <c r="A36" s="93"/>
      <c r="B36" s="96"/>
      <c r="C36" s="99"/>
      <c r="D36" s="52" t="s">
        <v>108</v>
      </c>
      <c r="E36" s="102"/>
      <c r="F36" s="102"/>
      <c r="G36" s="109"/>
      <c r="H36" s="110"/>
      <c r="I36" s="48">
        <f t="shared" si="0"/>
        <v>0</v>
      </c>
      <c r="J36" s="105"/>
      <c r="K36" s="90"/>
    </row>
    <row r="37" spans="1:11" ht="15">
      <c r="A37" s="93"/>
      <c r="B37" s="96"/>
      <c r="C37" s="99"/>
      <c r="D37" s="52" t="s">
        <v>109</v>
      </c>
      <c r="E37" s="102"/>
      <c r="F37" s="102"/>
      <c r="G37" s="109"/>
      <c r="H37" s="110"/>
      <c r="I37" s="48">
        <f t="shared" si="0"/>
        <v>0</v>
      </c>
      <c r="J37" s="105"/>
      <c r="K37" s="90"/>
    </row>
    <row r="38" spans="1:11" ht="15" customHeight="1">
      <c r="A38" s="93"/>
      <c r="B38" s="96"/>
      <c r="C38" s="99"/>
      <c r="D38" s="52" t="s">
        <v>110</v>
      </c>
      <c r="E38" s="102"/>
      <c r="F38" s="102"/>
      <c r="G38" s="109"/>
      <c r="H38" s="110"/>
      <c r="I38" s="48">
        <f t="shared" si="0"/>
        <v>0</v>
      </c>
      <c r="J38" s="105"/>
      <c r="K38" s="90"/>
    </row>
    <row r="39" spans="1:11" ht="15">
      <c r="A39" s="93"/>
      <c r="B39" s="96"/>
      <c r="C39" s="99"/>
      <c r="D39" s="52" t="s">
        <v>111</v>
      </c>
      <c r="E39" s="102"/>
      <c r="F39" s="102"/>
      <c r="G39" s="109"/>
      <c r="H39" s="110"/>
      <c r="I39" s="48">
        <f t="shared" si="0"/>
        <v>0</v>
      </c>
      <c r="J39" s="105"/>
      <c r="K39" s="90"/>
    </row>
    <row r="40" spans="1:11" ht="15">
      <c r="A40" s="93"/>
      <c r="B40" s="96"/>
      <c r="C40" s="99"/>
      <c r="D40" s="52" t="s">
        <v>84</v>
      </c>
      <c r="E40" s="102"/>
      <c r="F40" s="102"/>
      <c r="G40" s="109"/>
      <c r="H40" s="110"/>
      <c r="I40" s="48">
        <f t="shared" si="0"/>
        <v>0</v>
      </c>
      <c r="J40" s="105"/>
      <c r="K40" s="90"/>
    </row>
    <row r="41" spans="1:11" ht="15">
      <c r="A41" s="93"/>
      <c r="B41" s="96"/>
      <c r="C41" s="99"/>
      <c r="D41" s="52" t="s">
        <v>85</v>
      </c>
      <c r="E41" s="102"/>
      <c r="F41" s="102"/>
      <c r="G41" s="109"/>
      <c r="H41" s="110"/>
      <c r="I41" s="48">
        <f t="shared" si="0"/>
        <v>0</v>
      </c>
      <c r="J41" s="105"/>
      <c r="K41" s="90"/>
    </row>
    <row r="42" spans="1:11" ht="15">
      <c r="A42" s="93"/>
      <c r="B42" s="96"/>
      <c r="C42" s="99"/>
      <c r="D42" s="52" t="s">
        <v>112</v>
      </c>
      <c r="E42" s="102"/>
      <c r="F42" s="102"/>
      <c r="G42" s="109"/>
      <c r="H42" s="110"/>
      <c r="I42" s="48">
        <f t="shared" si="0"/>
        <v>0</v>
      </c>
      <c r="J42" s="105"/>
      <c r="K42" s="90"/>
    </row>
    <row r="43" spans="1:11" ht="15">
      <c r="A43" s="93"/>
      <c r="B43" s="96"/>
      <c r="C43" s="99"/>
      <c r="D43" s="52" t="s">
        <v>113</v>
      </c>
      <c r="E43" s="102"/>
      <c r="F43" s="102"/>
      <c r="G43" s="109"/>
      <c r="H43" s="110"/>
      <c r="I43" s="48">
        <f t="shared" si="0"/>
        <v>0</v>
      </c>
      <c r="J43" s="105"/>
      <c r="K43" s="90"/>
    </row>
    <row r="44" spans="1:11" ht="15">
      <c r="A44" s="93"/>
      <c r="B44" s="96"/>
      <c r="C44" s="99"/>
      <c r="D44" s="52" t="s">
        <v>114</v>
      </c>
      <c r="E44" s="102"/>
      <c r="F44" s="102"/>
      <c r="G44" s="109"/>
      <c r="H44" s="110"/>
      <c r="I44" s="48">
        <f t="shared" si="0"/>
        <v>0</v>
      </c>
      <c r="J44" s="105"/>
      <c r="K44" s="90"/>
    </row>
    <row r="45" spans="1:11" ht="15">
      <c r="A45" s="93"/>
      <c r="B45" s="96"/>
      <c r="C45" s="99"/>
      <c r="D45" s="52" t="s">
        <v>86</v>
      </c>
      <c r="E45" s="102"/>
      <c r="F45" s="102"/>
      <c r="G45" s="109"/>
      <c r="H45" s="110"/>
      <c r="I45" s="48">
        <f t="shared" si="0"/>
        <v>0</v>
      </c>
      <c r="J45" s="105"/>
      <c r="K45" s="90"/>
    </row>
    <row r="46" spans="1:11" ht="15">
      <c r="A46" s="93"/>
      <c r="B46" s="96"/>
      <c r="C46" s="99"/>
      <c r="D46" s="52" t="s">
        <v>87</v>
      </c>
      <c r="E46" s="102"/>
      <c r="F46" s="102"/>
      <c r="G46" s="109"/>
      <c r="H46" s="110"/>
      <c r="I46" s="48">
        <f t="shared" si="0"/>
        <v>0</v>
      </c>
      <c r="J46" s="105"/>
      <c r="K46" s="90"/>
    </row>
    <row r="47" spans="1:11" ht="28.2">
      <c r="A47" s="93"/>
      <c r="B47" s="96"/>
      <c r="C47" s="99"/>
      <c r="D47" s="54" t="s">
        <v>97</v>
      </c>
      <c r="E47" s="102"/>
      <c r="F47" s="102"/>
      <c r="G47" s="109"/>
      <c r="H47" s="110"/>
      <c r="I47" s="48">
        <f t="shared" si="0"/>
        <v>0</v>
      </c>
      <c r="J47" s="105"/>
      <c r="K47" s="90"/>
    </row>
    <row r="48" spans="1:11" ht="15">
      <c r="A48" s="93"/>
      <c r="B48" s="96"/>
      <c r="C48" s="99"/>
      <c r="D48" s="52" t="s">
        <v>115</v>
      </c>
      <c r="E48" s="102"/>
      <c r="F48" s="102"/>
      <c r="G48" s="109"/>
      <c r="H48" s="110"/>
      <c r="I48" s="48">
        <f t="shared" si="0"/>
        <v>0</v>
      </c>
      <c r="J48" s="105"/>
      <c r="K48" s="90"/>
    </row>
    <row r="49" spans="1:11" ht="15">
      <c r="A49" s="93"/>
      <c r="B49" s="96"/>
      <c r="C49" s="99"/>
      <c r="D49" s="52" t="s">
        <v>116</v>
      </c>
      <c r="E49" s="102"/>
      <c r="F49" s="102"/>
      <c r="G49" s="109"/>
      <c r="H49" s="110"/>
      <c r="I49" s="48">
        <f t="shared" si="0"/>
        <v>0</v>
      </c>
      <c r="J49" s="105"/>
      <c r="K49" s="90"/>
    </row>
    <row r="50" spans="1:11" ht="15">
      <c r="A50" s="93"/>
      <c r="B50" s="96"/>
      <c r="C50" s="99"/>
      <c r="D50" s="52" t="s">
        <v>117</v>
      </c>
      <c r="E50" s="102"/>
      <c r="F50" s="102"/>
      <c r="G50" s="109"/>
      <c r="H50" s="110"/>
      <c r="I50" s="48">
        <f t="shared" si="0"/>
        <v>0</v>
      </c>
      <c r="J50" s="105"/>
      <c r="K50" s="90"/>
    </row>
    <row r="51" spans="1:11" ht="15">
      <c r="A51" s="93"/>
      <c r="B51" s="96"/>
      <c r="C51" s="99"/>
      <c r="D51" s="52" t="s">
        <v>88</v>
      </c>
      <c r="E51" s="102"/>
      <c r="F51" s="102"/>
      <c r="G51" s="109"/>
      <c r="H51" s="110"/>
      <c r="I51" s="48">
        <f t="shared" si="0"/>
        <v>0</v>
      </c>
      <c r="J51" s="105"/>
      <c r="K51" s="90"/>
    </row>
    <row r="52" spans="1:11" ht="15">
      <c r="A52" s="93"/>
      <c r="B52" s="96"/>
      <c r="C52" s="99"/>
      <c r="D52" s="52" t="s">
        <v>118</v>
      </c>
      <c r="E52" s="102"/>
      <c r="F52" s="102"/>
      <c r="G52" s="109"/>
      <c r="H52" s="110"/>
      <c r="I52" s="48">
        <f t="shared" si="0"/>
        <v>0</v>
      </c>
      <c r="J52" s="105"/>
      <c r="K52" s="90"/>
    </row>
    <row r="53" spans="1:11" ht="15">
      <c r="A53" s="93"/>
      <c r="B53" s="96"/>
      <c r="C53" s="99"/>
      <c r="D53" s="52" t="s">
        <v>89</v>
      </c>
      <c r="E53" s="102"/>
      <c r="F53" s="102"/>
      <c r="G53" s="109"/>
      <c r="H53" s="110"/>
      <c r="I53" s="48">
        <f t="shared" si="0"/>
        <v>0</v>
      </c>
      <c r="J53" s="105"/>
      <c r="K53" s="90"/>
    </row>
    <row r="54" spans="1:11" ht="15">
      <c r="A54" s="93"/>
      <c r="B54" s="96"/>
      <c r="C54" s="99"/>
      <c r="D54" s="52" t="s">
        <v>90</v>
      </c>
      <c r="E54" s="102"/>
      <c r="F54" s="102"/>
      <c r="G54" s="109"/>
      <c r="H54" s="110"/>
      <c r="I54" s="48">
        <f t="shared" si="0"/>
        <v>0</v>
      </c>
      <c r="J54" s="105"/>
      <c r="K54" s="90"/>
    </row>
    <row r="55" spans="1:11" ht="15">
      <c r="A55" s="94"/>
      <c r="B55" s="97"/>
      <c r="C55" s="100"/>
      <c r="D55" s="52" t="s">
        <v>91</v>
      </c>
      <c r="E55" s="103"/>
      <c r="F55" s="103"/>
      <c r="G55" s="109"/>
      <c r="H55" s="110"/>
      <c r="I55" s="48">
        <f t="shared" si="0"/>
        <v>0</v>
      </c>
      <c r="J55" s="106"/>
      <c r="K55" s="91"/>
    </row>
    <row r="56" spans="1:11" ht="85.2" customHeight="1" thickBot="1">
      <c r="A56" s="46">
        <v>14</v>
      </c>
      <c r="B56" s="51" t="s">
        <v>92</v>
      </c>
      <c r="C56" s="59" t="s">
        <v>93</v>
      </c>
      <c r="D56" s="53" t="s">
        <v>122</v>
      </c>
      <c r="E56" s="47">
        <v>1</v>
      </c>
      <c r="F56" s="47" t="s">
        <v>13</v>
      </c>
      <c r="G56" s="109"/>
      <c r="H56" s="110"/>
      <c r="I56" s="48">
        <f t="shared" si="0"/>
        <v>0</v>
      </c>
      <c r="J56" s="49">
        <f>E56*H56</f>
        <v>0</v>
      </c>
      <c r="K56" s="50">
        <f>J56*1.21</f>
        <v>0</v>
      </c>
    </row>
    <row r="57" spans="1:11" ht="25.2" thickBot="1">
      <c r="A57" s="46"/>
      <c r="B57" s="55" t="s">
        <v>14</v>
      </c>
      <c r="C57" s="55"/>
      <c r="D57" s="55"/>
      <c r="E57" s="55"/>
      <c r="F57" s="55"/>
      <c r="G57" s="55"/>
      <c r="H57" s="55"/>
      <c r="I57" s="56"/>
      <c r="J57" s="57">
        <f>SUM(J7:J56)</f>
        <v>0</v>
      </c>
      <c r="K57" s="57">
        <f>SUM(K7:K56)</f>
        <v>0</v>
      </c>
    </row>
    <row r="58" spans="1:10" ht="15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3:6" ht="15">
      <c r="C59" s="58" t="s">
        <v>17</v>
      </c>
      <c r="D59" s="29"/>
      <c r="E59" s="27"/>
      <c r="F59" s="27"/>
    </row>
    <row r="60" spans="4:7" ht="15">
      <c r="D60" s="27"/>
      <c r="E60" s="27"/>
      <c r="F60" s="27"/>
      <c r="G60" s="27" t="s">
        <v>15</v>
      </c>
    </row>
    <row r="61" spans="4:7" ht="15">
      <c r="D61" s="27"/>
      <c r="E61" s="27"/>
      <c r="F61" s="27"/>
      <c r="G61" s="27" t="s">
        <v>16</v>
      </c>
    </row>
    <row r="62" spans="4:6" ht="15">
      <c r="D62" s="27"/>
      <c r="E62" s="27"/>
      <c r="F62" s="27"/>
    </row>
    <row r="63" spans="4:6" ht="15">
      <c r="D63" s="27"/>
      <c r="E63" s="27"/>
      <c r="F63" s="27"/>
    </row>
    <row r="64" spans="4:6" ht="15">
      <c r="D64" s="27"/>
      <c r="E64" s="27"/>
      <c r="F64" s="27"/>
    </row>
    <row r="65" spans="4:6" ht="15">
      <c r="D65" s="27"/>
      <c r="E65" s="27"/>
      <c r="F65" s="27"/>
    </row>
    <row r="66" spans="4:6" ht="15">
      <c r="D66" s="27"/>
      <c r="E66" s="27"/>
      <c r="F66" s="27"/>
    </row>
    <row r="67" spans="4:6" ht="15">
      <c r="D67" s="27"/>
      <c r="E67" s="27"/>
      <c r="F67" s="27"/>
    </row>
    <row r="68" spans="4:6" ht="15">
      <c r="D68" s="27"/>
      <c r="E68" s="27"/>
      <c r="F68" s="27"/>
    </row>
    <row r="69" spans="4:6" ht="15">
      <c r="D69" s="27"/>
      <c r="E69" s="27"/>
      <c r="F69" s="27"/>
    </row>
    <row r="70" spans="4:6" ht="15">
      <c r="D70" s="27"/>
      <c r="E70" s="27"/>
      <c r="F70" s="27"/>
    </row>
    <row r="71" spans="4:6" ht="15">
      <c r="D71" s="27"/>
      <c r="E71" s="27"/>
      <c r="F71" s="27"/>
    </row>
    <row r="72" spans="4:6" ht="15">
      <c r="D72" s="27"/>
      <c r="E72" s="27"/>
      <c r="F72" s="27"/>
    </row>
    <row r="73" spans="4:6" ht="15">
      <c r="D73" s="27"/>
      <c r="E73" s="27"/>
      <c r="F73" s="27"/>
    </row>
    <row r="74" spans="4:6" ht="15">
      <c r="D74" s="27"/>
      <c r="E74" s="27"/>
      <c r="F74" s="27"/>
    </row>
    <row r="75" spans="4:6" ht="15">
      <c r="D75" s="27"/>
      <c r="E75" s="27"/>
      <c r="F75" s="27"/>
    </row>
    <row r="76" spans="4:6" ht="15">
      <c r="D76" s="27"/>
      <c r="E76" s="27"/>
      <c r="F76" s="27"/>
    </row>
    <row r="77" spans="4:6" ht="15">
      <c r="D77" s="27"/>
      <c r="E77" s="27"/>
      <c r="F77" s="27"/>
    </row>
    <row r="78" spans="4:6" ht="15">
      <c r="D78" s="27"/>
      <c r="E78" s="27"/>
      <c r="F78" s="27"/>
    </row>
    <row r="79" spans="4:6" ht="15">
      <c r="D79" s="27"/>
      <c r="E79" s="27"/>
      <c r="F79" s="27"/>
    </row>
    <row r="80" spans="4:6" ht="15">
      <c r="D80" s="27"/>
      <c r="E80" s="27"/>
      <c r="F80" s="27"/>
    </row>
    <row r="81" spans="4:6" ht="15">
      <c r="D81" s="27"/>
      <c r="E81" s="27"/>
      <c r="F81" s="27"/>
    </row>
    <row r="82" spans="4:6" ht="15">
      <c r="D82" s="27"/>
      <c r="E82" s="27"/>
      <c r="F82" s="27"/>
    </row>
    <row r="83" spans="4:6" ht="15">
      <c r="D83" s="27"/>
      <c r="E83" s="27"/>
      <c r="F83" s="27"/>
    </row>
    <row r="84" spans="4:6" ht="15">
      <c r="D84" s="27"/>
      <c r="E84" s="27"/>
      <c r="F84" s="27"/>
    </row>
    <row r="85" spans="4:6" ht="15">
      <c r="D85" s="27"/>
      <c r="E85" s="27"/>
      <c r="F85" s="27"/>
    </row>
    <row r="86" spans="4:6" ht="15">
      <c r="D86" s="27"/>
      <c r="E86" s="27"/>
      <c r="F86" s="27"/>
    </row>
    <row r="87" spans="4:6" ht="15">
      <c r="D87" s="27"/>
      <c r="E87" s="27"/>
      <c r="F87" s="27"/>
    </row>
    <row r="88" spans="4:6" ht="15">
      <c r="D88" s="27"/>
      <c r="E88" s="27"/>
      <c r="F88" s="27"/>
    </row>
    <row r="89" spans="4:6" ht="15">
      <c r="D89" s="27"/>
      <c r="E89" s="27"/>
      <c r="F89" s="27"/>
    </row>
    <row r="90" spans="4:6" ht="15">
      <c r="D90" s="27"/>
      <c r="E90" s="27"/>
      <c r="F90" s="27"/>
    </row>
    <row r="91" spans="4:6" ht="15">
      <c r="D91" s="27"/>
      <c r="E91" s="27"/>
      <c r="F91" s="27"/>
    </row>
    <row r="92" spans="4:6" ht="15">
      <c r="D92" s="27"/>
      <c r="E92" s="27"/>
      <c r="F92" s="27"/>
    </row>
    <row r="93" spans="4:6" ht="15">
      <c r="D93" s="27"/>
      <c r="E93" s="27"/>
      <c r="F93" s="27"/>
    </row>
    <row r="94" spans="4:6" ht="15">
      <c r="D94" s="27"/>
      <c r="E94" s="27"/>
      <c r="F94" s="27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4:6" ht="15">
      <c r="D102" s="27"/>
      <c r="E102" s="27"/>
      <c r="F102" s="27"/>
    </row>
    <row r="103" spans="4:6" ht="15">
      <c r="D103" s="27"/>
      <c r="E103" s="27"/>
      <c r="F103" s="27"/>
    </row>
    <row r="104" spans="4:6" ht="15">
      <c r="D104" s="27"/>
      <c r="E104" s="27"/>
      <c r="F104" s="27"/>
    </row>
    <row r="105" spans="4:6" ht="15">
      <c r="D105" s="27"/>
      <c r="E105" s="27"/>
      <c r="F105" s="27"/>
    </row>
    <row r="106" spans="4:6" ht="15">
      <c r="D106" s="27"/>
      <c r="E106" s="27"/>
      <c r="F106" s="27"/>
    </row>
    <row r="107" spans="4:6" ht="15">
      <c r="D107" s="27"/>
      <c r="E107" s="27"/>
      <c r="F107" s="27"/>
    </row>
    <row r="108" spans="4:6" ht="15">
      <c r="D108" s="27"/>
      <c r="E108" s="27"/>
      <c r="F108" s="27"/>
    </row>
    <row r="109" spans="4:6" ht="15">
      <c r="D109" s="27"/>
      <c r="E109" s="27"/>
      <c r="F109" s="27"/>
    </row>
    <row r="110" spans="4:6" ht="15">
      <c r="D110" s="27"/>
      <c r="E110" s="27"/>
      <c r="F110" s="27"/>
    </row>
    <row r="111" spans="4:6" ht="15">
      <c r="D111" s="27"/>
      <c r="E111" s="27"/>
      <c r="F111" s="27"/>
    </row>
    <row r="112" spans="4:6" ht="15">
      <c r="D112" s="27"/>
      <c r="E112" s="27"/>
      <c r="F112" s="27"/>
    </row>
    <row r="113" spans="4:6" ht="15">
      <c r="D113" s="27"/>
      <c r="E113" s="27"/>
      <c r="F113" s="27"/>
    </row>
    <row r="114" spans="4:6" ht="15">
      <c r="D114" s="27"/>
      <c r="E114" s="27"/>
      <c r="F114" s="27"/>
    </row>
    <row r="115" spans="4:6" ht="15">
      <c r="D115" s="27"/>
      <c r="E115" s="27"/>
      <c r="F115" s="27"/>
    </row>
    <row r="116" spans="4:6" ht="15">
      <c r="D116" s="27"/>
      <c r="E116" s="27"/>
      <c r="F116" s="27"/>
    </row>
    <row r="117" spans="4:6" ht="15">
      <c r="D117" s="27"/>
      <c r="E117" s="27"/>
      <c r="F117" s="27"/>
    </row>
    <row r="118" spans="4:6" ht="15">
      <c r="D118" s="27"/>
      <c r="E118" s="27"/>
      <c r="F118" s="27"/>
    </row>
    <row r="119" spans="4:6" ht="15">
      <c r="D119" s="27"/>
      <c r="E119" s="27"/>
      <c r="F119" s="27"/>
    </row>
    <row r="120" spans="4:6" ht="15">
      <c r="D120" s="27"/>
      <c r="E120" s="27"/>
      <c r="F120" s="27"/>
    </row>
    <row r="121" spans="4:6" ht="15">
      <c r="D121" s="27"/>
      <c r="E121" s="27"/>
      <c r="F121" s="27"/>
    </row>
    <row r="122" spans="4:6" ht="15">
      <c r="D122" s="27"/>
      <c r="E122" s="27"/>
      <c r="F122" s="27"/>
    </row>
    <row r="123" spans="4:6" ht="15">
      <c r="D123" s="27"/>
      <c r="E123" s="27"/>
      <c r="F123" s="27"/>
    </row>
    <row r="124" spans="4:6" ht="15">
      <c r="D124" s="27"/>
      <c r="E124" s="27"/>
      <c r="F124" s="27"/>
    </row>
    <row r="125" spans="4:6" ht="15">
      <c r="D125" s="27"/>
      <c r="E125" s="27"/>
      <c r="F125" s="27"/>
    </row>
    <row r="126" spans="4:6" ht="15">
      <c r="D126" s="27"/>
      <c r="E126" s="27"/>
      <c r="F126" s="27"/>
    </row>
    <row r="127" spans="4:6" ht="15">
      <c r="D127" s="27"/>
      <c r="E127" s="27"/>
      <c r="F127" s="27"/>
    </row>
    <row r="128" spans="4:6" ht="15">
      <c r="D128" s="27"/>
      <c r="E128" s="27"/>
      <c r="F128" s="27"/>
    </row>
    <row r="129" spans="4:6" ht="15">
      <c r="D129" s="27"/>
      <c r="E129" s="27"/>
      <c r="F129" s="27"/>
    </row>
    <row r="130" spans="4:6" ht="15">
      <c r="D130" s="27"/>
      <c r="E130" s="27"/>
      <c r="F130" s="27"/>
    </row>
    <row r="131" spans="4:6" ht="15">
      <c r="D131" s="27"/>
      <c r="E131" s="27"/>
      <c r="F131" s="27"/>
    </row>
    <row r="132" spans="4:6" ht="15">
      <c r="D132" s="27"/>
      <c r="E132" s="27"/>
      <c r="F132" s="27"/>
    </row>
    <row r="133" spans="4:6" ht="15">
      <c r="D133" s="27"/>
      <c r="E133" s="27"/>
      <c r="F133" s="27"/>
    </row>
    <row r="134" spans="4:6" ht="15">
      <c r="D134" s="27"/>
      <c r="E134" s="27"/>
      <c r="F134" s="27"/>
    </row>
    <row r="135" spans="4:6" ht="15">
      <c r="D135" s="27"/>
      <c r="E135" s="27"/>
      <c r="F135" s="27"/>
    </row>
    <row r="136" spans="4:6" ht="15">
      <c r="D136" s="27"/>
      <c r="E136" s="27"/>
      <c r="F136" s="27"/>
    </row>
    <row r="137" spans="4:6" ht="15">
      <c r="D137" s="27"/>
      <c r="E137" s="27"/>
      <c r="F137" s="27"/>
    </row>
    <row r="138" spans="4:6" ht="15">
      <c r="D138" s="27"/>
      <c r="E138" s="27"/>
      <c r="F138" s="27"/>
    </row>
    <row r="139" spans="4:6" ht="15">
      <c r="D139" s="27"/>
      <c r="E139" s="27"/>
      <c r="F139" s="27"/>
    </row>
    <row r="140" spans="4:6" ht="15">
      <c r="D140" s="27"/>
      <c r="E140" s="27"/>
      <c r="F140" s="27"/>
    </row>
    <row r="141" spans="4:6" ht="15">
      <c r="D141" s="27"/>
      <c r="E141" s="27"/>
      <c r="F141" s="27"/>
    </row>
    <row r="142" spans="4:6" ht="15">
      <c r="D142" s="27"/>
      <c r="E142" s="27"/>
      <c r="F142" s="27"/>
    </row>
    <row r="143" spans="4:6" ht="15">
      <c r="D143" s="27"/>
      <c r="E143" s="27"/>
      <c r="F143" s="27"/>
    </row>
    <row r="144" spans="4:6" ht="15">
      <c r="D144" s="27"/>
      <c r="E144" s="27"/>
      <c r="F144" s="27"/>
    </row>
    <row r="145" spans="4:6" ht="15">
      <c r="D145" s="27"/>
      <c r="E145" s="27"/>
      <c r="F145" s="27"/>
    </row>
    <row r="146" spans="4:6" ht="15">
      <c r="D146" s="27"/>
      <c r="E146" s="27"/>
      <c r="F146" s="27"/>
    </row>
    <row r="147" spans="4:6" ht="15">
      <c r="D147" s="27"/>
      <c r="E147" s="27"/>
      <c r="F147" s="27"/>
    </row>
    <row r="148" spans="4:6" ht="15">
      <c r="D148" s="27"/>
      <c r="E148" s="27"/>
      <c r="F148" s="27"/>
    </row>
    <row r="149" spans="4:6" ht="15">
      <c r="D149" s="27"/>
      <c r="E149" s="27"/>
      <c r="F149" s="27"/>
    </row>
    <row r="150" spans="4:6" ht="15">
      <c r="D150" s="27"/>
      <c r="E150" s="27"/>
      <c r="F150" s="27"/>
    </row>
    <row r="151" spans="4:6" ht="15">
      <c r="D151" s="27"/>
      <c r="E151" s="27"/>
      <c r="F151" s="27"/>
    </row>
    <row r="152" spans="4:6" ht="15">
      <c r="D152" s="27"/>
      <c r="E152" s="27"/>
      <c r="F152" s="27"/>
    </row>
    <row r="153" spans="4:6" ht="15">
      <c r="D153" s="27"/>
      <c r="E153" s="27"/>
      <c r="F153" s="27"/>
    </row>
    <row r="154" spans="4:6" ht="15">
      <c r="D154" s="27"/>
      <c r="E154" s="27"/>
      <c r="F154" s="27"/>
    </row>
    <row r="155" spans="4:6" ht="15">
      <c r="D155" s="27"/>
      <c r="E155" s="27"/>
      <c r="F155" s="27"/>
    </row>
    <row r="156" spans="4:6" ht="15">
      <c r="D156" s="27"/>
      <c r="E156" s="27"/>
      <c r="F156" s="27"/>
    </row>
    <row r="157" spans="4:6" ht="15">
      <c r="D157" s="27"/>
      <c r="E157" s="27"/>
      <c r="F157" s="27"/>
    </row>
    <row r="158" spans="4:6" ht="15">
      <c r="D158" s="27"/>
      <c r="E158" s="27"/>
      <c r="F158" s="27"/>
    </row>
    <row r="159" spans="4:6" ht="15">
      <c r="D159" s="27"/>
      <c r="E159" s="27"/>
      <c r="F159" s="27"/>
    </row>
    <row r="160" spans="4:6" ht="15">
      <c r="D160" s="27"/>
      <c r="E160" s="27"/>
      <c r="F160" s="27"/>
    </row>
    <row r="161" spans="4:6" ht="15">
      <c r="D161" s="27"/>
      <c r="E161" s="27"/>
      <c r="F161" s="27"/>
    </row>
    <row r="162" spans="4:6" ht="15">
      <c r="D162" s="27"/>
      <c r="E162" s="27"/>
      <c r="F162" s="27"/>
    </row>
    <row r="163" spans="4:6" ht="15">
      <c r="D163" s="27"/>
      <c r="E163" s="27"/>
      <c r="F163" s="27"/>
    </row>
    <row r="164" spans="4:6" ht="15">
      <c r="D164" s="27"/>
      <c r="E164" s="27"/>
      <c r="F164" s="27"/>
    </row>
    <row r="165" spans="4:6" ht="15">
      <c r="D165" s="27"/>
      <c r="E165" s="27"/>
      <c r="F165" s="27"/>
    </row>
    <row r="166" spans="4:6" ht="15">
      <c r="D166" s="27"/>
      <c r="E166" s="27"/>
      <c r="F166" s="27"/>
    </row>
    <row r="167" spans="4:6" ht="15">
      <c r="D167" s="27"/>
      <c r="E167" s="27"/>
      <c r="F167" s="27"/>
    </row>
    <row r="168" spans="4:6" ht="15">
      <c r="D168" s="27"/>
      <c r="E168" s="27"/>
      <c r="F168" s="27"/>
    </row>
    <row r="169" spans="4:6" ht="15">
      <c r="D169" s="27"/>
      <c r="E169" s="27"/>
      <c r="F169" s="27"/>
    </row>
    <row r="170" spans="4:6" ht="15">
      <c r="D170" s="27"/>
      <c r="E170" s="27"/>
      <c r="F170" s="27"/>
    </row>
    <row r="171" spans="4:6" ht="15">
      <c r="D171" s="27"/>
      <c r="E171" s="27"/>
      <c r="F171" s="27"/>
    </row>
  </sheetData>
  <sheetProtection algorithmName="SHA-512" hashValue="PNPJG8L075bg6fiRvflRs/wC6TSBP/jIWmgq7/FoX1nEaT7hxWKqP3ZgY8ryhqVaMqUlLkDBvOi3QqlvdCfnrQ==" saltValue="NU+IJ5zfV1pPvbi6yvXm/g==" spinCount="100000" sheet="1" objects="1" scenarios="1"/>
  <mergeCells count="16">
    <mergeCell ref="A2:J2"/>
    <mergeCell ref="A8:A31"/>
    <mergeCell ref="B8:B31"/>
    <mergeCell ref="C8:C31"/>
    <mergeCell ref="E8:E31"/>
    <mergeCell ref="F8:F31"/>
    <mergeCell ref="J8:J31"/>
    <mergeCell ref="A58:J58"/>
    <mergeCell ref="K8:K31"/>
    <mergeCell ref="A32:A55"/>
    <mergeCell ref="B32:B55"/>
    <mergeCell ref="C32:C55"/>
    <mergeCell ref="E32:E55"/>
    <mergeCell ref="F32:F55"/>
    <mergeCell ref="J32:J55"/>
    <mergeCell ref="K32:K55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2019-07-31T07:56:44Z</dcterms:modified>
  <cp:category/>
  <cp:version/>
  <cp:contentType/>
  <cp:contentStatus/>
</cp:coreProperties>
</file>