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1075" windowHeight="97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List1!$A$1:$H$40</definedName>
  </definedNames>
  <calcPr calcId="145621" concurrentCalc="0"/>
</workbook>
</file>

<file path=xl/calcChain.xml><?xml version="1.0" encoding="utf-8"?>
<calcChain xmlns="http://schemas.openxmlformats.org/spreadsheetml/2006/main">
  <c r="H13" i="1" l="1"/>
  <c r="H24" i="1"/>
  <c r="H19" i="1"/>
  <c r="H10" i="1"/>
  <c r="H16" i="1"/>
  <c r="H32" i="1"/>
  <c r="H36" i="1"/>
  <c r="F38" i="1"/>
  <c r="H38" i="1"/>
  <c r="H40" i="1"/>
</calcChain>
</file>

<file path=xl/sharedStrings.xml><?xml version="1.0" encoding="utf-8"?>
<sst xmlns="http://schemas.openxmlformats.org/spreadsheetml/2006/main" count="65" uniqueCount="51">
  <si>
    <t>pol.č.</t>
  </si>
  <si>
    <t>OTSKP</t>
  </si>
  <si>
    <t>Kód položky</t>
  </si>
  <si>
    <t>Popis položky</t>
  </si>
  <si>
    <t>m.j.</t>
  </si>
  <si>
    <t>množství</t>
  </si>
  <si>
    <t>jed.cena</t>
  </si>
  <si>
    <t>cena celkem</t>
  </si>
  <si>
    <t>Stavba</t>
  </si>
  <si>
    <t>Objekt</t>
  </si>
  <si>
    <t>Rozpočet</t>
  </si>
  <si>
    <t>1.</t>
  </si>
  <si>
    <t>Kč</t>
  </si>
  <si>
    <t>POPLATKY ZA SKLÁDKU TYP S-IO (INERTNÍ ODPAD)</t>
  </si>
  <si>
    <t>t</t>
  </si>
  <si>
    <t>Technická specifikace:</t>
  </si>
  <si>
    <t>014112</t>
  </si>
  <si>
    <t xml:space="preserve"> zahrnuje veškeré poplatky provozovateli skládky, souvisící s uložením odpadu na skládku</t>
  </si>
  <si>
    <t>SSD 0</t>
  </si>
  <si>
    <t>02720</t>
  </si>
  <si>
    <t>POMOCNÉ PRÁCE ZŘIZUJÍCÍ NEBO ZAJIŠŤUJÍCÍ REGULACI A OCHRANU DOPRAVY</t>
  </si>
  <si>
    <t>zahrnuje veškeré náklady spojené s objednatelem požadovanými zařízeními</t>
  </si>
  <si>
    <t>kpl</t>
  </si>
  <si>
    <t>02946</t>
  </si>
  <si>
    <t>OSTATNÍ POŽADAVKY - FOTODOKUMENTACE</t>
  </si>
  <si>
    <t>položka zahrnuje fotodokumentaci zadavatelem požadovaného děje a konstrukcí v požadovaných intervalech</t>
  </si>
  <si>
    <t>8.</t>
  </si>
  <si>
    <t>m3</t>
  </si>
  <si>
    <t>položka zahrnuje:</t>
  </si>
  <si>
    <t>SSD 9</t>
  </si>
  <si>
    <t>CELKEM bez DPH</t>
  </si>
  <si>
    <t>CELKEM vč. DPH</t>
  </si>
  <si>
    <t>%</t>
  </si>
  <si>
    <t xml:space="preserve"> DPH</t>
  </si>
  <si>
    <t>POLOŹKY SOUPISU - PRACÍ ROZPOČET</t>
  </si>
  <si>
    <t>Nezahrnuje poplatek za skládku, který se vykazuje v položce 0141** (s výjimkou malého množství materiálu, kde je možné poplatek zahrnout do jednotkové ceny položky – tento fakt musí být uveden v</t>
  </si>
  <si>
    <t>součástí položky je vodorovná a svislá doprava, přemístění, přeložení, manipulace s materiálem a uložení na skládku.</t>
  </si>
  <si>
    <t>ČIŠTĚNÍ KRAJNIC OD NÁNOSU TL. DO 50MM</t>
  </si>
  <si>
    <t>svodidla obl. Mnichovo Hradiště 2019</t>
  </si>
  <si>
    <t>výměna svodidel</t>
  </si>
  <si>
    <t>9113A3</t>
  </si>
  <si>
    <t>SVODIDLO OCEL SILNIČ JEDNOSTR, ÚROVEŇ ZADRŽ N1, N2 - DEMONTÁŽ S PŘESUNEM</t>
  </si>
  <si>
    <t>m</t>
  </si>
  <si>
    <t xml:space="preserve"> demontáž a odstranění zařízení</t>
  </si>
  <si>
    <t xml:space="preserve"> jeho odvoz na předepsané místo</t>
  </si>
  <si>
    <t>9113C1</t>
  </si>
  <si>
    <t>SVODIDLO OCEL SILNIČ JEDNOSTR, ÚROVEŇ ZADRŽ H2 - DODÁVKA A MONTÁŽ</t>
  </si>
  <si>
    <t xml:space="preserve"> kompletní dodávku všech dílů ocelového svodidla s předepsanou povrchovou úpravou včetně spojovacích prvků</t>
  </si>
  <si>
    <t xml:space="preserve"> ukončení zapuštěním do betonových bloků (včetně betonového bloku a nutných zemních prací) nebo koncovkou</t>
  </si>
  <si>
    <t xml:space="preserve"> přechod na jiný typ svodidla nebo přes mostní závěr</t>
  </si>
  <si>
    <t xml:space="preserve"> montáž a osazení svodidla,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</si>
</sst>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Alignment="1">
      <alignment horizontal="right"/>
    </xf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9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9" fontId="0" fillId="0" borderId="6" xfId="0" applyNumberFormat="1" applyBorder="1" applyAlignment="1">
      <alignment horizontal="center"/>
    </xf>
    <xf numFmtId="0" fontId="0" fillId="0" borderId="6" xfId="0" applyBorder="1"/>
    <xf numFmtId="4" fontId="0" fillId="0" borderId="0" xfId="0" applyNumberFormat="1"/>
    <xf numFmtId="0" fontId="4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4" fillId="0" borderId="0" xfId="0" applyFont="1" applyBorder="1" applyAlignment="1">
      <alignment horizontal="center"/>
    </xf>
    <xf numFmtId="4" fontId="0" fillId="0" borderId="0" xfId="0" applyNumberFormat="1" applyFont="1"/>
    <xf numFmtId="4" fontId="0" fillId="0" borderId="0" xfId="0" applyNumberFormat="1" applyFont="1" applyAlignment="1">
      <alignment horizontal="left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right"/>
    </xf>
    <xf numFmtId="4" fontId="2" fillId="0" borderId="0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4" fontId="0" fillId="0" borderId="2" xfId="0" applyNumberFormat="1" applyBorder="1"/>
    <xf numFmtId="0" fontId="1" fillId="0" borderId="0" xfId="0" applyFont="1"/>
    <xf numFmtId="4" fontId="1" fillId="0" borderId="2" xfId="0" applyNumberFormat="1" applyFont="1" applyBorder="1"/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1" xfId="0" applyFont="1" applyBorder="1" applyAlignment="1"/>
    <xf numFmtId="0" fontId="4" fillId="0" borderId="13" xfId="0" applyFont="1" applyBorder="1"/>
    <xf numFmtId="0" fontId="4" fillId="0" borderId="12" xfId="0" applyFont="1" applyBorder="1"/>
    <xf numFmtId="0" fontId="0" fillId="0" borderId="0" xfId="0" applyFont="1" applyAlignment="1">
      <alignment horizontal="center"/>
    </xf>
    <xf numFmtId="4" fontId="0" fillId="0" borderId="0" xfId="0" applyNumberFormat="1" applyFont="1" applyBorder="1" applyAlignment="1">
      <alignment horizontal="right"/>
    </xf>
    <xf numFmtId="0" fontId="0" fillId="0" borderId="1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60" zoomScaleNormal="100" workbookViewId="0">
      <selection activeCell="G32" sqref="G32"/>
    </sheetView>
  </sheetViews>
  <sheetFormatPr defaultRowHeight="15" x14ac:dyDescent="0.25"/>
  <cols>
    <col min="1" max="1" width="5.85546875" style="1" customWidth="1"/>
    <col min="2" max="2" width="9.140625" style="1"/>
    <col min="3" max="3" width="18.140625" style="1" customWidth="1"/>
    <col min="4" max="4" width="71" customWidth="1"/>
    <col min="6" max="6" width="14.140625" style="28" customWidth="1"/>
    <col min="7" max="7" width="13.28515625" style="28" customWidth="1"/>
    <col min="8" max="8" width="17.140625" style="28" customWidth="1"/>
  </cols>
  <sheetData>
    <row r="1" spans="1:15" x14ac:dyDescent="0.25">
      <c r="A1" s="11"/>
      <c r="B1" s="11"/>
      <c r="C1" s="11"/>
      <c r="D1" s="7"/>
      <c r="E1" s="7"/>
      <c r="F1" s="33"/>
      <c r="G1" s="33"/>
      <c r="H1" s="33"/>
      <c r="I1" s="7"/>
      <c r="J1" s="7"/>
      <c r="K1" s="7"/>
      <c r="L1" s="7"/>
      <c r="M1" s="7"/>
      <c r="N1" s="7"/>
      <c r="O1" s="7"/>
    </row>
    <row r="2" spans="1:15" ht="36" customHeight="1" x14ac:dyDescent="0.25">
      <c r="A2" s="63" t="s">
        <v>34</v>
      </c>
      <c r="B2" s="63"/>
      <c r="C2" s="63"/>
      <c r="D2" s="63"/>
      <c r="E2" s="63"/>
      <c r="F2" s="63"/>
      <c r="G2" s="63"/>
      <c r="H2" s="63"/>
      <c r="I2" s="7"/>
      <c r="J2" s="7"/>
      <c r="K2" s="7"/>
      <c r="L2" s="7"/>
      <c r="M2" s="7"/>
      <c r="N2" s="7"/>
      <c r="O2" s="7"/>
    </row>
    <row r="3" spans="1:15" ht="36" customHeight="1" x14ac:dyDescent="0.25">
      <c r="A3" s="63" t="s">
        <v>8</v>
      </c>
      <c r="B3" s="63"/>
      <c r="C3" s="63"/>
      <c r="D3" s="65" t="s">
        <v>38</v>
      </c>
      <c r="E3" s="65"/>
      <c r="F3" s="65"/>
      <c r="G3" s="65"/>
      <c r="H3" s="65"/>
      <c r="I3" s="7"/>
      <c r="J3" s="7"/>
      <c r="K3" s="7"/>
      <c r="L3" s="7"/>
      <c r="M3" s="7"/>
      <c r="N3" s="7"/>
      <c r="O3" s="7"/>
    </row>
    <row r="4" spans="1:15" ht="36" customHeight="1" x14ac:dyDescent="0.25">
      <c r="A4" s="63" t="s">
        <v>9</v>
      </c>
      <c r="B4" s="63"/>
      <c r="C4" s="63"/>
      <c r="D4" s="65" t="s">
        <v>38</v>
      </c>
      <c r="E4" s="65"/>
      <c r="F4" s="65"/>
      <c r="G4" s="65"/>
      <c r="H4" s="65"/>
      <c r="I4" s="7"/>
      <c r="J4" s="7"/>
      <c r="K4" s="7"/>
      <c r="L4" s="7"/>
      <c r="M4" s="7"/>
      <c r="N4" s="7"/>
      <c r="O4" s="7"/>
    </row>
    <row r="5" spans="1:15" ht="36" customHeight="1" x14ac:dyDescent="0.25">
      <c r="A5" s="63" t="s">
        <v>10</v>
      </c>
      <c r="B5" s="64"/>
      <c r="C5" s="64"/>
      <c r="D5" s="65" t="s">
        <v>39</v>
      </c>
      <c r="E5" s="65"/>
      <c r="F5" s="65"/>
      <c r="G5" s="65"/>
      <c r="H5" s="65"/>
      <c r="I5" s="7"/>
      <c r="J5" s="7"/>
      <c r="K5" s="7"/>
      <c r="L5" s="7"/>
      <c r="M5" s="7"/>
      <c r="N5" s="7"/>
      <c r="O5" s="7"/>
    </row>
    <row r="6" spans="1:15" ht="36" customHeight="1" thickBot="1" x14ac:dyDescent="0.3">
      <c r="A6" s="12"/>
      <c r="B6" s="11"/>
      <c r="C6" s="11"/>
      <c r="D6" s="13"/>
      <c r="E6" s="13"/>
      <c r="F6" s="34"/>
      <c r="G6" s="34"/>
      <c r="H6" s="34"/>
      <c r="I6" s="7"/>
      <c r="J6" s="7"/>
      <c r="K6" s="7"/>
      <c r="L6" s="7"/>
      <c r="M6" s="7"/>
      <c r="N6" s="7"/>
      <c r="O6" s="7"/>
    </row>
    <row r="7" spans="1:15" s="2" customFormat="1" ht="15.75" thickBot="1" x14ac:dyDescent="0.3">
      <c r="A7" s="42" t="s">
        <v>0</v>
      </c>
      <c r="B7" s="30" t="s">
        <v>1</v>
      </c>
      <c r="C7" s="30" t="s">
        <v>2</v>
      </c>
      <c r="D7" s="31" t="s">
        <v>3</v>
      </c>
      <c r="E7" s="30" t="s">
        <v>4</v>
      </c>
      <c r="F7" s="35" t="s">
        <v>5</v>
      </c>
      <c r="G7" s="35" t="s">
        <v>6</v>
      </c>
      <c r="H7" s="39" t="s">
        <v>7</v>
      </c>
      <c r="I7" s="10"/>
      <c r="J7" s="10"/>
      <c r="K7" s="10"/>
      <c r="L7" s="10"/>
      <c r="M7" s="10"/>
      <c r="N7" s="10"/>
      <c r="O7" s="10"/>
    </row>
    <row r="8" spans="1:15" s="5" customFormat="1" ht="15.75" thickBot="1" x14ac:dyDescent="0.3">
      <c r="A8" s="4"/>
      <c r="B8" s="4"/>
      <c r="C8" s="4"/>
      <c r="D8" s="3"/>
      <c r="E8" s="4"/>
      <c r="F8" s="38"/>
      <c r="G8" s="61" t="s">
        <v>12</v>
      </c>
      <c r="H8" s="62"/>
    </row>
    <row r="9" spans="1:15" s="5" customFormat="1" ht="15.75" thickBot="1" x14ac:dyDescent="0.3">
      <c r="A9" s="9"/>
      <c r="B9" s="9"/>
      <c r="C9" s="9"/>
      <c r="D9" s="8"/>
      <c r="E9" s="9"/>
      <c r="F9" s="36"/>
      <c r="G9" s="36"/>
      <c r="H9" s="36"/>
    </row>
    <row r="10" spans="1:15" ht="15.75" thickBot="1" x14ac:dyDescent="0.3">
      <c r="A10" s="19">
        <v>1</v>
      </c>
      <c r="B10" s="16" t="s">
        <v>18</v>
      </c>
      <c r="C10" s="26" t="s">
        <v>19</v>
      </c>
      <c r="D10" s="27" t="s">
        <v>20</v>
      </c>
      <c r="E10" s="16" t="s">
        <v>22</v>
      </c>
      <c r="F10" s="20">
        <v>1</v>
      </c>
      <c r="G10" s="20"/>
      <c r="H10" s="21">
        <f>F10*G10</f>
        <v>0</v>
      </c>
    </row>
    <row r="11" spans="1:15" x14ac:dyDescent="0.25">
      <c r="C11" s="29" t="s">
        <v>15</v>
      </c>
      <c r="D11" s="50" t="s">
        <v>21</v>
      </c>
      <c r="E11" s="1"/>
      <c r="F11" s="6"/>
      <c r="G11" s="6"/>
      <c r="H11" s="6"/>
    </row>
    <row r="12" spans="1:15" ht="15.75" thickBot="1" x14ac:dyDescent="0.3">
      <c r="C12" s="32"/>
      <c r="D12" s="48"/>
      <c r="E12" s="1"/>
      <c r="F12" s="6"/>
      <c r="G12" s="6"/>
      <c r="H12" s="6"/>
    </row>
    <row r="13" spans="1:15" ht="15.75" thickBot="1" x14ac:dyDescent="0.3">
      <c r="A13" s="15" t="s">
        <v>11</v>
      </c>
      <c r="B13" s="16" t="s">
        <v>18</v>
      </c>
      <c r="C13" s="22" t="s">
        <v>16</v>
      </c>
      <c r="D13" s="23" t="s">
        <v>13</v>
      </c>
      <c r="E13" s="14" t="s">
        <v>14</v>
      </c>
      <c r="F13" s="17">
        <v>554.6</v>
      </c>
      <c r="G13" s="17"/>
      <c r="H13" s="18">
        <f>F13*G13</f>
        <v>0</v>
      </c>
    </row>
    <row r="14" spans="1:15" x14ac:dyDescent="0.25">
      <c r="A14" s="58"/>
      <c r="B14" s="58"/>
      <c r="C14" s="24" t="s">
        <v>15</v>
      </c>
      <c r="D14" s="25" t="s">
        <v>17</v>
      </c>
      <c r="E14" s="58"/>
      <c r="F14" s="37"/>
      <c r="G14" s="37"/>
      <c r="H14" s="37"/>
    </row>
    <row r="15" spans="1:15" ht="15.75" thickBot="1" x14ac:dyDescent="0.3">
      <c r="C15" s="32"/>
      <c r="D15" s="48"/>
      <c r="E15" s="1"/>
      <c r="F15" s="6"/>
      <c r="G15" s="6"/>
      <c r="H15" s="6"/>
    </row>
    <row r="16" spans="1:15" ht="15.75" thickBot="1" x14ac:dyDescent="0.3">
      <c r="A16" s="19">
        <v>2</v>
      </c>
      <c r="B16" s="16" t="s">
        <v>18</v>
      </c>
      <c r="C16" s="26" t="s">
        <v>23</v>
      </c>
      <c r="D16" s="27" t="s">
        <v>24</v>
      </c>
      <c r="E16" s="16" t="s">
        <v>22</v>
      </c>
      <c r="F16" s="20">
        <v>1</v>
      </c>
      <c r="G16" s="20"/>
      <c r="H16" s="21">
        <f>F16*G16</f>
        <v>0</v>
      </c>
    </row>
    <row r="17" spans="1:8" ht="23.25" x14ac:dyDescent="0.25">
      <c r="C17" s="29" t="s">
        <v>15</v>
      </c>
      <c r="D17" s="49" t="s">
        <v>25</v>
      </c>
      <c r="E17" s="1"/>
      <c r="F17" s="6"/>
      <c r="G17" s="6"/>
      <c r="H17" s="6"/>
    </row>
    <row r="18" spans="1:8" ht="15.75" thickBot="1" x14ac:dyDescent="0.3">
      <c r="C18" s="32"/>
      <c r="D18" s="47"/>
      <c r="E18" s="1"/>
      <c r="F18" s="6"/>
      <c r="G18" s="6"/>
      <c r="H18" s="6"/>
    </row>
    <row r="19" spans="1:8" ht="30.75" thickBot="1" x14ac:dyDescent="0.3">
      <c r="A19" s="19">
        <v>3</v>
      </c>
      <c r="B19" s="16" t="s">
        <v>29</v>
      </c>
      <c r="C19" s="16" t="s">
        <v>40</v>
      </c>
      <c r="D19" s="23" t="s">
        <v>41</v>
      </c>
      <c r="E19" s="16" t="s">
        <v>42</v>
      </c>
      <c r="F19" s="20">
        <v>1573</v>
      </c>
      <c r="G19" s="20"/>
      <c r="H19" s="21">
        <f>F19*G19</f>
        <v>0</v>
      </c>
    </row>
    <row r="20" spans="1:8" x14ac:dyDescent="0.25">
      <c r="C20" s="40" t="s">
        <v>15</v>
      </c>
      <c r="D20" s="55" t="s">
        <v>28</v>
      </c>
      <c r="E20" s="1"/>
      <c r="F20" s="6"/>
      <c r="G20" s="6"/>
      <c r="H20" s="6"/>
    </row>
    <row r="21" spans="1:8" x14ac:dyDescent="0.25">
      <c r="C21" s="32"/>
      <c r="D21" s="54" t="s">
        <v>43</v>
      </c>
      <c r="E21" s="1"/>
      <c r="F21" s="6"/>
      <c r="G21" s="6"/>
      <c r="H21" s="6"/>
    </row>
    <row r="22" spans="1:8" x14ac:dyDescent="0.25">
      <c r="C22" s="32"/>
      <c r="D22" s="53" t="s">
        <v>44</v>
      </c>
      <c r="E22" s="1"/>
      <c r="F22" s="6"/>
      <c r="G22" s="6"/>
      <c r="H22" s="6"/>
    </row>
    <row r="23" spans="1:8" ht="15.75" thickBot="1" x14ac:dyDescent="0.3">
      <c r="C23" s="32"/>
      <c r="D23" s="47"/>
      <c r="E23" s="1"/>
      <c r="F23" s="6"/>
      <c r="G23" s="6"/>
      <c r="H23" s="6"/>
    </row>
    <row r="24" spans="1:8" ht="15.75" thickBot="1" x14ac:dyDescent="0.3">
      <c r="A24" s="19">
        <v>4</v>
      </c>
      <c r="B24" s="16" t="s">
        <v>29</v>
      </c>
      <c r="C24" s="14" t="s">
        <v>45</v>
      </c>
      <c r="D24" s="23" t="s">
        <v>46</v>
      </c>
      <c r="E24" s="16" t="s">
        <v>42</v>
      </c>
      <c r="F24" s="20">
        <v>1693</v>
      </c>
      <c r="G24" s="20"/>
      <c r="H24" s="21">
        <f>F24*G24</f>
        <v>0</v>
      </c>
    </row>
    <row r="25" spans="1:8" x14ac:dyDescent="0.25">
      <c r="C25" s="40" t="s">
        <v>15</v>
      </c>
      <c r="D25" s="52" t="s">
        <v>28</v>
      </c>
      <c r="E25" s="1"/>
      <c r="F25" s="6"/>
      <c r="G25" s="6"/>
      <c r="H25" s="6"/>
    </row>
    <row r="26" spans="1:8" ht="23.25" x14ac:dyDescent="0.25">
      <c r="C26" s="32"/>
      <c r="D26" s="54" t="s">
        <v>47</v>
      </c>
      <c r="E26" s="1"/>
      <c r="F26" s="6"/>
      <c r="G26" s="6"/>
      <c r="H26" s="6"/>
    </row>
    <row r="27" spans="1:8" x14ac:dyDescent="0.25">
      <c r="C27" s="32"/>
      <c r="D27" s="54" t="s">
        <v>50</v>
      </c>
      <c r="E27" s="1"/>
      <c r="F27" s="6"/>
      <c r="G27" s="6"/>
      <c r="H27" s="6"/>
    </row>
    <row r="28" spans="1:8" x14ac:dyDescent="0.25">
      <c r="C28" s="32"/>
      <c r="D28" s="56" t="s">
        <v>48</v>
      </c>
      <c r="E28" s="1"/>
      <c r="F28" s="6"/>
      <c r="G28" s="6"/>
      <c r="H28" s="6"/>
    </row>
    <row r="29" spans="1:8" s="5" customFormat="1" x14ac:dyDescent="0.25">
      <c r="A29" s="9"/>
      <c r="B29" s="9"/>
      <c r="C29" s="9"/>
      <c r="D29" s="57" t="s">
        <v>49</v>
      </c>
      <c r="E29" s="9"/>
      <c r="F29" s="59"/>
      <c r="G29" s="59"/>
      <c r="H29" s="59"/>
    </row>
    <row r="30" spans="1:8" x14ac:dyDescent="0.25">
      <c r="A30" s="46"/>
      <c r="B30" s="9"/>
      <c r="C30" s="51"/>
      <c r="D30" s="47"/>
      <c r="E30" s="9"/>
      <c r="F30" s="37"/>
      <c r="G30" s="37"/>
      <c r="H30" s="37"/>
    </row>
    <row r="31" spans="1:8" ht="15.75" thickBot="1" x14ac:dyDescent="0.3">
      <c r="A31" s="46"/>
      <c r="B31" s="46"/>
      <c r="C31" s="9"/>
      <c r="D31" s="60"/>
      <c r="E31" s="46"/>
      <c r="F31" s="37"/>
      <c r="G31" s="37"/>
      <c r="H31" s="37"/>
    </row>
    <row r="32" spans="1:8" ht="15.75" thickBot="1" x14ac:dyDescent="0.3">
      <c r="A32" s="19" t="s">
        <v>26</v>
      </c>
      <c r="B32" s="14"/>
      <c r="C32" s="14">
        <v>12920</v>
      </c>
      <c r="D32" s="41" t="s">
        <v>37</v>
      </c>
      <c r="E32" s="16" t="s">
        <v>27</v>
      </c>
      <c r="F32" s="17">
        <v>277.3</v>
      </c>
      <c r="G32" s="17"/>
      <c r="H32" s="18">
        <f>F32*G32</f>
        <v>0</v>
      </c>
    </row>
    <row r="33" spans="1:8" ht="23.25" x14ac:dyDescent="0.25">
      <c r="A33" s="46"/>
      <c r="B33" s="46"/>
      <c r="C33" s="40" t="s">
        <v>15</v>
      </c>
      <c r="D33" s="54" t="s">
        <v>36</v>
      </c>
      <c r="E33" s="46"/>
      <c r="F33" s="37"/>
      <c r="G33" s="37"/>
      <c r="H33" s="37"/>
    </row>
    <row r="34" spans="1:8" ht="23.25" x14ac:dyDescent="0.25">
      <c r="A34" s="46"/>
      <c r="B34" s="46"/>
      <c r="C34" s="9"/>
      <c r="D34" s="53" t="s">
        <v>35</v>
      </c>
      <c r="E34" s="46"/>
      <c r="F34" s="37"/>
      <c r="G34" s="37"/>
      <c r="H34" s="37"/>
    </row>
    <row r="35" spans="1:8" ht="15.75" thickBot="1" x14ac:dyDescent="0.3">
      <c r="A35" s="46"/>
      <c r="B35" s="46"/>
      <c r="C35" s="9"/>
      <c r="D35" s="8"/>
      <c r="E35" s="46"/>
      <c r="F35" s="37"/>
      <c r="G35" s="37"/>
      <c r="H35" s="37"/>
    </row>
    <row r="36" spans="1:8" ht="15.75" thickBot="1" x14ac:dyDescent="0.3">
      <c r="D36" s="31" t="s">
        <v>30</v>
      </c>
      <c r="E36" t="s">
        <v>12</v>
      </c>
      <c r="H36" s="43">
        <f>SUM(H10:H35)</f>
        <v>0</v>
      </c>
    </row>
    <row r="38" spans="1:8" x14ac:dyDescent="0.25">
      <c r="D38" s="44" t="s">
        <v>33</v>
      </c>
      <c r="E38" t="s">
        <v>32</v>
      </c>
      <c r="F38" s="28">
        <f>H36</f>
        <v>0</v>
      </c>
      <c r="G38" s="28">
        <v>21</v>
      </c>
      <c r="H38" s="28">
        <f>(F38*G38)/100</f>
        <v>0</v>
      </c>
    </row>
    <row r="39" spans="1:8" ht="15.75" thickBot="1" x14ac:dyDescent="0.3"/>
    <row r="40" spans="1:8" ht="15.75" thickBot="1" x14ac:dyDescent="0.3">
      <c r="D40" s="31" t="s">
        <v>31</v>
      </c>
      <c r="E40" t="s">
        <v>12</v>
      </c>
      <c r="H40" s="45">
        <f>H36+H38</f>
        <v>0</v>
      </c>
    </row>
  </sheetData>
  <mergeCells count="8">
    <mergeCell ref="G8:H8"/>
    <mergeCell ref="A2:H2"/>
    <mergeCell ref="A3:C3"/>
    <mergeCell ref="A4:C4"/>
    <mergeCell ref="A5:C5"/>
    <mergeCell ref="D4:H4"/>
    <mergeCell ref="D3:H3"/>
    <mergeCell ref="D5:H5"/>
  </mergeCells>
  <pageMargins left="0.7" right="0.7" top="0.78740157499999996" bottom="0.78740157499999996" header="0.3" footer="0.3"/>
  <pageSetup paperSize="9" scale="55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zdenek.mecir</dc:creator>
  <cp:lastModifiedBy>linda.zamazalova</cp:lastModifiedBy>
  <dcterms:created xsi:type="dcterms:W3CDTF">2019-03-15T09:59:06Z</dcterms:created>
  <dcterms:modified xsi:type="dcterms:W3CDTF">2019-06-24T07:12:09Z</dcterms:modified>
</cp:coreProperties>
</file>