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rcek\Documents\AKCE a DOTACE stavební\2019 Žebrák\VZMR Tisk\"/>
    </mc:Choice>
  </mc:AlternateContent>
  <bookViews>
    <workbookView xWindow="0" yWindow="0" windowWidth="19200" windowHeight="11595"/>
  </bookViews>
  <sheets>
    <sheet name="Výroba - kalkulace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19" i="1"/>
  <c r="E27" i="1"/>
  <c r="G27" i="1"/>
  <c r="I27" i="1"/>
  <c r="E28" i="1"/>
  <c r="G28" i="1"/>
  <c r="I28" i="1"/>
  <c r="E29" i="1"/>
  <c r="G29" i="1"/>
  <c r="I29" i="1"/>
  <c r="E30" i="1"/>
  <c r="G30" i="1"/>
  <c r="I30" i="1"/>
  <c r="E33" i="1"/>
  <c r="G33" i="1"/>
  <c r="I33" i="1"/>
  <c r="E34" i="1"/>
  <c r="G34" i="1"/>
  <c r="I34" i="1"/>
  <c r="E35" i="1"/>
  <c r="G35" i="1"/>
  <c r="I35" i="1"/>
  <c r="I36" i="1"/>
  <c r="E37" i="1"/>
  <c r="G37" i="1"/>
  <c r="I37" i="1"/>
  <c r="I40" i="1"/>
  <c r="I41" i="1"/>
  <c r="E5" i="1"/>
  <c r="G5" i="1"/>
  <c r="I5" i="1"/>
  <c r="E6" i="1"/>
  <c r="G6" i="1"/>
  <c r="I6" i="1"/>
  <c r="E9" i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7" i="1"/>
  <c r="E18" i="1"/>
  <c r="G18" i="1"/>
  <c r="I18" i="1"/>
  <c r="I21" i="1"/>
  <c r="I22" i="1"/>
  <c r="E17" i="1"/>
</calcChain>
</file>

<file path=xl/sharedStrings.xml><?xml version="1.0" encoding="utf-8"?>
<sst xmlns="http://schemas.openxmlformats.org/spreadsheetml/2006/main" count="73" uniqueCount="51">
  <si>
    <t>Část  (etapa) 1</t>
  </si>
  <si>
    <t>Výkaz výměr</t>
  </si>
  <si>
    <t>rozměr v m</t>
  </si>
  <si>
    <t>m2</t>
  </si>
  <si>
    <t>ks</t>
  </si>
  <si>
    <t>jednotky</t>
  </si>
  <si>
    <t>jedn. cena</t>
  </si>
  <si>
    <t>celkem</t>
  </si>
  <si>
    <t>expozice Galerie J. Hněvkovského</t>
  </si>
  <si>
    <t>Prosvětlený pult - výroba prosvětleného panelu</t>
  </si>
  <si>
    <t>kalené sklo 8mm, celoplošný polep translucentní fólie s tiskem, 5 průhledů na exponáty, světlovodivé boxy na exponáty 20x105x5cm</t>
  </si>
  <si>
    <t xml:space="preserve">Popisky - </t>
  </si>
  <si>
    <t>expozice Z dějin města Žebráku</t>
  </si>
  <si>
    <t>Výroba a lepení potisku panelů - velkoplošný motiv</t>
  </si>
  <si>
    <t>velkoformátový tisk ve fotokvalitě, fólie lepená nastěnu (součást dodávky)</t>
  </si>
  <si>
    <t>Výroba a lepení stěny - velkoplošný motiv "středověk"</t>
  </si>
  <si>
    <t xml:space="preserve">Výroba – potištěný textilní závěs </t>
  </si>
  <si>
    <t xml:space="preserve">Výroba – potištěná textilní vystýlka vitríny s instalací </t>
  </si>
  <si>
    <t>velkoformátový tisk na textilní materiál min. 250g/m2, instalace na dno vitríny (součást dodávky)</t>
  </si>
  <si>
    <t xml:space="preserve">Výroba – nástěnný panel s grafikou, </t>
  </si>
  <si>
    <t>opláštění stávajícího panelu potištěným Alu sendvičem s přímým potiskem 75x75x10cm větně boků</t>
  </si>
  <si>
    <t>Výroba a lepení stěny - velkoplošný motiv "průmysl"</t>
  </si>
  <si>
    <t>velkoformátový tisk ve fotokvalitě, fólie lepená sklo, průhledové otvory 8x (15x15cm)</t>
  </si>
  <si>
    <t>přímý tisk na 3mm lehčený plast</t>
  </si>
  <si>
    <t>Část (etapa) 2</t>
  </si>
  <si>
    <t>Výstavní síň</t>
  </si>
  <si>
    <t>Výroba a lepení stěny - velkoplošný motiv "retrotapeta"</t>
  </si>
  <si>
    <t>jednostranný, ALu sendvič s přímým potiskem, na zadní straně závěsy 2ks</t>
  </si>
  <si>
    <t>Popisky - výroba</t>
  </si>
  <si>
    <t xml:space="preserve">Výroba – potištěná textilní vystýlka vitríny </t>
  </si>
  <si>
    <t>Vstupní prostory a schodiště</t>
  </si>
  <si>
    <t>Výroba a lepení stěny - velkoplošný motiv "upoutávka na stálé expozice"</t>
  </si>
  <si>
    <t>Výroba –  směrovky v budově</t>
  </si>
  <si>
    <t>výroba přímý tisk na 3mm lehčený plast</t>
  </si>
  <si>
    <t>Výroba –  provozní doba, návštěvní řád</t>
  </si>
  <si>
    <t>Celkem bez DPH</t>
  </si>
  <si>
    <t>s DPH</t>
  </si>
  <si>
    <t>Výroba – polep stěny vitríny "Geologie"</t>
  </si>
  <si>
    <t>velkoformátový tisk na textilní materiál min. 180g/m2, zavěšení do ostění - závěsová lišta (součást dodávky)</t>
  </si>
  <si>
    <t>Venkovní poutač - "áčko"</t>
  </si>
  <si>
    <t>Příloha č.2 výzvy</t>
  </si>
  <si>
    <t>velkoformátový tisk ve fotokvalitě, fólie lepená na stěnu (součást dodávky)</t>
  </si>
  <si>
    <t>jednostranný, ALu sendvič s přímým potiskem, tvarový ořez - šipka</t>
  </si>
  <si>
    <t>Výroba – nástěnný panel s grafikou</t>
  </si>
  <si>
    <t xml:space="preserve">Výroba – boxy na minerály a horniny </t>
  </si>
  <si>
    <t>Výroba – popisky</t>
  </si>
  <si>
    <t>Výroba a lepení potisku SDK panelů - velkoplošný motiv - probíhající výstavy</t>
  </si>
  <si>
    <t>Ostatní náklady</t>
  </si>
  <si>
    <t>doprava, instalace apod.</t>
  </si>
  <si>
    <t>výroba výřez fólio písmo - matná probarvená fólie, lepení na stěnu SDK + omítky</t>
  </si>
  <si>
    <t>neprůhledný matně černý box 200x200x150mm + LED osvícení (pohledová strana pouze vnitřek boxu)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</si>
</sst>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1" fillId="2" borderId="0" xfId="0" applyFont="1" applyFill="1"/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/>
  </sheetViews>
  <sheetFormatPr defaultColWidth="11" defaultRowHeight="15.75" x14ac:dyDescent="0.25"/>
  <cols>
    <col min="1" max="1" width="78.625" customWidth="1"/>
    <col min="2" max="2" width="112" bestFit="1" customWidth="1"/>
    <col min="8" max="8" width="16.125" customWidth="1"/>
    <col min="9" max="9" width="17.625" customWidth="1"/>
  </cols>
  <sheetData>
    <row r="1" spans="1:9" x14ac:dyDescent="0.25">
      <c r="A1" t="s">
        <v>40</v>
      </c>
    </row>
    <row r="2" spans="1:9" x14ac:dyDescent="0.25">
      <c r="A2" s="6" t="s">
        <v>0</v>
      </c>
      <c r="B2" s="1"/>
    </row>
    <row r="3" spans="1:9" x14ac:dyDescent="0.25">
      <c r="A3" t="s">
        <v>1</v>
      </c>
      <c r="C3" t="s">
        <v>2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25">
      <c r="A4" s="2" t="s">
        <v>8</v>
      </c>
      <c r="B4" s="2"/>
    </row>
    <row r="5" spans="1:9" x14ac:dyDescent="0.25">
      <c r="A5" t="s">
        <v>9</v>
      </c>
      <c r="B5" t="s">
        <v>10</v>
      </c>
      <c r="C5">
        <v>0.75</v>
      </c>
      <c r="D5">
        <v>1.2</v>
      </c>
      <c r="E5">
        <f>D5*C5</f>
        <v>0.89999999999999991</v>
      </c>
      <c r="F5">
        <v>4</v>
      </c>
      <c r="G5">
        <f>F5*E5</f>
        <v>3.5999999999999996</v>
      </c>
      <c r="H5" s="3">
        <v>0</v>
      </c>
      <c r="I5" s="3">
        <f>H5*G5</f>
        <v>0</v>
      </c>
    </row>
    <row r="6" spans="1:9" x14ac:dyDescent="0.25">
      <c r="A6" t="s">
        <v>11</v>
      </c>
      <c r="B6" t="s">
        <v>49</v>
      </c>
      <c r="C6">
        <v>0.3</v>
      </c>
      <c r="D6">
        <v>0.1</v>
      </c>
      <c r="E6">
        <f>D6*C6</f>
        <v>0.03</v>
      </c>
      <c r="F6">
        <v>25</v>
      </c>
      <c r="G6">
        <f>F6*E6</f>
        <v>0.75</v>
      </c>
      <c r="H6" s="3">
        <v>0</v>
      </c>
      <c r="I6" s="3">
        <f>H6*G6</f>
        <v>0</v>
      </c>
    </row>
    <row r="7" spans="1:9" x14ac:dyDescent="0.25">
      <c r="H7" s="3"/>
      <c r="I7" s="3"/>
    </row>
    <row r="8" spans="1:9" x14ac:dyDescent="0.25">
      <c r="A8" s="2" t="s">
        <v>12</v>
      </c>
      <c r="B8" s="2"/>
      <c r="H8" s="3"/>
      <c r="I8" s="3"/>
    </row>
    <row r="9" spans="1:9" x14ac:dyDescent="0.25">
      <c r="A9" t="s">
        <v>13</v>
      </c>
      <c r="B9" t="s">
        <v>41</v>
      </c>
      <c r="C9">
        <v>2</v>
      </c>
      <c r="D9">
        <v>2.35</v>
      </c>
      <c r="E9">
        <f t="shared" ref="E9:E16" si="0">D9*C9</f>
        <v>4.7</v>
      </c>
      <c r="F9">
        <v>3</v>
      </c>
      <c r="G9">
        <f t="shared" ref="G9:G16" si="1">F9*E9</f>
        <v>14.100000000000001</v>
      </c>
      <c r="H9" s="3">
        <v>0</v>
      </c>
      <c r="I9" s="3">
        <f t="shared" ref="I9:I18" si="2">H9*G9</f>
        <v>0</v>
      </c>
    </row>
    <row r="10" spans="1:9" x14ac:dyDescent="0.25">
      <c r="A10" t="s">
        <v>15</v>
      </c>
      <c r="B10" t="s">
        <v>41</v>
      </c>
      <c r="C10">
        <v>4.2</v>
      </c>
      <c r="D10">
        <v>2.35</v>
      </c>
      <c r="E10">
        <f t="shared" si="0"/>
        <v>9.870000000000001</v>
      </c>
      <c r="F10">
        <v>1</v>
      </c>
      <c r="G10">
        <f t="shared" si="1"/>
        <v>9.870000000000001</v>
      </c>
      <c r="H10" s="3">
        <v>0</v>
      </c>
      <c r="I10" s="3">
        <f t="shared" si="2"/>
        <v>0</v>
      </c>
    </row>
    <row r="11" spans="1:9" x14ac:dyDescent="0.25">
      <c r="A11" t="s">
        <v>16</v>
      </c>
      <c r="B11" t="s">
        <v>38</v>
      </c>
      <c r="C11">
        <v>1.3</v>
      </c>
      <c r="D11">
        <v>3</v>
      </c>
      <c r="E11">
        <f t="shared" si="0"/>
        <v>3.9000000000000004</v>
      </c>
      <c r="F11">
        <v>4</v>
      </c>
      <c r="G11">
        <f t="shared" si="1"/>
        <v>15.600000000000001</v>
      </c>
      <c r="H11" s="3">
        <v>0</v>
      </c>
      <c r="I11" s="3">
        <f t="shared" si="2"/>
        <v>0</v>
      </c>
    </row>
    <row r="12" spans="1:9" x14ac:dyDescent="0.25">
      <c r="A12" t="s">
        <v>17</v>
      </c>
      <c r="B12" t="s">
        <v>18</v>
      </c>
      <c r="C12">
        <v>2</v>
      </c>
      <c r="D12">
        <v>0.8</v>
      </c>
      <c r="E12">
        <f t="shared" si="0"/>
        <v>1.6</v>
      </c>
      <c r="F12">
        <v>4</v>
      </c>
      <c r="G12">
        <f t="shared" si="1"/>
        <v>6.4</v>
      </c>
      <c r="H12" s="3">
        <v>0</v>
      </c>
      <c r="I12" s="3">
        <f t="shared" si="2"/>
        <v>0</v>
      </c>
    </row>
    <row r="13" spans="1:9" x14ac:dyDescent="0.25">
      <c r="A13" t="s">
        <v>17</v>
      </c>
      <c r="B13" t="s">
        <v>18</v>
      </c>
      <c r="C13">
        <v>1</v>
      </c>
      <c r="D13">
        <v>1</v>
      </c>
      <c r="E13">
        <f t="shared" si="0"/>
        <v>1</v>
      </c>
      <c r="F13">
        <v>1</v>
      </c>
      <c r="G13">
        <f t="shared" si="1"/>
        <v>1</v>
      </c>
      <c r="H13" s="3">
        <v>0</v>
      </c>
      <c r="I13" s="3">
        <f t="shared" si="2"/>
        <v>0</v>
      </c>
    </row>
    <row r="14" spans="1:9" x14ac:dyDescent="0.25">
      <c r="A14" t="s">
        <v>43</v>
      </c>
      <c r="B14" t="s">
        <v>20</v>
      </c>
      <c r="C14">
        <v>0.75</v>
      </c>
      <c r="D14">
        <v>0.75</v>
      </c>
      <c r="E14">
        <f t="shared" si="0"/>
        <v>0.5625</v>
      </c>
      <c r="F14">
        <v>6</v>
      </c>
      <c r="G14">
        <f t="shared" si="1"/>
        <v>3.375</v>
      </c>
      <c r="H14" s="3">
        <v>0</v>
      </c>
      <c r="I14" s="3">
        <f t="shared" si="2"/>
        <v>0</v>
      </c>
    </row>
    <row r="15" spans="1:9" x14ac:dyDescent="0.25">
      <c r="A15" t="s">
        <v>21</v>
      </c>
      <c r="B15" t="s">
        <v>41</v>
      </c>
      <c r="C15">
        <v>2</v>
      </c>
      <c r="D15">
        <v>2.35</v>
      </c>
      <c r="E15">
        <f t="shared" si="0"/>
        <v>4.7</v>
      </c>
      <c r="F15">
        <v>1</v>
      </c>
      <c r="G15">
        <f t="shared" si="1"/>
        <v>4.7</v>
      </c>
      <c r="H15" s="3">
        <v>0</v>
      </c>
      <c r="I15" s="3">
        <f t="shared" si="2"/>
        <v>0</v>
      </c>
    </row>
    <row r="16" spans="1:9" x14ac:dyDescent="0.25">
      <c r="A16" t="s">
        <v>37</v>
      </c>
      <c r="B16" t="s">
        <v>22</v>
      </c>
      <c r="C16">
        <v>3</v>
      </c>
      <c r="D16">
        <v>2</v>
      </c>
      <c r="E16">
        <f t="shared" si="0"/>
        <v>6</v>
      </c>
      <c r="F16">
        <v>1</v>
      </c>
      <c r="G16">
        <f t="shared" si="1"/>
        <v>6</v>
      </c>
      <c r="H16" s="3">
        <v>0</v>
      </c>
      <c r="I16" s="3">
        <v>0</v>
      </c>
    </row>
    <row r="17" spans="1:9" x14ac:dyDescent="0.25">
      <c r="A17" t="s">
        <v>44</v>
      </c>
      <c r="B17" t="s">
        <v>50</v>
      </c>
      <c r="E17">
        <f>0.15*D17*C17</f>
        <v>0</v>
      </c>
      <c r="F17">
        <v>8</v>
      </c>
      <c r="G17">
        <v>8</v>
      </c>
      <c r="H17" s="3">
        <v>0</v>
      </c>
      <c r="I17" s="3">
        <f t="shared" si="2"/>
        <v>0</v>
      </c>
    </row>
    <row r="18" spans="1:9" x14ac:dyDescent="0.25">
      <c r="A18" t="s">
        <v>45</v>
      </c>
      <c r="B18" t="s">
        <v>23</v>
      </c>
      <c r="C18">
        <v>0.1</v>
      </c>
      <c r="D18">
        <v>0.15</v>
      </c>
      <c r="E18">
        <f>D18*C18</f>
        <v>1.4999999999999999E-2</v>
      </c>
      <c r="F18">
        <v>120</v>
      </c>
      <c r="G18">
        <f>F18*E18</f>
        <v>1.7999999999999998</v>
      </c>
      <c r="H18" s="3">
        <v>0</v>
      </c>
      <c r="I18" s="3">
        <f t="shared" si="2"/>
        <v>0</v>
      </c>
    </row>
    <row r="19" spans="1:9" x14ac:dyDescent="0.25">
      <c r="A19" t="s">
        <v>47</v>
      </c>
      <c r="B19" t="s">
        <v>48</v>
      </c>
      <c r="F19">
        <v>1</v>
      </c>
      <c r="G19">
        <v>1</v>
      </c>
      <c r="H19" s="3">
        <v>0</v>
      </c>
      <c r="I19" s="3">
        <f t="shared" ref="I19" si="3">H19*G19</f>
        <v>0</v>
      </c>
    </row>
    <row r="20" spans="1:9" x14ac:dyDescent="0.25">
      <c r="H20" s="3"/>
      <c r="I20" s="3"/>
    </row>
    <row r="21" spans="1:9" x14ac:dyDescent="0.25">
      <c r="A21" t="s">
        <v>35</v>
      </c>
      <c r="I21" s="7">
        <f>SUM(I5:I19)</f>
        <v>0</v>
      </c>
    </row>
    <row r="22" spans="1:9" x14ac:dyDescent="0.25">
      <c r="A22" t="s">
        <v>36</v>
      </c>
      <c r="I22" s="7">
        <f>I21*1.21</f>
        <v>0</v>
      </c>
    </row>
    <row r="24" spans="1:9" x14ac:dyDescent="0.25">
      <c r="A24" s="6" t="s">
        <v>24</v>
      </c>
      <c r="B24" s="1"/>
    </row>
    <row r="25" spans="1:9" x14ac:dyDescent="0.25">
      <c r="A25" t="s">
        <v>1</v>
      </c>
      <c r="C25" t="s">
        <v>2</v>
      </c>
      <c r="D25" t="s">
        <v>2</v>
      </c>
      <c r="E25" t="s">
        <v>3</v>
      </c>
      <c r="F25" t="s">
        <v>4</v>
      </c>
      <c r="G25" t="s">
        <v>5</v>
      </c>
      <c r="H25" t="s">
        <v>6</v>
      </c>
      <c r="I25" t="s">
        <v>7</v>
      </c>
    </row>
    <row r="26" spans="1:9" x14ac:dyDescent="0.25">
      <c r="A26" s="2" t="s">
        <v>25</v>
      </c>
      <c r="B26" s="2"/>
    </row>
    <row r="27" spans="1:9" x14ac:dyDescent="0.25">
      <c r="A27" t="s">
        <v>26</v>
      </c>
      <c r="B27" t="s">
        <v>41</v>
      </c>
      <c r="C27">
        <v>8</v>
      </c>
      <c r="D27">
        <v>2.2000000000000002</v>
      </c>
      <c r="E27">
        <f>D27*C27</f>
        <v>17.600000000000001</v>
      </c>
      <c r="F27">
        <v>1</v>
      </c>
      <c r="G27">
        <f>F27*E27</f>
        <v>17.600000000000001</v>
      </c>
      <c r="H27" s="3">
        <v>0</v>
      </c>
      <c r="I27" s="3">
        <f>H27*G27</f>
        <v>0</v>
      </c>
    </row>
    <row r="28" spans="1:9" x14ac:dyDescent="0.25">
      <c r="A28" t="s">
        <v>19</v>
      </c>
      <c r="B28" t="s">
        <v>27</v>
      </c>
      <c r="C28">
        <v>0.7</v>
      </c>
      <c r="D28">
        <v>0.9</v>
      </c>
      <c r="E28">
        <f>D28*C28</f>
        <v>0.63</v>
      </c>
      <c r="F28">
        <v>7</v>
      </c>
      <c r="G28">
        <f>F28*E28</f>
        <v>4.41</v>
      </c>
      <c r="H28" s="3">
        <v>0</v>
      </c>
      <c r="I28" s="3">
        <f>H28*G28</f>
        <v>0</v>
      </c>
    </row>
    <row r="29" spans="1:9" x14ac:dyDescent="0.25">
      <c r="A29" t="s">
        <v>28</v>
      </c>
      <c r="B29" t="s">
        <v>23</v>
      </c>
      <c r="C29">
        <v>0.1</v>
      </c>
      <c r="D29">
        <v>0.15</v>
      </c>
      <c r="E29">
        <f>D29*C29</f>
        <v>1.4999999999999999E-2</v>
      </c>
      <c r="F29">
        <v>50</v>
      </c>
      <c r="G29">
        <f>F29*E29</f>
        <v>0.75</v>
      </c>
      <c r="H29" s="3">
        <v>0</v>
      </c>
      <c r="I29" s="3">
        <f>H29*G29</f>
        <v>0</v>
      </c>
    </row>
    <row r="30" spans="1:9" x14ac:dyDescent="0.25">
      <c r="A30" t="s">
        <v>29</v>
      </c>
      <c r="B30" t="s">
        <v>18</v>
      </c>
      <c r="C30">
        <v>1</v>
      </c>
      <c r="D30">
        <v>1</v>
      </c>
      <c r="E30">
        <f>D30*C30</f>
        <v>1</v>
      </c>
      <c r="F30">
        <v>4</v>
      </c>
      <c r="G30">
        <f>F30*E30</f>
        <v>4</v>
      </c>
      <c r="H30" s="3">
        <v>0</v>
      </c>
      <c r="I30" s="3">
        <f>H30*G30</f>
        <v>0</v>
      </c>
    </row>
    <row r="32" spans="1:9" x14ac:dyDescent="0.25">
      <c r="A32" s="2" t="s">
        <v>30</v>
      </c>
      <c r="B32" s="2"/>
    </row>
    <row r="33" spans="1:9" x14ac:dyDescent="0.25">
      <c r="A33" t="s">
        <v>46</v>
      </c>
      <c r="B33" t="s">
        <v>14</v>
      </c>
      <c r="C33">
        <v>1</v>
      </c>
      <c r="D33">
        <v>2.75</v>
      </c>
      <c r="E33">
        <f>D33*C33</f>
        <v>2.75</v>
      </c>
      <c r="F33">
        <v>3</v>
      </c>
      <c r="G33">
        <f>F33*E33</f>
        <v>8.25</v>
      </c>
      <c r="H33" s="3">
        <v>0</v>
      </c>
      <c r="I33" s="3">
        <f>H33*G33</f>
        <v>0</v>
      </c>
    </row>
    <row r="34" spans="1:9" x14ac:dyDescent="0.25">
      <c r="A34" t="s">
        <v>31</v>
      </c>
      <c r="B34" t="s">
        <v>14</v>
      </c>
      <c r="C34">
        <v>2</v>
      </c>
      <c r="D34">
        <v>4</v>
      </c>
      <c r="E34">
        <f>D34*C34</f>
        <v>8</v>
      </c>
      <c r="F34">
        <v>2</v>
      </c>
      <c r="G34">
        <f>F34*E34</f>
        <v>16</v>
      </c>
      <c r="H34" s="3">
        <v>0</v>
      </c>
      <c r="I34" s="3">
        <f>H34*G34</f>
        <v>0</v>
      </c>
    </row>
    <row r="35" spans="1:9" x14ac:dyDescent="0.25">
      <c r="A35" t="s">
        <v>32</v>
      </c>
      <c r="B35" t="s">
        <v>42</v>
      </c>
      <c r="C35">
        <v>0.5</v>
      </c>
      <c r="D35">
        <v>0.2</v>
      </c>
      <c r="E35">
        <f>D35*C35</f>
        <v>0.1</v>
      </c>
      <c r="F35">
        <v>3</v>
      </c>
      <c r="G35">
        <f>F35*E35</f>
        <v>0.30000000000000004</v>
      </c>
      <c r="H35" s="3">
        <v>0</v>
      </c>
      <c r="I35" s="3">
        <f>H35*G35</f>
        <v>0</v>
      </c>
    </row>
    <row r="36" spans="1:9" x14ac:dyDescent="0.25">
      <c r="A36" s="4" t="s">
        <v>39</v>
      </c>
      <c r="B36" s="4" t="s">
        <v>33</v>
      </c>
      <c r="C36" s="4">
        <v>1</v>
      </c>
      <c r="D36" s="4">
        <v>1.2</v>
      </c>
      <c r="E36" s="4">
        <v>1.4999999999999999E-2</v>
      </c>
      <c r="F36" s="4">
        <v>2</v>
      </c>
      <c r="G36" s="4">
        <v>1.2</v>
      </c>
      <c r="H36" s="5">
        <v>0</v>
      </c>
      <c r="I36" s="5">
        <f>H36*G36</f>
        <v>0</v>
      </c>
    </row>
    <row r="37" spans="1:9" x14ac:dyDescent="0.25">
      <c r="A37" t="s">
        <v>34</v>
      </c>
      <c r="B37" t="s">
        <v>27</v>
      </c>
      <c r="C37">
        <v>0.7</v>
      </c>
      <c r="D37">
        <v>0.45</v>
      </c>
      <c r="E37">
        <f>D37*C37</f>
        <v>0.315</v>
      </c>
      <c r="F37">
        <v>1</v>
      </c>
      <c r="G37">
        <f>F37*E37</f>
        <v>0.315</v>
      </c>
      <c r="H37" s="3">
        <v>0</v>
      </c>
      <c r="I37" s="3">
        <f>H37*G37</f>
        <v>0</v>
      </c>
    </row>
    <row r="38" spans="1:9" x14ac:dyDescent="0.25">
      <c r="A38" t="s">
        <v>47</v>
      </c>
      <c r="B38" t="s">
        <v>48</v>
      </c>
      <c r="F38">
        <v>1</v>
      </c>
      <c r="G38">
        <v>1</v>
      </c>
      <c r="H38" s="3">
        <v>0</v>
      </c>
      <c r="I38" s="3">
        <f t="shared" ref="I38" si="4">H38*G38</f>
        <v>0</v>
      </c>
    </row>
    <row r="39" spans="1:9" x14ac:dyDescent="0.25">
      <c r="H39" s="3"/>
      <c r="I39" s="3"/>
    </row>
    <row r="40" spans="1:9" x14ac:dyDescent="0.25">
      <c r="A40" t="s">
        <v>35</v>
      </c>
      <c r="I40" s="7">
        <f>SUM(I27:I37)</f>
        <v>0</v>
      </c>
    </row>
    <row r="41" spans="1:9" x14ac:dyDescent="0.25">
      <c r="A41" t="s">
        <v>36</v>
      </c>
      <c r="I41" s="7">
        <f>I40*1.21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Výroba - 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svrcek</cp:lastModifiedBy>
  <dcterms:created xsi:type="dcterms:W3CDTF">2019-02-15T18:16:29Z</dcterms:created>
  <dcterms:modified xsi:type="dcterms:W3CDTF">2019-02-22T08:06:57Z</dcterms:modified>
</cp:coreProperties>
</file>