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5200" windowHeight="11880" firstSheet="2" activeTab="2"/>
  </bookViews>
  <sheets>
    <sheet name="ETAPA 2" sheetId="2" r:id="rId1"/>
    <sheet name="rozpis tříd" sheetId="4" r:id="rId2"/>
    <sheet name="REVIDOVÁNO_CHODBY" sheetId="5" r:id="rId3"/>
    <sheet name="List1" sheetId="6" r:id="rId4"/>
  </sheets>
  <definedNames/>
  <calcPr calcId="162913"/>
  <extLst/>
</workbook>
</file>

<file path=xl/sharedStrings.xml><?xml version="1.0" encoding="utf-8"?>
<sst xmlns="http://schemas.openxmlformats.org/spreadsheetml/2006/main" count="83" uniqueCount="56">
  <si>
    <t xml:space="preserve"> e-mail: info@sramekelektro.cz | www.sramekelektro.cz</t>
  </si>
  <si>
    <t xml:space="preserve">NÁZEV AKCE: OBCHODNÍ AKADEMIE LED SVÍTIDLA VESTIBUL, paní Rosická </t>
  </si>
  <si>
    <t>název</t>
  </si>
  <si>
    <t>počet jednotek</t>
  </si>
  <si>
    <t>cena za jednotku 
bez DPH</t>
  </si>
  <si>
    <t>montáž</t>
  </si>
  <si>
    <t>CENA CELKEM 
 bez DPH</t>
  </si>
  <si>
    <t xml:space="preserve"> </t>
  </si>
  <si>
    <t>PŘÍZEMÍ - SCHODY + VESTIBUL</t>
  </si>
  <si>
    <t>SVĚTLO LED LLL60000Rl2KVM, 60 W, 6900 lm</t>
  </si>
  <si>
    <t xml:space="preserve">RECYKLACE SVÍTIDLA </t>
  </si>
  <si>
    <t>DEMONTÁŽ STÁVAJÍCÍCH SVÍTIDEL</t>
  </si>
  <si>
    <t xml:space="preserve">SCHODIŠTĚ </t>
  </si>
  <si>
    <t>SVĚTLA DO SPOJENÍ MEZI STAROU A NOVOU BUDOVOU</t>
  </si>
  <si>
    <t>MEGAMMAN DINO 63 W (ALTERNATIVNĚ MŮŽEME NABÍDNOUT SVÍTIDLA PODOBNÁ TĚM VE TŘÍDÁCH)</t>
  </si>
  <si>
    <t>PODRUŽNÝ MATERIÁL</t>
  </si>
  <si>
    <t>PŘÍPRAVNÉ PRÁCE, STAVBA LEŠENÍ</t>
  </si>
  <si>
    <t>HMOŽDINKY PRŮMĚR 8</t>
  </si>
  <si>
    <t>VRUT 4 X 40</t>
  </si>
  <si>
    <t>WAGO SVORKA</t>
  </si>
  <si>
    <t>KABEL CYKY 3X1,5</t>
  </si>
  <si>
    <t>ROZPOČTOVÁ REZERVA</t>
  </si>
  <si>
    <t>Cena celkem bez DPH</t>
  </si>
  <si>
    <t>PLATNOST NABÍDKY: DO 31.12.2018</t>
  </si>
  <si>
    <t>ve Slaném, 29.11.2018</t>
  </si>
  <si>
    <t>Světla jsou navržena tak, že dojde pouze k vyměnění současných  a jejich nahrazení novými výkonnovými svítidly. Pokud se však použijí pouze stávající vývody, nedojde k dostatečné rovnoměrnosti.</t>
  </si>
  <si>
    <t>Montáž světla zahrnuje zaměření laserem.</t>
  </si>
  <si>
    <t>vypracovala: Petra Kačerová</t>
  </si>
  <si>
    <t>WWW.SRAMEKELEKTRO.CZ</t>
  </si>
  <si>
    <r>
      <t>KOMPLETNÍ PRÁCE ELEKTRO</t>
    </r>
    <r>
      <rPr>
        <sz val="8"/>
        <color rgb="FFC00000"/>
        <rFont val="Arial"/>
        <family val="2"/>
      </rPr>
      <t xml:space="preserve"> |</t>
    </r>
    <r>
      <rPr>
        <sz val="8"/>
        <rFont val="Arial"/>
        <family val="2"/>
      </rPr>
      <t xml:space="preserve"> PRODEJ ELEKTROMATERIÁLU</t>
    </r>
    <r>
      <rPr>
        <sz val="8"/>
        <color rgb="FFC00000"/>
        <rFont val="Arial"/>
        <family val="2"/>
      </rPr>
      <t xml:space="preserve"> |</t>
    </r>
    <r>
      <rPr>
        <sz val="8"/>
        <rFont val="Arial"/>
        <family val="2"/>
      </rPr>
      <t xml:space="preserve"> BAGROVÁNÍ </t>
    </r>
    <r>
      <rPr>
        <sz val="8"/>
        <color rgb="FFC00000"/>
        <rFont val="Arial"/>
        <family val="2"/>
      </rPr>
      <t>|</t>
    </r>
    <r>
      <rPr>
        <sz val="8"/>
        <rFont val="Arial"/>
        <family val="2"/>
      </rPr>
      <t xml:space="preserve"> PRONÁJEM PLOŠIN </t>
    </r>
    <r>
      <rPr>
        <sz val="8"/>
        <color rgb="FFC00000"/>
        <rFont val="Arial"/>
        <family val="2"/>
      </rPr>
      <t>|</t>
    </r>
    <r>
      <rPr>
        <sz val="8"/>
        <rFont val="Arial"/>
        <family val="2"/>
      </rPr>
      <t xml:space="preserve"> REVIZE NÁŘADÍ</t>
    </r>
  </si>
  <si>
    <t xml:space="preserve">Poptávka na osvětlení OA Slaný </t>
  </si>
  <si>
    <t>Místnost /Přízemí</t>
  </si>
  <si>
    <t>Počet osvětlení ks</t>
  </si>
  <si>
    <t>Schody + vestibul</t>
  </si>
  <si>
    <t>Šatny</t>
  </si>
  <si>
    <t>Chodba</t>
  </si>
  <si>
    <t>Místnost 120</t>
  </si>
  <si>
    <t>Místnost 121</t>
  </si>
  <si>
    <t>Místnost 122</t>
  </si>
  <si>
    <t>Kabinet 123</t>
  </si>
  <si>
    <t>Kabinet 124</t>
  </si>
  <si>
    <t>Kabinet 125</t>
  </si>
  <si>
    <t>Místnost /1.patro</t>
  </si>
  <si>
    <t>Schodiště</t>
  </si>
  <si>
    <t>Místnost 126/krátká</t>
  </si>
  <si>
    <t>Knihovna 129/krátká</t>
  </si>
  <si>
    <t>Místnost 131</t>
  </si>
  <si>
    <t>Místnost 132</t>
  </si>
  <si>
    <t>Místnost 133</t>
  </si>
  <si>
    <t>Místnost 134</t>
  </si>
  <si>
    <t>Místnost 135</t>
  </si>
  <si>
    <t>Místnost 136</t>
  </si>
  <si>
    <t>NÁZEV AKCE: OBCHODNÍ AKADEMIE LED SVÍTIDLA VESTIBUL</t>
  </si>
  <si>
    <t xml:space="preserve"> VESTIBUL + SPODNÍ CHODBA (SVĚTLA ZDVOJENA)</t>
  </si>
  <si>
    <t>SVÍTIDLO G1RLKN4V1/1400ND</t>
  </si>
  <si>
    <t>PRVNÍ PATRO U ŘEDITELNY A CHODBY (_ PŘED ŘEDITELNU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</si>
</sst>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theme="0"/>
      <name val="Calibri"/>
      <family val="2"/>
    </font>
    <font>
      <sz val="8"/>
      <color rgb="FFC00000"/>
      <name val="Arial"/>
      <family val="2"/>
    </font>
    <font>
      <sz val="12"/>
      <color theme="0"/>
      <name val="Arial"/>
      <family val="2"/>
    </font>
    <font>
      <b/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  <scheme val="minor"/>
    </font>
    <font>
      <b/>
      <sz val="9"/>
      <color theme="1"/>
      <name val="+mn-cs"/>
      <family val="2"/>
    </font>
    <font>
      <sz val="9"/>
      <color theme="1"/>
      <name val="+mn-cs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>
        <color theme="0"/>
      </left>
      <right/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Border="1"/>
    <xf numFmtId="0" fontId="1" fillId="2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164" fontId="8" fillId="3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vertical="center" wrapText="1"/>
    </xf>
    <xf numFmtId="164" fontId="0" fillId="0" borderId="3" xfId="0" applyNumberFormat="1" applyBorder="1" applyAlignment="1">
      <alignment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wrapText="1"/>
    </xf>
    <xf numFmtId="0" fontId="0" fillId="0" borderId="0" xfId="0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0" fontId="11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1" fillId="5" borderId="2" xfId="0" applyNumberFormat="1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164" fontId="12" fillId="2" borderId="1" xfId="0" applyNumberFormat="1" applyFont="1" applyFill="1" applyBorder="1" applyAlignment="1">
      <alignment wrapText="1"/>
    </xf>
    <xf numFmtId="164" fontId="9" fillId="2" borderId="2" xfId="0" applyNumberFormat="1" applyFont="1" applyFill="1" applyBorder="1" applyAlignment="1">
      <alignment wrapText="1"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wrapText="1"/>
    </xf>
    <xf numFmtId="0" fontId="3" fillId="0" borderId="3" xfId="0" applyFont="1" applyBorder="1" applyAlignment="1">
      <alignment horizontal="right" wrapText="1"/>
    </xf>
    <xf numFmtId="164" fontId="4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10" fillId="0" borderId="0" xfId="2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horizontal="left" wrapText="1"/>
    </xf>
    <xf numFmtId="164" fontId="0" fillId="0" borderId="0" xfId="0" applyNumberFormat="1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1590675</xdr:colOff>
      <xdr:row>4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581150" cy="7715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2133600</xdr:colOff>
      <xdr:row>0</xdr:row>
      <xdr:rowOff>95250</xdr:rowOff>
    </xdr:from>
    <xdr:to>
      <xdr:col>6</xdr:col>
      <xdr:colOff>66675</xdr:colOff>
      <xdr:row>4</xdr:row>
      <xdr:rowOff>28575</xdr:rowOff>
    </xdr:to>
    <xdr:sp macro="" textlink="">
      <xdr:nvSpPr>
        <xdr:cNvPr id="3" name="TextovéPole 2"/>
        <xdr:cNvSpPr txBox="1"/>
      </xdr:nvSpPr>
      <xdr:spPr>
        <a:xfrm>
          <a:off x="2314575" y="95250"/>
          <a:ext cx="38385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cs-CZ" sz="900" b="1" u="none"/>
            <a:t>Šrámek elektro </a:t>
          </a:r>
          <a:r>
            <a:rPr lang="cs-CZ" sz="9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s.r.o. | </a:t>
          </a:r>
          <a:r>
            <a:rPr lang="cs-CZ" sz="900"/>
            <a:t>Pražská 548 | 274 01 Slaný</a:t>
          </a:r>
        </a:p>
        <a:p>
          <a:pPr algn="r"/>
          <a:r>
            <a:rPr lang="cs-CZ" sz="900"/>
            <a:t>Tel. 312 520 910 | prodejna: </a:t>
          </a:r>
          <a:r>
            <a:rPr lang="cs-CZ" sz="9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606 024 024 </a:t>
          </a:r>
          <a:endParaRPr lang="cs-CZ" sz="900"/>
        </a:p>
        <a:p>
          <a:pPr algn="r"/>
          <a:r>
            <a:rPr lang="cs-CZ" sz="900"/>
            <a:t>IČO: 05645816 | DIČ: CZ05645816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ramekelektro.cz/" TargetMode="External" /><Relationship Id="rId2" Type="http://schemas.openxmlformats.org/officeDocument/2006/relationships/hyperlink" Target="http://www.sramekelektro.c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4"/>
  <sheetViews>
    <sheetView workbookViewId="0" topLeftCell="A9">
      <selection activeCell="A9" sqref="A9"/>
    </sheetView>
  </sheetViews>
  <sheetFormatPr defaultColWidth="9.140625" defaultRowHeight="12.75"/>
  <cols>
    <col min="1" max="1" width="2.7109375" style="0" customWidth="1"/>
    <col min="2" max="2" width="32.00390625" style="2" customWidth="1"/>
    <col min="3" max="3" width="9.28125" style="1" customWidth="1"/>
    <col min="4" max="4" width="18.28125" style="1" customWidth="1"/>
    <col min="5" max="5" width="11.7109375" style="1" customWidth="1"/>
    <col min="6" max="6" width="17.28125" style="1" customWidth="1"/>
    <col min="7" max="7" width="22.7109375" style="1" customWidth="1"/>
  </cols>
  <sheetData>
    <row r="1" ht="12.75"/>
    <row r="2" ht="12.75"/>
    <row r="3" ht="12.75"/>
    <row r="4" ht="12.75">
      <c r="G4"/>
    </row>
    <row r="5" ht="12" customHeight="1"/>
    <row r="6" ht="12.75" hidden="1"/>
    <row r="7" spans="2:6" ht="12" customHeight="1">
      <c r="B7" s="17"/>
      <c r="C7" s="40" t="s">
        <v>0</v>
      </c>
      <c r="D7" s="40"/>
      <c r="E7" s="40"/>
      <c r="F7" s="40"/>
    </row>
    <row r="8" spans="2:8" ht="57" customHeight="1">
      <c r="B8" s="41" t="s">
        <v>1</v>
      </c>
      <c r="C8" s="42"/>
      <c r="D8" s="42"/>
      <c r="E8" s="22"/>
      <c r="H8" s="13"/>
    </row>
    <row r="9" spans="2:9" ht="26.25">
      <c r="B9" s="18" t="s">
        <v>2</v>
      </c>
      <c r="C9" s="19" t="s">
        <v>3</v>
      </c>
      <c r="D9" s="19" t="s">
        <v>4</v>
      </c>
      <c r="E9" s="23" t="s">
        <v>5</v>
      </c>
      <c r="F9" s="20" t="s">
        <v>6</v>
      </c>
      <c r="G9" s="3"/>
      <c r="I9" t="s">
        <v>7</v>
      </c>
    </row>
    <row r="10" spans="1:9" ht="15">
      <c r="A10" s="9"/>
      <c r="B10" s="24" t="s">
        <v>8</v>
      </c>
      <c r="C10" s="8"/>
      <c r="D10" s="10"/>
      <c r="E10" s="10"/>
      <c r="F10" s="8"/>
      <c r="G10" s="11"/>
      <c r="I10" t="s">
        <v>7</v>
      </c>
    </row>
    <row r="11" spans="1:7" ht="30">
      <c r="A11" s="9"/>
      <c r="B11" s="21" t="s">
        <v>9</v>
      </c>
      <c r="C11" s="8">
        <v>6</v>
      </c>
      <c r="D11" s="10">
        <v>2002</v>
      </c>
      <c r="E11" s="10">
        <v>600</v>
      </c>
      <c r="F11" s="8">
        <f>C11*(D11+E11)</f>
        <v>15612</v>
      </c>
      <c r="G11" s="11"/>
    </row>
    <row r="12" spans="1:7" ht="15">
      <c r="A12" s="9"/>
      <c r="B12" s="21" t="s">
        <v>7</v>
      </c>
      <c r="C12" s="8" t="s">
        <v>7</v>
      </c>
      <c r="D12" s="10" t="s">
        <v>7</v>
      </c>
      <c r="E12" s="10" t="s">
        <v>7</v>
      </c>
      <c r="F12" s="8" t="s">
        <v>7</v>
      </c>
      <c r="G12" s="11"/>
    </row>
    <row r="13" spans="1:7" ht="15">
      <c r="A13" s="9"/>
      <c r="B13" s="21" t="s">
        <v>10</v>
      </c>
      <c r="C13" s="8">
        <v>6</v>
      </c>
      <c r="D13" s="10">
        <v>8.4</v>
      </c>
      <c r="E13" s="10">
        <v>0</v>
      </c>
      <c r="F13" s="8">
        <f>C13*(D13+E13)</f>
        <v>50.400000000000006</v>
      </c>
      <c r="G13" s="11"/>
    </row>
    <row r="14" spans="1:7" ht="15">
      <c r="A14" s="9"/>
      <c r="B14" s="21" t="s">
        <v>11</v>
      </c>
      <c r="C14" s="8">
        <v>6</v>
      </c>
      <c r="D14" s="10"/>
      <c r="E14" s="10">
        <v>350</v>
      </c>
      <c r="F14" s="8">
        <f>C14*(D14+E14)</f>
        <v>2100</v>
      </c>
      <c r="G14" s="11"/>
    </row>
    <row r="15" spans="1:7" ht="15">
      <c r="A15" s="9"/>
      <c r="B15" s="21"/>
      <c r="C15" s="8"/>
      <c r="D15" s="10"/>
      <c r="E15" s="10"/>
      <c r="F15" s="8"/>
      <c r="G15" s="11"/>
    </row>
    <row r="16" spans="1:7" ht="15">
      <c r="A16" s="9"/>
      <c r="B16" s="24" t="s">
        <v>12</v>
      </c>
      <c r="C16" s="8"/>
      <c r="D16" s="10"/>
      <c r="E16" s="10"/>
      <c r="F16" s="8"/>
      <c r="G16" s="11"/>
    </row>
    <row r="17" spans="1:7" ht="30">
      <c r="A17" s="9"/>
      <c r="B17" s="21" t="s">
        <v>9</v>
      </c>
      <c r="C17" s="8">
        <v>4</v>
      </c>
      <c r="D17" s="10">
        <v>2002</v>
      </c>
      <c r="E17" s="10">
        <v>600</v>
      </c>
      <c r="F17" s="8">
        <f>C17*(D17+E17)</f>
        <v>10408</v>
      </c>
      <c r="G17" s="11"/>
    </row>
    <row r="18" spans="1:7" ht="15">
      <c r="A18" s="9"/>
      <c r="B18" s="21" t="s">
        <v>7</v>
      </c>
      <c r="C18" s="8" t="s">
        <v>7</v>
      </c>
      <c r="D18" s="10" t="s">
        <v>7</v>
      </c>
      <c r="E18" s="10" t="s">
        <v>7</v>
      </c>
      <c r="F18" s="8"/>
      <c r="G18" s="11"/>
    </row>
    <row r="19" spans="1:7" ht="15">
      <c r="A19" s="9"/>
      <c r="B19" s="21" t="s">
        <v>10</v>
      </c>
      <c r="C19" s="8">
        <v>4</v>
      </c>
      <c r="D19" s="10">
        <v>8.4</v>
      </c>
      <c r="E19" s="10">
        <v>0</v>
      </c>
      <c r="F19" s="8">
        <f>C19*(D19+E19)</f>
        <v>33.6</v>
      </c>
      <c r="G19" s="11"/>
    </row>
    <row r="20" spans="1:7" ht="15">
      <c r="A20" s="9"/>
      <c r="B20" s="21" t="s">
        <v>11</v>
      </c>
      <c r="C20" s="8">
        <v>4</v>
      </c>
      <c r="D20" s="10"/>
      <c r="E20" s="10">
        <v>350</v>
      </c>
      <c r="F20" s="8">
        <f>C20*(D20+E20)</f>
        <v>1400</v>
      </c>
      <c r="G20" s="11"/>
    </row>
    <row r="21" spans="1:7" ht="15">
      <c r="A21" s="9"/>
      <c r="B21" s="21"/>
      <c r="C21" s="8"/>
      <c r="D21" s="10"/>
      <c r="E21" s="10"/>
      <c r="F21" s="8"/>
      <c r="G21" s="11"/>
    </row>
    <row r="22" spans="1:7" ht="30">
      <c r="A22" s="9"/>
      <c r="B22" s="26" t="s">
        <v>13</v>
      </c>
      <c r="C22" s="12"/>
      <c r="D22" s="25"/>
      <c r="E22" s="25"/>
      <c r="F22" s="12"/>
      <c r="G22" s="11"/>
    </row>
    <row r="23" spans="1:7" ht="60">
      <c r="A23" s="9"/>
      <c r="B23" s="26" t="s">
        <v>14</v>
      </c>
      <c r="C23" s="12">
        <v>3</v>
      </c>
      <c r="D23" s="25">
        <v>1995</v>
      </c>
      <c r="E23" s="25">
        <v>400</v>
      </c>
      <c r="F23" s="8">
        <f>C23*(D23+E23)</f>
        <v>7185</v>
      </c>
      <c r="G23" s="11"/>
    </row>
    <row r="24" spans="1:7" ht="15">
      <c r="A24" s="9"/>
      <c r="B24" s="21" t="s">
        <v>10</v>
      </c>
      <c r="C24" s="8">
        <v>3</v>
      </c>
      <c r="D24" s="10">
        <v>8.4</v>
      </c>
      <c r="E24" s="10">
        <v>0</v>
      </c>
      <c r="F24" s="8">
        <f>C24*(D24+E24)</f>
        <v>25.200000000000003</v>
      </c>
      <c r="G24" s="11"/>
    </row>
    <row r="25" spans="1:7" ht="15">
      <c r="A25" s="9"/>
      <c r="B25" s="21" t="s">
        <v>11</v>
      </c>
      <c r="C25" s="8">
        <v>3</v>
      </c>
      <c r="D25" s="10"/>
      <c r="E25" s="10">
        <v>180</v>
      </c>
      <c r="F25" s="8">
        <f>C25*(D25+E25)</f>
        <v>540</v>
      </c>
      <c r="G25" s="11"/>
    </row>
    <row r="26" spans="1:7" ht="15">
      <c r="A26" s="9"/>
      <c r="B26" s="34" t="s">
        <v>15</v>
      </c>
      <c r="C26" s="35"/>
      <c r="D26" s="35"/>
      <c r="E26" s="35"/>
      <c r="F26" s="8">
        <v>1556</v>
      </c>
      <c r="G26" s="11"/>
    </row>
    <row r="27" spans="1:7" ht="30">
      <c r="A27" s="9"/>
      <c r="B27" s="34" t="s">
        <v>16</v>
      </c>
      <c r="C27" s="35"/>
      <c r="D27" s="35"/>
      <c r="E27" s="35"/>
      <c r="F27" s="35">
        <f>3500</f>
        <v>3500</v>
      </c>
      <c r="G27" s="11"/>
    </row>
    <row r="28" spans="1:7" ht="15">
      <c r="A28" s="9"/>
      <c r="B28" s="34" t="s">
        <v>17</v>
      </c>
      <c r="C28" s="35"/>
      <c r="D28" s="35"/>
      <c r="E28" s="35"/>
      <c r="F28" s="35"/>
      <c r="G28" s="11"/>
    </row>
    <row r="29" spans="1:7" ht="15">
      <c r="A29" s="9"/>
      <c r="B29" s="34" t="s">
        <v>18</v>
      </c>
      <c r="C29" s="35"/>
      <c r="D29" s="35"/>
      <c r="E29" s="35"/>
      <c r="F29" s="35"/>
      <c r="G29" s="11"/>
    </row>
    <row r="30" spans="1:7" ht="15">
      <c r="A30" s="9"/>
      <c r="B30" s="34" t="s">
        <v>19</v>
      </c>
      <c r="C30" s="35"/>
      <c r="D30" s="35"/>
      <c r="E30" s="35"/>
      <c r="F30" s="35"/>
      <c r="G30" s="11"/>
    </row>
    <row r="31" spans="1:7" ht="15">
      <c r="A31" s="9"/>
      <c r="B31" s="34" t="s">
        <v>20</v>
      </c>
      <c r="C31" s="35">
        <v>13</v>
      </c>
      <c r="D31" s="35">
        <v>12</v>
      </c>
      <c r="E31" s="35">
        <v>12</v>
      </c>
      <c r="F31" s="35">
        <f>C31*(D31+E31)</f>
        <v>312</v>
      </c>
      <c r="G31" s="11"/>
    </row>
    <row r="32" spans="1:7" ht="15">
      <c r="A32" s="9"/>
      <c r="B32" s="34" t="s">
        <v>21</v>
      </c>
      <c r="C32" s="35"/>
      <c r="D32" s="35"/>
      <c r="E32" s="35"/>
      <c r="F32" s="35">
        <v>3000</v>
      </c>
      <c r="G32" s="11"/>
    </row>
    <row r="33" spans="2:7" ht="18.75" customHeight="1">
      <c r="B33" s="14" t="s">
        <v>22</v>
      </c>
      <c r="C33" s="15"/>
      <c r="D33" s="15"/>
      <c r="E33" s="15"/>
      <c r="F33" s="16">
        <f>SUM(F10:F32)</f>
        <v>45722.2</v>
      </c>
      <c r="G33" s="4"/>
    </row>
    <row r="34" spans="2:7" ht="18">
      <c r="B34" s="5"/>
      <c r="C34" s="6"/>
      <c r="D34" s="6"/>
      <c r="E34" s="6"/>
      <c r="F34" s="7"/>
      <c r="G34" s="4"/>
    </row>
    <row r="35" spans="2:6" ht="25.5" customHeight="1">
      <c r="B35" s="39" t="s">
        <v>23</v>
      </c>
      <c r="D35" s="46" t="s">
        <v>24</v>
      </c>
      <c r="E35" s="46"/>
      <c r="F35" s="46"/>
    </row>
    <row r="36" spans="2:6" ht="25.5" customHeight="1">
      <c r="B36" s="47"/>
      <c r="C36" s="47"/>
      <c r="D36" s="47"/>
      <c r="E36" s="47"/>
      <c r="F36" s="38"/>
    </row>
    <row r="37" spans="2:6" ht="25.5" customHeight="1">
      <c r="B37" s="47" t="s">
        <v>25</v>
      </c>
      <c r="C37" s="47"/>
      <c r="D37" s="47"/>
      <c r="E37" s="47"/>
      <c r="F37" s="38"/>
    </row>
    <row r="38" spans="2:6" ht="25.5" customHeight="1">
      <c r="B38" s="48" t="s">
        <v>26</v>
      </c>
      <c r="C38" s="48"/>
      <c r="D38" s="48"/>
      <c r="E38" s="48"/>
      <c r="F38" s="38"/>
    </row>
    <row r="39" ht="15" customHeight="1"/>
    <row r="40" ht="12.75">
      <c r="B40" s="2" t="s">
        <v>27</v>
      </c>
    </row>
    <row r="41" spans="2:6" ht="12.75">
      <c r="B41" s="44" t="s">
        <v>28</v>
      </c>
      <c r="C41" s="45"/>
      <c r="D41" s="45"/>
      <c r="E41" s="45"/>
      <c r="F41" s="45"/>
    </row>
    <row r="42" spans="2:6" ht="12.75">
      <c r="B42" s="45"/>
      <c r="C42" s="45"/>
      <c r="D42" s="45"/>
      <c r="E42" s="45"/>
      <c r="F42" s="45"/>
    </row>
    <row r="44" spans="2:7" ht="12.75">
      <c r="B44" s="43" t="s">
        <v>29</v>
      </c>
      <c r="C44" s="43"/>
      <c r="D44" s="43"/>
      <c r="E44" s="43"/>
      <c r="F44" s="43"/>
      <c r="G44"/>
    </row>
  </sheetData>
  <mergeCells count="9">
    <mergeCell ref="C7:F7"/>
    <mergeCell ref="B8:D8"/>
    <mergeCell ref="B44:F44"/>
    <mergeCell ref="B41:F41"/>
    <mergeCell ref="B42:F42"/>
    <mergeCell ref="D35:F35"/>
    <mergeCell ref="B36:E36"/>
    <mergeCell ref="B37:E37"/>
    <mergeCell ref="B38:E38"/>
  </mergeCells>
  <hyperlinks>
    <hyperlink ref="C7" r:id="rId1" display="www.sramekelektro.cz"/>
    <hyperlink ref="B41" r:id="rId2" display="http://www.sramekelektro.cz/"/>
  </hyperlink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 topLeftCell="A1">
      <selection activeCell="E25" sqref="E25"/>
    </sheetView>
  </sheetViews>
  <sheetFormatPr defaultColWidth="9.140625" defaultRowHeight="12.75"/>
  <cols>
    <col min="1" max="1" width="19.8515625" style="0" customWidth="1"/>
    <col min="2" max="2" width="22.28125" style="0" customWidth="1"/>
  </cols>
  <sheetData>
    <row r="1" ht="15">
      <c r="A1" s="27" t="s">
        <v>30</v>
      </c>
    </row>
    <row r="3" spans="1:2" ht="15.75" thickBot="1">
      <c r="A3" s="27" t="s">
        <v>31</v>
      </c>
      <c r="B3" s="27" t="s">
        <v>32</v>
      </c>
    </row>
    <row r="4" spans="1:2" ht="12.75">
      <c r="A4" s="28" t="s">
        <v>33</v>
      </c>
      <c r="B4" s="29">
        <v>13</v>
      </c>
    </row>
    <row r="5" spans="1:2" ht="12.75">
      <c r="A5" s="30" t="s">
        <v>34</v>
      </c>
      <c r="B5" s="31">
        <v>8</v>
      </c>
    </row>
    <row r="6" spans="1:2" ht="12.75">
      <c r="A6" s="30" t="s">
        <v>35</v>
      </c>
      <c r="B6" s="31">
        <v>5</v>
      </c>
    </row>
    <row r="7" spans="1:2" ht="12.75">
      <c r="A7" s="30" t="s">
        <v>36</v>
      </c>
      <c r="B7" s="31">
        <v>14</v>
      </c>
    </row>
    <row r="8" spans="1:2" ht="12.75">
      <c r="A8" s="30" t="s">
        <v>37</v>
      </c>
      <c r="B8" s="31">
        <v>6</v>
      </c>
    </row>
    <row r="9" spans="1:2" ht="12.75">
      <c r="A9" s="30" t="s">
        <v>38</v>
      </c>
      <c r="B9" s="31">
        <v>6</v>
      </c>
    </row>
    <row r="10" spans="1:2" ht="12.75">
      <c r="A10" s="30" t="s">
        <v>39</v>
      </c>
      <c r="B10" s="31">
        <v>2</v>
      </c>
    </row>
    <row r="11" spans="1:2" ht="12.75">
      <c r="A11" s="30" t="s">
        <v>40</v>
      </c>
      <c r="B11" s="31">
        <v>2</v>
      </c>
    </row>
    <row r="12" spans="1:2" ht="13.5" thickBot="1">
      <c r="A12" s="32" t="s">
        <v>41</v>
      </c>
      <c r="B12" s="33">
        <v>6</v>
      </c>
    </row>
    <row r="13" spans="1:2" ht="12.75">
      <c r="A13" s="9"/>
      <c r="B13" s="9">
        <f>SUM(B4:B12)</f>
        <v>62</v>
      </c>
    </row>
    <row r="15" spans="1:2" ht="15.75" thickBot="1">
      <c r="A15" s="27" t="s">
        <v>42</v>
      </c>
      <c r="B15" s="27" t="s">
        <v>32</v>
      </c>
    </row>
    <row r="16" spans="1:2" ht="12.75">
      <c r="A16" s="28" t="s">
        <v>43</v>
      </c>
      <c r="B16" s="29">
        <v>4</v>
      </c>
    </row>
    <row r="17" spans="1:2" ht="12.75">
      <c r="A17" s="30" t="s">
        <v>35</v>
      </c>
      <c r="B17" s="31">
        <v>7</v>
      </c>
    </row>
    <row r="18" spans="1:2" ht="12.75">
      <c r="A18" s="30" t="s">
        <v>44</v>
      </c>
      <c r="B18" s="31">
        <v>4</v>
      </c>
    </row>
    <row r="19" spans="1:2" ht="12.75">
      <c r="A19" s="30" t="s">
        <v>45</v>
      </c>
      <c r="B19" s="31">
        <v>2</v>
      </c>
    </row>
    <row r="20" spans="1:2" ht="12.75">
      <c r="A20" s="30" t="s">
        <v>46</v>
      </c>
      <c r="B20" s="31">
        <v>14</v>
      </c>
    </row>
    <row r="21" spans="1:2" ht="12.75">
      <c r="A21" s="30" t="s">
        <v>47</v>
      </c>
      <c r="B21" s="31">
        <v>6</v>
      </c>
    </row>
    <row r="22" spans="1:2" ht="12.75">
      <c r="A22" s="30" t="s">
        <v>48</v>
      </c>
      <c r="B22" s="31">
        <v>6</v>
      </c>
    </row>
    <row r="23" spans="1:2" ht="12.75">
      <c r="A23" s="30" t="s">
        <v>49</v>
      </c>
      <c r="B23" s="31">
        <v>2</v>
      </c>
    </row>
    <row r="24" spans="1:2" ht="12.75">
      <c r="A24" s="30" t="s">
        <v>50</v>
      </c>
      <c r="B24" s="31">
        <v>2</v>
      </c>
    </row>
    <row r="25" spans="1:2" ht="13.5" thickBot="1">
      <c r="A25" s="32" t="s">
        <v>51</v>
      </c>
      <c r="B25" s="33">
        <v>6</v>
      </c>
    </row>
    <row r="26" ht="12.75">
      <c r="B26">
        <f>SUM(B16:B25)</f>
        <v>53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.7109375" style="0" customWidth="1"/>
    <col min="2" max="2" width="70.7109375" style="2" customWidth="1"/>
    <col min="3" max="3" width="18.00390625" style="1" customWidth="1"/>
    <col min="4" max="4" width="22.7109375" style="1" customWidth="1"/>
  </cols>
  <sheetData>
    <row r="1" spans="2:5" ht="57" customHeight="1">
      <c r="B1" s="41" t="s">
        <v>52</v>
      </c>
      <c r="C1" s="42"/>
      <c r="E1" s="13"/>
    </row>
    <row r="2" spans="2:6" ht="26.25">
      <c r="B2" s="18" t="s">
        <v>2</v>
      </c>
      <c r="C2" s="19" t="s">
        <v>3</v>
      </c>
      <c r="D2" s="3"/>
      <c r="F2" t="s">
        <v>7</v>
      </c>
    </row>
    <row r="3" spans="1:6" ht="30">
      <c r="A3" s="9"/>
      <c r="B3" s="24" t="s">
        <v>53</v>
      </c>
      <c r="C3" s="8"/>
      <c r="D3" s="11"/>
      <c r="F3" t="s">
        <v>7</v>
      </c>
    </row>
    <row r="4" spans="1:4" ht="15">
      <c r="A4" s="9"/>
      <c r="B4" s="36" t="s">
        <v>54</v>
      </c>
      <c r="C4" s="8">
        <f>5*2</f>
        <v>10</v>
      </c>
      <c r="D4" s="11"/>
    </row>
    <row r="5" spans="1:4" ht="15">
      <c r="A5" s="9"/>
      <c r="B5" s="21"/>
      <c r="C5" s="8"/>
      <c r="D5" s="11"/>
    </row>
    <row r="6" spans="1:4" ht="15">
      <c r="A6" s="9"/>
      <c r="B6" s="24" t="s">
        <v>12</v>
      </c>
      <c r="C6" s="8"/>
      <c r="D6" s="11"/>
    </row>
    <row r="7" spans="1:4" ht="15">
      <c r="A7" s="9"/>
      <c r="B7" s="36" t="s">
        <v>54</v>
      </c>
      <c r="C7" s="8">
        <v>2</v>
      </c>
      <c r="D7" s="11"/>
    </row>
    <row r="8" spans="1:4" ht="15">
      <c r="A8" s="9"/>
      <c r="B8" s="21"/>
      <c r="C8" s="8"/>
      <c r="D8" s="11"/>
    </row>
    <row r="9" spans="1:4" ht="30">
      <c r="A9" s="9"/>
      <c r="B9" s="24" t="s">
        <v>55</v>
      </c>
      <c r="C9" s="8" t="s">
        <v>7</v>
      </c>
      <c r="D9" s="11"/>
    </row>
    <row r="10" spans="1:4" ht="15">
      <c r="A10" s="9"/>
      <c r="B10" s="36" t="s">
        <v>54</v>
      </c>
      <c r="C10" s="8">
        <f>5</f>
        <v>5</v>
      </c>
      <c r="D10" s="11"/>
    </row>
    <row r="11" spans="1:4" ht="15">
      <c r="A11" s="9"/>
      <c r="B11" s="37"/>
      <c r="C11" s="12"/>
      <c r="D11" s="11"/>
    </row>
    <row r="12" spans="1:4" ht="30">
      <c r="A12" s="9"/>
      <c r="B12" s="37" t="s">
        <v>13</v>
      </c>
      <c r="C12" s="12"/>
      <c r="D12" s="11"/>
    </row>
    <row r="13" spans="1:4" ht="15">
      <c r="A13" s="9"/>
      <c r="B13" s="36" t="s">
        <v>54</v>
      </c>
      <c r="C13" s="8">
        <v>2</v>
      </c>
      <c r="D13" s="11"/>
    </row>
  </sheetData>
  <mergeCells count="1">
    <mergeCell ref="B1:C1"/>
  </mergeCells>
  <printOptions/>
  <pageMargins left="0.2" right="0.1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Šrámek Václav</dc:creator>
  <cp:keywords/>
  <dc:description/>
  <cp:lastModifiedBy>Michaela Rosická</cp:lastModifiedBy>
  <dcterms:created xsi:type="dcterms:W3CDTF">2015-01-30T08:16:24Z</dcterms:created>
  <dcterms:modified xsi:type="dcterms:W3CDTF">2018-12-18T11:26:30Z</dcterms:modified>
  <cp:category/>
  <cp:version/>
  <cp:contentType/>
  <cp:contentStatus/>
</cp:coreProperties>
</file>