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5200" windowHeight="1155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<sst xmlns="http://schemas.openxmlformats.org/spreadsheetml/2006/main" count="12" uniqueCount="12">
  <si>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Areál Středočeského muzea v Roztokách u Prahy-Projektové řízení-Stopami věků</t>
  </si>
  <si>
    <t>Ekonomické poradenství</t>
  </si>
  <si>
    <t>Právní servis</t>
  </si>
  <si>
    <t>DPH</t>
  </si>
  <si>
    <t>Administrace projektu-manažer projektu</t>
  </si>
  <si>
    <t>Celková cena</t>
  </si>
  <si>
    <t>Hodinová sazba  v Kč              (bez DPH)</t>
  </si>
  <si>
    <t>Hodinová sazba v Kč          (vč. DPH)</t>
  </si>
  <si>
    <t>Cena v Kč           (bez DPH)</t>
  </si>
  <si>
    <t>Cena v Kč                            (vč. DPH)</t>
  </si>
  <si>
    <t xml:space="preserve">Příloha č. 1 - Cenová kalkulace/ Přehled hodinových sazeb </t>
  </si>
  <si>
    <t>Předpokládaný počet hodin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</si>
</sst>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1" tint="0.34999001026153564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/>
    <xf numFmtId="0" fontId="2" fillId="0" borderId="1" xfId="0" applyFont="1" applyBorder="1" applyAlignment="1">
      <alignment horizontal="left" vertical="top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2" fillId="0" borderId="4" xfId="0" applyFont="1" applyBorder="1" applyAlignment="1">
      <alignment wrapText="1"/>
    </xf>
    <xf numFmtId="0" fontId="0" fillId="0" borderId="5" xfId="0" applyBorder="1" applyAlignment="1">
      <alignment horizontal="right" wrapText="1"/>
    </xf>
    <xf numFmtId="0" fontId="0" fillId="0" borderId="6" xfId="0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0" fillId="0" borderId="8" xfId="0" applyBorder="1" applyAlignment="1">
      <alignment horizontal="right" wrapText="1"/>
    </xf>
    <xf numFmtId="0" fontId="0" fillId="2" borderId="7" xfId="0" applyFill="1" applyBorder="1" applyAlignment="1">
      <alignment horizontal="right" wrapText="1"/>
    </xf>
    <xf numFmtId="0" fontId="0" fillId="2" borderId="8" xfId="0" applyFill="1" applyBorder="1" applyAlignment="1">
      <alignment horizontal="right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6"/>
  <sheetViews>
    <sheetView tabSelected="1" workbookViewId="0" topLeftCell="A1">
      <selection activeCell="D10" sqref="D10"/>
    </sheetView>
  </sheetViews>
  <sheetFormatPr defaultColWidth="9.140625" defaultRowHeight="15"/>
  <cols>
    <col min="2" max="2" width="23.421875" style="1" customWidth="1"/>
    <col min="3" max="3" width="14.00390625" style="1" customWidth="1"/>
    <col min="4" max="4" width="10.140625" style="1" customWidth="1"/>
    <col min="5" max="6" width="13.00390625" style="1" customWidth="1"/>
    <col min="7" max="7" width="14.421875" style="1" customWidth="1"/>
    <col min="8" max="8" width="13.421875" style="1" customWidth="1"/>
    <col min="9" max="10" width="9.140625" style="1" customWidth="1"/>
  </cols>
  <sheetData>
    <row r="1" ht="15">
      <c r="B1" s="3" t="s">
        <v>10</v>
      </c>
    </row>
    <row r="3" ht="15.75" thickBot="1"/>
    <row r="4" spans="2:10" ht="63.75" customHeight="1" thickBot="1">
      <c r="B4" s="4" t="s">
        <v>0</v>
      </c>
      <c r="C4" s="14" t="s">
        <v>11</v>
      </c>
      <c r="D4" s="15" t="s">
        <v>6</v>
      </c>
      <c r="E4" s="15" t="s">
        <v>7</v>
      </c>
      <c r="F4" s="15" t="s">
        <v>8</v>
      </c>
      <c r="G4" s="15" t="s">
        <v>3</v>
      </c>
      <c r="H4" s="16" t="s">
        <v>9</v>
      </c>
      <c r="I4" s="2"/>
      <c r="J4" s="2"/>
    </row>
    <row r="5" spans="2:10" ht="30">
      <c r="B5" s="5" t="s">
        <v>4</v>
      </c>
      <c r="C5" s="8">
        <v>2100</v>
      </c>
      <c r="D5" s="9"/>
      <c r="E5" s="9" t="e">
        <f>MMULT(D5,1.21)</f>
        <v>#VALUE!</v>
      </c>
      <c r="F5" s="9" t="e">
        <f>MMULT(D5,C5)</f>
        <v>#VALUE!</v>
      </c>
      <c r="G5" s="9" t="e">
        <f>MMULT(F5,1.21)-F5</f>
        <v>#VALUE!</v>
      </c>
      <c r="H5" s="9" t="e">
        <f>MMULT(F5,1.21)</f>
        <v>#VALUE!</v>
      </c>
      <c r="I5" s="2"/>
      <c r="J5" s="2"/>
    </row>
    <row r="6" spans="2:10" ht="25.5" customHeight="1">
      <c r="B6" s="6" t="s">
        <v>1</v>
      </c>
      <c r="C6" s="10">
        <v>840</v>
      </c>
      <c r="D6" s="11"/>
      <c r="E6" s="11" t="e">
        <f>MMULT(D6,1.21)</f>
        <v>#VALUE!</v>
      </c>
      <c r="F6" s="11" t="e">
        <f>MMULT(D6,C6)</f>
        <v>#VALUE!</v>
      </c>
      <c r="G6" s="11" t="e">
        <f>MMULT(F6,1.21)-F6</f>
        <v>#VALUE!</v>
      </c>
      <c r="H6" s="11" t="e">
        <f>MMULT(F6,1.21)</f>
        <v>#VALUE!</v>
      </c>
      <c r="I6" s="2"/>
      <c r="J6" s="2"/>
    </row>
    <row r="7" spans="2:10" ht="28.5" customHeight="1">
      <c r="B7" s="6" t="s">
        <v>2</v>
      </c>
      <c r="C7" s="10">
        <v>210</v>
      </c>
      <c r="D7" s="11"/>
      <c r="E7" s="11" t="e">
        <f>MMULT(D7,1.21)</f>
        <v>#VALUE!</v>
      </c>
      <c r="F7" s="11" t="e">
        <f>MMULT(D7,C7)</f>
        <v>#VALUE!</v>
      </c>
      <c r="G7" s="11" t="e">
        <f>MMULT(F7,1.21)-F7</f>
        <v>#VALUE!</v>
      </c>
      <c r="H7" s="11" t="e">
        <f>MMULT(F7,1.21)</f>
        <v>#VALUE!</v>
      </c>
      <c r="I7" s="2"/>
      <c r="J7" s="2"/>
    </row>
    <row r="8" spans="2:10" ht="27.75" customHeight="1" thickBot="1">
      <c r="B8" s="7" t="s">
        <v>5</v>
      </c>
      <c r="C8" s="12"/>
      <c r="D8" s="13"/>
      <c r="E8" s="13"/>
      <c r="F8" s="11" t="e">
        <f>SUM(F5:F7)</f>
        <v>#VALUE!</v>
      </c>
      <c r="G8" s="11" t="e">
        <f>SUM(G5:G7)</f>
        <v>#VALUE!</v>
      </c>
      <c r="H8" s="11" t="e">
        <f>SUM(H5:H7)</f>
        <v>#VALUE!</v>
      </c>
      <c r="I8" s="2"/>
      <c r="J8" s="2"/>
    </row>
    <row r="9" spans="2:10" ht="15">
      <c r="B9" s="2"/>
      <c r="C9" s="2"/>
      <c r="D9" s="2"/>
      <c r="E9" s="2"/>
      <c r="F9" s="2"/>
      <c r="G9" s="2"/>
      <c r="H9" s="2"/>
      <c r="I9" s="2"/>
      <c r="J9" s="2"/>
    </row>
    <row r="10" spans="2:10" ht="15">
      <c r="B10" s="2"/>
      <c r="C10" s="2"/>
      <c r="D10" s="2"/>
      <c r="E10" s="2"/>
      <c r="F10" s="2"/>
      <c r="G10" s="2"/>
      <c r="H10" s="2"/>
      <c r="I10" s="2"/>
      <c r="J10" s="2"/>
    </row>
    <row r="11" spans="2:10" ht="15">
      <c r="B11" s="2"/>
      <c r="C11" s="2"/>
      <c r="D11" s="2"/>
      <c r="E11" s="2"/>
      <c r="F11" s="2"/>
      <c r="G11" s="2"/>
      <c r="H11" s="2"/>
      <c r="I11" s="2"/>
      <c r="J11" s="2"/>
    </row>
    <row r="12" spans="2:10" ht="15">
      <c r="B12" s="2"/>
      <c r="C12" s="2"/>
      <c r="D12" s="2"/>
      <c r="E12" s="2"/>
      <c r="F12" s="2"/>
      <c r="G12" s="2"/>
      <c r="H12" s="2"/>
      <c r="I12" s="2"/>
      <c r="J12" s="2"/>
    </row>
    <row r="13" spans="2:10" ht="15">
      <c r="B13" s="2"/>
      <c r="C13" s="2"/>
      <c r="D13" s="2"/>
      <c r="E13" s="2"/>
      <c r="F13" s="2"/>
      <c r="G13" s="2"/>
      <c r="H13" s="2"/>
      <c r="I13" s="2"/>
      <c r="J13" s="2"/>
    </row>
    <row r="14" spans="2:10" ht="15">
      <c r="B14" s="2"/>
      <c r="C14" s="2"/>
      <c r="D14" s="2"/>
      <c r="E14" s="2"/>
      <c r="F14" s="2"/>
      <c r="G14" s="2"/>
      <c r="H14" s="2"/>
      <c r="I14" s="2"/>
      <c r="J14" s="2"/>
    </row>
    <row r="15" spans="2:10" ht="15">
      <c r="B15" s="2"/>
      <c r="C15" s="2"/>
      <c r="D15" s="2"/>
      <c r="E15" s="2"/>
      <c r="F15" s="2"/>
      <c r="G15" s="2"/>
      <c r="H15" s="2"/>
      <c r="I15" s="2"/>
      <c r="J15" s="2"/>
    </row>
    <row r="16" spans="2:10" ht="15">
      <c r="B16" s="2"/>
      <c r="C16" s="2"/>
      <c r="D16" s="2"/>
      <c r="E16" s="2"/>
      <c r="F16" s="2"/>
      <c r="G16" s="2"/>
      <c r="H16" s="2"/>
      <c r="I16" s="2"/>
      <c r="J16" s="2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Klementová</dc:creator>
  <cp:keywords/>
  <dc:description/>
  <cp:lastModifiedBy>Mgr. Jana Klementová</cp:lastModifiedBy>
  <dcterms:created xsi:type="dcterms:W3CDTF">2018-11-21T10:12:21Z</dcterms:created>
  <dcterms:modified xsi:type="dcterms:W3CDTF">2018-12-11T16:33:52Z</dcterms:modified>
  <cp:category/>
  <cp:version/>
  <cp:contentType/>
  <cp:contentStatus/>
</cp:coreProperties>
</file>