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2"/>
  </bookViews>
  <sheets>
    <sheet name="Soupis položek Rozvaděč" sheetId="1" r:id="rId1"/>
    <sheet name="Soupis položek" sheetId="2" r:id="rId2"/>
    <sheet name="Rekapitulace ceny" sheetId="3" r:id="rId3"/>
  </sheets>
  <definedNames>
    <definedName name="_xlnm.Print_Titles" localSheetId="1">'Soupis položek'!$4:$4</definedName>
    <definedName name="_xlnm.Print_Titles" localSheetId="0">'Soupis položek Rozvaděč'!$10:$10</definedName>
    <definedName name="_xlnm.Print_Area" localSheetId="2">'Rekapitulace ceny'!$A:$F</definedName>
  </definedNames>
  <calcPr fullCalcOnLoad="1" fullPrecision="0"/>
</workbook>
</file>

<file path=xl/sharedStrings.xml><?xml version="1.0" encoding="utf-8"?>
<sst xmlns="http://schemas.openxmlformats.org/spreadsheetml/2006/main" count="219" uniqueCount="100">
  <si>
    <t>MARINA skříň plast 800x600x300 IP66         036261</t>
  </si>
  <si>
    <t>ks</t>
  </si>
  <si>
    <t>jistič LTN-10B-3 3pól/ch.B/ 10A/10kA</t>
  </si>
  <si>
    <t>jistič LTN-20B-3 3pól/ch.B/ 20A/10kA</t>
  </si>
  <si>
    <t>jistič LTN-16B-3 3pól/ch.B/ 16A/10kA</t>
  </si>
  <si>
    <t>jistič LTN-25B-3 3pól/ch.B/ 25A/10kA</t>
  </si>
  <si>
    <t>jistič LTN-32B-3 3pól/ch.B/ 32A/10kA</t>
  </si>
  <si>
    <t>jistič LTN-40B-3 3pól/ch.B/ 40A/10kA</t>
  </si>
  <si>
    <t>proud chránič 2pol LFN-40-2-030A 10kA</t>
  </si>
  <si>
    <t>proud chránič 4pol LFE-25-4-300AC 6kA</t>
  </si>
  <si>
    <t>sběrnice hřeben S3L-27-1000-16 3x12vývod rozteč27</t>
  </si>
  <si>
    <t>p.č.</t>
  </si>
  <si>
    <t>č.položky</t>
  </si>
  <si>
    <t>popis položky</t>
  </si>
  <si>
    <t>mj.</t>
  </si>
  <si>
    <t>množství</t>
  </si>
  <si>
    <t>cena/mj.</t>
  </si>
  <si>
    <t>cena celkem</t>
  </si>
  <si>
    <t>Nh/mj.</t>
  </si>
  <si>
    <t>Nh celkem</t>
  </si>
  <si>
    <t>Rozpis rozvaděče RD</t>
  </si>
  <si>
    <t>objekt:</t>
  </si>
  <si>
    <t>Soupis položek</t>
  </si>
  <si>
    <t>označení rozvaděče: RD</t>
  </si>
  <si>
    <t>popis rozvaděče: 1</t>
  </si>
  <si>
    <t>součet</t>
  </si>
  <si>
    <t xml:space="preserve">Rekapitulace rozvaděče </t>
  </si>
  <si>
    <t>cena /Kč/</t>
  </si>
  <si>
    <t>Materiál nosný</t>
  </si>
  <si>
    <t>podružný (%)</t>
  </si>
  <si>
    <t>Materiál celkem</t>
  </si>
  <si>
    <t>Výroba rozvaděče (Nh)</t>
  </si>
  <si>
    <t>Cena za 1 ks</t>
  </si>
  <si>
    <t>počet (ks)</t>
  </si>
  <si>
    <t>Cena celkem</t>
  </si>
  <si>
    <t>Příloha č. 4</t>
  </si>
  <si>
    <t>Oprava elektroinstalace garáže a autodílny ZZS Benešov</t>
  </si>
  <si>
    <t>název akce:</t>
  </si>
  <si>
    <t>ON</t>
  </si>
  <si>
    <t>Z</t>
  </si>
  <si>
    <t>poplatek za recyklaci světelného zdroje</t>
  </si>
  <si>
    <t>poplatek za recyklaci svítidla</t>
  </si>
  <si>
    <t>Ostatní náklady</t>
  </si>
  <si>
    <t>CE</t>
  </si>
  <si>
    <t>S</t>
  </si>
  <si>
    <t>nouzové orientační svítidlo zářivkové</t>
  </si>
  <si>
    <t>svítidlo zářivkové průmyslové závěsné/2 zdroje</t>
  </si>
  <si>
    <t>m</t>
  </si>
  <si>
    <t>lišta vkládací úplná pevně uložená do š.40mm</t>
  </si>
  <si>
    <t>kabelový žlab s víkem do š.170mm</t>
  </si>
  <si>
    <t>vodič Cu(-CY,CYA) pevně uložený do 1x35</t>
  </si>
  <si>
    <t>kabel(-CYKY) pevně uložený do 5x6/7x4/12x1,5</t>
  </si>
  <si>
    <t>kabel(-CYKY) pevně uložený do 3x6/4x4/7x2,5</t>
  </si>
  <si>
    <t>Elektromontáže</t>
  </si>
  <si>
    <t>ME</t>
  </si>
  <si>
    <t>zářivka lineární T8 pr26mm/L1500mm/G13 58W</t>
  </si>
  <si>
    <t>*</t>
  </si>
  <si>
    <t>lišta vkládací LHD 40x40</t>
  </si>
  <si>
    <t>sada</t>
  </si>
  <si>
    <t>/kanál BRP65/ spojovací pár BRP65XXX9</t>
  </si>
  <si>
    <t>/kanál BRP65/ víko 80mm BRP08029010</t>
  </si>
  <si>
    <t>kanál parapetní plast BRP65130/65x130mm/víko 80mm</t>
  </si>
  <si>
    <t>vodič CY 6  /H07V-U/</t>
  </si>
  <si>
    <t>kabel CYKY 5x6</t>
  </si>
  <si>
    <t>kabel CYKY 5x2,5</t>
  </si>
  <si>
    <t>kabel CYKY 5x1,5</t>
  </si>
  <si>
    <t>kabel CYKY 3x1,5</t>
  </si>
  <si>
    <t>kabel CYKY 3x2,5</t>
  </si>
  <si>
    <t>Materiál elektromontážní</t>
  </si>
  <si>
    <t>DE</t>
  </si>
  <si>
    <t>nozový svítidla</t>
  </si>
  <si>
    <t>svítidla</t>
  </si>
  <si>
    <t>rozvaděč dílna</t>
  </si>
  <si>
    <t>Dodávky zařízení</t>
  </si>
  <si>
    <t>kap.</t>
  </si>
  <si>
    <t>TC</t>
  </si>
  <si>
    <t>VKP</t>
  </si>
  <si>
    <t>DPH</t>
  </si>
  <si>
    <t xml:space="preserve">cena/mj.     </t>
  </si>
  <si>
    <t>CENA vč.DPH (Kč)</t>
  </si>
  <si>
    <t>DPH základní sazba</t>
  </si>
  <si>
    <t>cena bez DPH</t>
  </si>
  <si>
    <t>NÁKLADY hl.XI celkem</t>
  </si>
  <si>
    <t>revize</t>
  </si>
  <si>
    <t>NÁKLADY hl.III celkem</t>
  </si>
  <si>
    <t>ostatní náklady</t>
  </si>
  <si>
    <t>materiál+výkony celkem</t>
  </si>
  <si>
    <t>dodávky celkem</t>
  </si>
  <si>
    <t>PPV pro elektromontáže</t>
  </si>
  <si>
    <t>elektromontáže</t>
  </si>
  <si>
    <t>materiál podružný</t>
  </si>
  <si>
    <t>prořez</t>
  </si>
  <si>
    <t>materiál elektromontážní</t>
  </si>
  <si>
    <t>přesun dodávek</t>
  </si>
  <si>
    <t>doprava dodávek</t>
  </si>
  <si>
    <t>dodávky zařízení</t>
  </si>
  <si>
    <t>základ</t>
  </si>
  <si>
    <t>%</t>
  </si>
  <si>
    <t>Rekapitulace ceny</t>
  </si>
  <si>
    <t xml:space="preserve">název akce: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</si>
</sst>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.00"/>
    <numFmt numFmtId="172" formatCode="#\ ###\ ##0"/>
    <numFmt numFmtId="173" formatCode="#,##0\ &quot;Kč&quot;"/>
    <numFmt numFmtId="174" formatCode="#,##0.00\ _K_č"/>
    <numFmt numFmtId="175" formatCode="##\ ###\ ##0;##\ ###\ ##0;"/>
    <numFmt numFmtId="176" formatCode="#\ ###\ ##0;#\ ###\ ##0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49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/>
    </xf>
    <xf numFmtId="167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70" fontId="2" fillId="0" borderId="12" xfId="0" applyNumberFormat="1" applyFont="1" applyBorder="1" applyAlignment="1">
      <alignment/>
    </xf>
    <xf numFmtId="0" fontId="5" fillId="33" borderId="0" xfId="0" applyFont="1" applyFill="1" applyAlignment="1">
      <alignment vertical="center"/>
    </xf>
    <xf numFmtId="0" fontId="3" fillId="0" borderId="13" xfId="0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70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0" fontId="2" fillId="0" borderId="19" xfId="0" applyNumberFormat="1" applyFont="1" applyBorder="1" applyAlignment="1">
      <alignment/>
    </xf>
    <xf numFmtId="0" fontId="4" fillId="33" borderId="20" xfId="0" applyFont="1" applyFill="1" applyBorder="1" applyAlignment="1">
      <alignment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 quotePrefix="1">
      <alignment/>
    </xf>
    <xf numFmtId="174" fontId="2" fillId="0" borderId="11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173" fontId="2" fillId="0" borderId="22" xfId="0" applyNumberFormat="1" applyFont="1" applyBorder="1" applyAlignment="1">
      <alignment/>
    </xf>
    <xf numFmtId="173" fontId="2" fillId="0" borderId="23" xfId="0" applyNumberFormat="1" applyFont="1" applyBorder="1" applyAlignment="1">
      <alignment/>
    </xf>
    <xf numFmtId="173" fontId="2" fillId="33" borderId="15" xfId="0" applyNumberFormat="1" applyFont="1" applyFill="1" applyBorder="1" applyAlignment="1">
      <alignment/>
    </xf>
    <xf numFmtId="173" fontId="2" fillId="0" borderId="17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71" fontId="4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168" fontId="2" fillId="0" borderId="26" xfId="0" applyNumberFormat="1" applyFont="1" applyBorder="1" applyAlignment="1">
      <alignment/>
    </xf>
    <xf numFmtId="171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168" fontId="2" fillId="33" borderId="14" xfId="0" applyNumberFormat="1" applyFont="1" applyFill="1" applyBorder="1" applyAlignment="1">
      <alignment/>
    </xf>
    <xf numFmtId="171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171" fontId="2" fillId="0" borderId="10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71" fontId="2" fillId="0" borderId="1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71" fontId="5" fillId="33" borderId="14" xfId="0" applyNumberFormat="1" applyFont="1" applyFill="1" applyBorder="1" applyAlignment="1">
      <alignment vertical="center"/>
    </xf>
    <xf numFmtId="168" fontId="5" fillId="33" borderId="14" xfId="0" applyNumberFormat="1" applyFont="1" applyFill="1" applyBorder="1" applyAlignment="1">
      <alignment vertical="center"/>
    </xf>
    <xf numFmtId="172" fontId="5" fillId="33" borderId="15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170" fontId="4" fillId="33" borderId="32" xfId="0" applyNumberFormat="1" applyFont="1" applyFill="1" applyBorder="1" applyAlignment="1">
      <alignment/>
    </xf>
    <xf numFmtId="169" fontId="4" fillId="33" borderId="2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27" xfId="0" applyNumberFormat="1" applyFont="1" applyBorder="1" applyAlignment="1">
      <alignment horizontal="center"/>
    </xf>
    <xf numFmtId="170" fontId="3" fillId="0" borderId="33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167" fontId="3" fillId="0" borderId="27" xfId="0" applyNumberFormat="1" applyFont="1" applyBorder="1" applyAlignment="1">
      <alignment/>
    </xf>
    <xf numFmtId="0" fontId="3" fillId="0" borderId="34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Border="1" applyAlignment="1">
      <alignment horizontal="center"/>
    </xf>
    <xf numFmtId="170" fontId="4" fillId="33" borderId="35" xfId="0" applyNumberFormat="1" applyFont="1" applyFill="1" applyBorder="1" applyAlignment="1">
      <alignment/>
    </xf>
    <xf numFmtId="16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3" fillId="0" borderId="0" xfId="0" applyFont="1" applyAlignment="1">
      <alignment horizontal="center"/>
    </xf>
    <xf numFmtId="170" fontId="3" fillId="0" borderId="35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2" fillId="0" borderId="12" xfId="0" applyFont="1" applyBorder="1" applyAlignment="1">
      <alignment horizontal="center"/>
    </xf>
    <xf numFmtId="170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174" fontId="4" fillId="33" borderId="0" xfId="0" applyNumberFormat="1" applyFont="1" applyFill="1" applyBorder="1" applyAlignment="1">
      <alignment/>
    </xf>
    <xf numFmtId="174" fontId="3" fillId="0" borderId="27" xfId="0" applyNumberFormat="1" applyFont="1" applyBorder="1" applyAlignment="1">
      <alignment/>
    </xf>
    <xf numFmtId="174" fontId="4" fillId="33" borderId="21" xfId="0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7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176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16" xfId="0" applyFont="1" applyBorder="1" applyAlignment="1">
      <alignment/>
    </xf>
    <xf numFmtId="176" fontId="8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176" fontId="8" fillId="33" borderId="14" xfId="0" applyNumberFormat="1" applyFont="1" applyFill="1" applyBorder="1" applyAlignment="1">
      <alignment/>
    </xf>
    <xf numFmtId="2" fontId="8" fillId="33" borderId="14" xfId="0" applyNumberFormat="1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76" fontId="8" fillId="0" borderId="37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49" fontId="8" fillId="0" borderId="38" xfId="0" applyNumberFormat="1" applyFont="1" applyBorder="1" applyAlignment="1">
      <alignment/>
    </xf>
    <xf numFmtId="0" fontId="8" fillId="0" borderId="39" xfId="0" applyFont="1" applyBorder="1" applyAlignment="1">
      <alignment/>
    </xf>
    <xf numFmtId="175" fontId="8" fillId="0" borderId="30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175" fontId="5" fillId="33" borderId="15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vertical="center"/>
    </xf>
    <xf numFmtId="173" fontId="8" fillId="0" borderId="17" xfId="0" applyNumberFormat="1" applyFont="1" applyBorder="1" applyAlignment="1">
      <alignment/>
    </xf>
    <xf numFmtId="173" fontId="8" fillId="0" borderId="40" xfId="0" applyNumberFormat="1" applyFont="1" applyBorder="1" applyAlignment="1">
      <alignment/>
    </xf>
    <xf numFmtId="173" fontId="8" fillId="33" borderId="15" xfId="0" applyNumberFormat="1" applyFont="1" applyFill="1" applyBorder="1" applyAlignment="1">
      <alignment/>
    </xf>
    <xf numFmtId="173" fontId="8" fillId="0" borderId="23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oznámka 2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.140625" style="1" bestFit="1" customWidth="1"/>
    <col min="2" max="2" width="11.00390625" style="1" customWidth="1"/>
    <col min="3" max="3" width="47.28125" style="1" bestFit="1" customWidth="1"/>
    <col min="4" max="4" width="6.8515625" style="1" customWidth="1"/>
    <col min="5" max="5" width="8.28125" style="1" bestFit="1" customWidth="1"/>
    <col min="6" max="6" width="10.5742187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6384" width="9.140625" style="1" customWidth="1"/>
  </cols>
  <sheetData>
    <row r="1" spans="1:10" ht="15">
      <c r="A1" s="9"/>
      <c r="B1" s="10" t="s">
        <v>35</v>
      </c>
      <c r="C1" s="9"/>
      <c r="D1" s="9"/>
      <c r="E1" s="9"/>
      <c r="F1" s="9"/>
      <c r="G1" s="9"/>
      <c r="H1" s="9"/>
      <c r="I1" s="9"/>
      <c r="J1" s="9"/>
    </row>
    <row r="2" spans="1:10" s="123" customFormat="1" ht="15.75">
      <c r="A2" s="42" t="s">
        <v>37</v>
      </c>
      <c r="C2" s="7" t="s">
        <v>36</v>
      </c>
      <c r="D2" s="7"/>
      <c r="E2" s="7"/>
      <c r="F2" s="7"/>
      <c r="G2" s="7"/>
      <c r="H2" s="7"/>
      <c r="I2" s="7"/>
      <c r="J2" s="7"/>
    </row>
    <row r="3" spans="1:10" ht="15.75">
      <c r="A3" s="42" t="s">
        <v>21</v>
      </c>
      <c r="C3" s="7"/>
      <c r="D3" s="9"/>
      <c r="E3" s="9"/>
      <c r="F3" s="9"/>
      <c r="G3" s="9"/>
      <c r="H3" s="9"/>
      <c r="I3" s="9"/>
      <c r="J3" s="9"/>
    </row>
    <row r="4" spans="1:10" ht="15.75">
      <c r="A4" s="42" t="s">
        <v>23</v>
      </c>
      <c r="C4" s="7"/>
      <c r="D4" s="9"/>
      <c r="E4" s="9"/>
      <c r="F4" s="9"/>
      <c r="G4" s="9"/>
      <c r="H4" s="9"/>
      <c r="I4" s="9"/>
      <c r="J4" s="9"/>
    </row>
    <row r="5" spans="1:10" ht="15.75">
      <c r="A5" s="42" t="s">
        <v>24</v>
      </c>
      <c r="C5" s="7"/>
      <c r="D5" s="9"/>
      <c r="E5" s="9"/>
      <c r="F5" s="9"/>
      <c r="G5" s="9"/>
      <c r="H5" s="9"/>
      <c r="I5" s="9"/>
      <c r="J5" s="9"/>
    </row>
    <row r="6" spans="1:10" ht="15">
      <c r="A6" s="9"/>
      <c r="B6" s="10"/>
      <c r="C6" s="9"/>
      <c r="D6" s="9"/>
      <c r="E6" s="9"/>
      <c r="F6" s="9"/>
      <c r="G6" s="9"/>
      <c r="H6" s="9"/>
      <c r="I6" s="9"/>
      <c r="J6" s="9"/>
    </row>
    <row r="7" spans="1:9" s="18" customFormat="1" ht="33.75" customHeight="1" thickBot="1">
      <c r="A7" s="25" t="s">
        <v>22</v>
      </c>
      <c r="B7" s="25"/>
      <c r="C7" s="25"/>
      <c r="D7" s="25"/>
      <c r="E7" s="25"/>
      <c r="F7" s="25"/>
      <c r="G7" s="25"/>
      <c r="H7" s="25"/>
      <c r="I7" s="25"/>
    </row>
    <row r="8" spans="1:9" ht="15.75" thickBot="1">
      <c r="A8" s="19" t="s">
        <v>11</v>
      </c>
      <c r="B8" s="20" t="s">
        <v>12</v>
      </c>
      <c r="C8" s="19" t="s">
        <v>13</v>
      </c>
      <c r="D8" s="19" t="s">
        <v>14</v>
      </c>
      <c r="E8" s="21" t="s">
        <v>15</v>
      </c>
      <c r="F8" s="21" t="s">
        <v>16</v>
      </c>
      <c r="G8" s="22" t="s">
        <v>17</v>
      </c>
      <c r="H8" s="23" t="s">
        <v>18</v>
      </c>
      <c r="I8" s="24" t="s">
        <v>19</v>
      </c>
    </row>
    <row r="9" spans="1:9" s="7" customFormat="1" ht="19.5" customHeight="1">
      <c r="A9" s="26"/>
      <c r="B9" s="27" t="s">
        <v>20</v>
      </c>
      <c r="C9" s="28"/>
      <c r="D9" s="28"/>
      <c r="E9" s="29"/>
      <c r="F9" s="29"/>
      <c r="G9" s="30"/>
      <c r="H9" s="31"/>
      <c r="I9" s="32"/>
    </row>
    <row r="10" spans="1:9" ht="15">
      <c r="A10" s="33">
        <v>1</v>
      </c>
      <c r="B10" s="12">
        <v>762051</v>
      </c>
      <c r="C10" s="11" t="s">
        <v>0</v>
      </c>
      <c r="D10" s="70" t="s">
        <v>1</v>
      </c>
      <c r="E10" s="69">
        <v>1</v>
      </c>
      <c r="F10" s="44"/>
      <c r="G10" s="44"/>
      <c r="H10" s="14"/>
      <c r="I10" s="34">
        <f aca="true" t="shared" si="0" ref="I10:I19">E10*H10</f>
        <v>0</v>
      </c>
    </row>
    <row r="11" spans="1:9" ht="15">
      <c r="A11" s="33">
        <v>2</v>
      </c>
      <c r="B11" s="12">
        <v>435021</v>
      </c>
      <c r="C11" s="11" t="s">
        <v>2</v>
      </c>
      <c r="D11" s="70" t="s">
        <v>1</v>
      </c>
      <c r="E11" s="69">
        <v>2</v>
      </c>
      <c r="F11" s="44"/>
      <c r="G11" s="44"/>
      <c r="H11" s="14"/>
      <c r="I11" s="34">
        <f t="shared" si="0"/>
        <v>0</v>
      </c>
    </row>
    <row r="12" spans="1:9" ht="15">
      <c r="A12" s="33">
        <v>3</v>
      </c>
      <c r="B12" s="12">
        <v>435024</v>
      </c>
      <c r="C12" s="11" t="s">
        <v>3</v>
      </c>
      <c r="D12" s="70" t="s">
        <v>1</v>
      </c>
      <c r="E12" s="69">
        <v>1</v>
      </c>
      <c r="F12" s="44"/>
      <c r="G12" s="44"/>
      <c r="H12" s="14"/>
      <c r="I12" s="34">
        <f t="shared" si="0"/>
        <v>0</v>
      </c>
    </row>
    <row r="13" spans="1:9" ht="15">
      <c r="A13" s="33">
        <v>4</v>
      </c>
      <c r="B13" s="12">
        <v>435023</v>
      </c>
      <c r="C13" s="11" t="s">
        <v>4</v>
      </c>
      <c r="D13" s="70" t="s">
        <v>1</v>
      </c>
      <c r="E13" s="69">
        <v>6</v>
      </c>
      <c r="F13" s="44"/>
      <c r="G13" s="44"/>
      <c r="H13" s="14"/>
      <c r="I13" s="34">
        <f t="shared" si="0"/>
        <v>0</v>
      </c>
    </row>
    <row r="14" spans="1:9" ht="15">
      <c r="A14" s="33">
        <v>5</v>
      </c>
      <c r="B14" s="12">
        <v>435025</v>
      </c>
      <c r="C14" s="11" t="s">
        <v>5</v>
      </c>
      <c r="D14" s="70" t="s">
        <v>1</v>
      </c>
      <c r="E14" s="69">
        <v>2</v>
      </c>
      <c r="F14" s="44"/>
      <c r="G14" s="44"/>
      <c r="H14" s="14"/>
      <c r="I14" s="34">
        <f t="shared" si="0"/>
        <v>0</v>
      </c>
    </row>
    <row r="15" spans="1:9" ht="15">
      <c r="A15" s="33">
        <v>6</v>
      </c>
      <c r="B15" s="12">
        <v>435026</v>
      </c>
      <c r="C15" s="11" t="s">
        <v>6</v>
      </c>
      <c r="D15" s="70" t="s">
        <v>1</v>
      </c>
      <c r="E15" s="69">
        <v>4</v>
      </c>
      <c r="F15" s="44"/>
      <c r="G15" s="44"/>
      <c r="H15" s="14"/>
      <c r="I15" s="34">
        <f t="shared" si="0"/>
        <v>0</v>
      </c>
    </row>
    <row r="16" spans="1:9" ht="15">
      <c r="A16" s="33">
        <v>7</v>
      </c>
      <c r="B16" s="12">
        <v>435027</v>
      </c>
      <c r="C16" s="11" t="s">
        <v>7</v>
      </c>
      <c r="D16" s="70" t="s">
        <v>1</v>
      </c>
      <c r="E16" s="69">
        <v>1</v>
      </c>
      <c r="F16" s="44"/>
      <c r="G16" s="44"/>
      <c r="H16" s="14"/>
      <c r="I16" s="34">
        <f t="shared" si="0"/>
        <v>0</v>
      </c>
    </row>
    <row r="17" spans="1:9" ht="15">
      <c r="A17" s="33">
        <v>8</v>
      </c>
      <c r="B17" s="12">
        <v>438492</v>
      </c>
      <c r="C17" s="11" t="s">
        <v>8</v>
      </c>
      <c r="D17" s="70" t="s">
        <v>1</v>
      </c>
      <c r="E17" s="69">
        <v>3</v>
      </c>
      <c r="F17" s="44"/>
      <c r="G17" s="44"/>
      <c r="H17" s="14"/>
      <c r="I17" s="34">
        <f t="shared" si="0"/>
        <v>0</v>
      </c>
    </row>
    <row r="18" spans="1:9" ht="15">
      <c r="A18" s="33">
        <v>9</v>
      </c>
      <c r="B18" s="12">
        <v>438805</v>
      </c>
      <c r="C18" s="11" t="s">
        <v>9</v>
      </c>
      <c r="D18" s="70" t="s">
        <v>1</v>
      </c>
      <c r="E18" s="69">
        <v>1</v>
      </c>
      <c r="F18" s="44"/>
      <c r="G18" s="44"/>
      <c r="H18" s="14"/>
      <c r="I18" s="34">
        <f t="shared" si="0"/>
        <v>0</v>
      </c>
    </row>
    <row r="19" spans="1:9" ht="15.75" thickBot="1">
      <c r="A19" s="35">
        <v>10</v>
      </c>
      <c r="B19" s="16">
        <v>781178</v>
      </c>
      <c r="C19" s="15" t="s">
        <v>10</v>
      </c>
      <c r="D19" s="68" t="s">
        <v>1</v>
      </c>
      <c r="E19" s="67">
        <v>1</v>
      </c>
      <c r="F19" s="43"/>
      <c r="G19" s="43"/>
      <c r="H19" s="17">
        <v>0</v>
      </c>
      <c r="I19" s="36">
        <f t="shared" si="0"/>
        <v>0</v>
      </c>
    </row>
    <row r="20" spans="1:9" s="8" customFormat="1" ht="15" thickBot="1">
      <c r="A20" s="37"/>
      <c r="B20" s="38"/>
      <c r="C20" s="39" t="s">
        <v>25</v>
      </c>
      <c r="D20" s="39"/>
      <c r="E20" s="40"/>
      <c r="F20" s="40"/>
      <c r="G20" s="40">
        <f>SUM(G10:G19)</f>
        <v>0</v>
      </c>
      <c r="H20" s="40"/>
      <c r="I20" s="40">
        <f>SUM(I10:I19)</f>
        <v>0</v>
      </c>
    </row>
    <row r="21" spans="2:9" ht="15">
      <c r="B21" s="3"/>
      <c r="E21" s="2"/>
      <c r="F21" s="2"/>
      <c r="G21" s="4"/>
      <c r="H21" s="5"/>
      <c r="I21" s="6"/>
    </row>
    <row r="22" spans="1:7" ht="15.75" thickBot="1">
      <c r="A22" s="72"/>
      <c r="B22" s="10"/>
      <c r="C22" s="9"/>
      <c r="D22" s="71"/>
      <c r="E22" s="78"/>
      <c r="F22" s="79"/>
      <c r="G22" s="71"/>
    </row>
    <row r="23" spans="1:7" ht="21" thickBot="1">
      <c r="A23" s="73" t="s">
        <v>26</v>
      </c>
      <c r="B23" s="74"/>
      <c r="C23" s="74"/>
      <c r="D23" s="75"/>
      <c r="E23" s="76"/>
      <c r="F23" s="77"/>
      <c r="G23" s="18"/>
    </row>
    <row r="24" spans="1:7" ht="15.75" thickBot="1">
      <c r="A24" s="66" t="s">
        <v>11</v>
      </c>
      <c r="B24" s="65"/>
      <c r="C24" s="65"/>
      <c r="D24" s="64"/>
      <c r="E24" s="63"/>
      <c r="F24" s="62" t="s">
        <v>27</v>
      </c>
      <c r="G24" s="71"/>
    </row>
    <row r="25" spans="1:6" ht="15">
      <c r="A25" s="33">
        <v>1</v>
      </c>
      <c r="B25" s="61" t="s">
        <v>28</v>
      </c>
      <c r="C25" s="61"/>
      <c r="D25" s="60"/>
      <c r="E25" s="13">
        <v>0</v>
      </c>
      <c r="F25" s="48"/>
    </row>
    <row r="26" spans="1:6" ht="15.75" thickBot="1">
      <c r="A26" s="33">
        <v>2</v>
      </c>
      <c r="B26" s="61" t="s">
        <v>29</v>
      </c>
      <c r="C26" s="61"/>
      <c r="D26" s="60">
        <v>3</v>
      </c>
      <c r="E26" s="13"/>
      <c r="F26" s="48"/>
    </row>
    <row r="27" spans="1:6" ht="15">
      <c r="A27" s="41">
        <v>3</v>
      </c>
      <c r="B27" s="59" t="s">
        <v>30</v>
      </c>
      <c r="C27" s="59"/>
      <c r="D27" s="58"/>
      <c r="E27" s="57">
        <v>0</v>
      </c>
      <c r="F27" s="47"/>
    </row>
    <row r="28" spans="1:7" ht="15">
      <c r="A28" s="56"/>
      <c r="B28" s="55"/>
      <c r="C28" s="55"/>
      <c r="D28" s="54"/>
      <c r="E28" s="53"/>
      <c r="F28" s="46"/>
      <c r="G28" s="71"/>
    </row>
    <row r="29" spans="1:6" ht="15.75" thickBot="1">
      <c r="A29" s="33">
        <v>4</v>
      </c>
      <c r="B29" s="61" t="s">
        <v>31</v>
      </c>
      <c r="C29" s="61"/>
      <c r="D29" s="60">
        <v>8.89</v>
      </c>
      <c r="E29" s="13"/>
      <c r="F29" s="48"/>
    </row>
    <row r="30" spans="1:6" ht="15">
      <c r="A30" s="41">
        <v>5</v>
      </c>
      <c r="B30" s="59" t="s">
        <v>32</v>
      </c>
      <c r="C30" s="59"/>
      <c r="D30" s="58"/>
      <c r="E30" s="57">
        <v>0</v>
      </c>
      <c r="F30" s="47"/>
    </row>
    <row r="31" spans="1:7" ht="15">
      <c r="A31" s="56"/>
      <c r="B31" s="55"/>
      <c r="C31" s="55"/>
      <c r="D31" s="54"/>
      <c r="E31" s="53"/>
      <c r="F31" s="46"/>
      <c r="G31" s="71"/>
    </row>
    <row r="32" spans="1:6" ht="15.75" thickBot="1">
      <c r="A32" s="33">
        <v>6</v>
      </c>
      <c r="B32" s="61" t="s">
        <v>33</v>
      </c>
      <c r="C32" s="61"/>
      <c r="D32" s="60">
        <v>1</v>
      </c>
      <c r="E32" s="13">
        <v>0</v>
      </c>
      <c r="F32" s="48"/>
    </row>
    <row r="33" spans="1:6" ht="16.5" thickBot="1" thickTop="1">
      <c r="A33" s="52">
        <v>7</v>
      </c>
      <c r="B33" s="51" t="s">
        <v>34</v>
      </c>
      <c r="C33" s="51"/>
      <c r="D33" s="50"/>
      <c r="E33" s="49">
        <v>0</v>
      </c>
      <c r="F33" s="45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8.57421875" style="1" bestFit="1" customWidth="1"/>
    <col min="4" max="4" width="4.8515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80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1" spans="1:10" ht="15.75">
      <c r="A1" s="7"/>
      <c r="B1" s="42"/>
      <c r="C1" s="7"/>
      <c r="D1" s="7"/>
      <c r="E1" s="7"/>
      <c r="F1" s="7"/>
      <c r="G1" s="7"/>
      <c r="H1" s="7"/>
      <c r="I1" s="7"/>
      <c r="J1" s="103"/>
    </row>
    <row r="2" spans="1:10" ht="15.75">
      <c r="A2" s="42" t="s">
        <v>99</v>
      </c>
      <c r="C2" s="7" t="s">
        <v>36</v>
      </c>
      <c r="D2" s="7"/>
      <c r="E2" s="7"/>
      <c r="F2" s="7"/>
      <c r="G2" s="7"/>
      <c r="H2" s="7"/>
      <c r="I2" s="7"/>
      <c r="J2" s="103"/>
    </row>
    <row r="3" spans="1:10" ht="15.75">
      <c r="A3" s="7"/>
      <c r="B3" s="42"/>
      <c r="C3" s="7"/>
      <c r="D3" s="7"/>
      <c r="E3" s="7"/>
      <c r="F3" s="7"/>
      <c r="G3" s="7"/>
      <c r="H3" s="7"/>
      <c r="I3" s="7"/>
      <c r="J3" s="103"/>
    </row>
    <row r="4" spans="1:10" s="18" customFormat="1" ht="33.75" customHeight="1" thickBot="1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114"/>
    </row>
    <row r="5" spans="1:13" ht="15.75" thickBot="1">
      <c r="A5" s="113" t="s">
        <v>11</v>
      </c>
      <c r="B5" s="20" t="s">
        <v>12</v>
      </c>
      <c r="C5" s="19" t="s">
        <v>13</v>
      </c>
      <c r="D5" s="19" t="s">
        <v>14</v>
      </c>
      <c r="E5" s="21" t="s">
        <v>15</v>
      </c>
      <c r="F5" s="21" t="s">
        <v>78</v>
      </c>
      <c r="G5" s="22" t="s">
        <v>17</v>
      </c>
      <c r="H5" s="23" t="s">
        <v>18</v>
      </c>
      <c r="I5" s="112" t="s">
        <v>19</v>
      </c>
      <c r="J5" s="111" t="s">
        <v>77</v>
      </c>
      <c r="K5" s="1" t="s">
        <v>76</v>
      </c>
      <c r="L5" s="1" t="s">
        <v>75</v>
      </c>
      <c r="M5" s="1" t="s">
        <v>74</v>
      </c>
    </row>
    <row r="6" spans="1:10" s="7" customFormat="1" ht="19.5" customHeight="1">
      <c r="A6" s="110" t="s">
        <v>73</v>
      </c>
      <c r="B6" s="109"/>
      <c r="C6" s="108"/>
      <c r="D6" s="108"/>
      <c r="E6" s="107"/>
      <c r="F6" s="107"/>
      <c r="G6" s="106"/>
      <c r="H6" s="105"/>
      <c r="I6" s="104"/>
      <c r="J6" s="103"/>
    </row>
    <row r="7" spans="1:13" ht="15">
      <c r="A7" s="33">
        <v>1</v>
      </c>
      <c r="B7" s="12">
        <v>0</v>
      </c>
      <c r="C7" s="11" t="s">
        <v>72</v>
      </c>
      <c r="D7" s="11" t="s">
        <v>1</v>
      </c>
      <c r="E7" s="86">
        <v>1</v>
      </c>
      <c r="F7" s="44"/>
      <c r="G7" s="44"/>
      <c r="H7" s="14">
        <v>0</v>
      </c>
      <c r="I7" s="34">
        <f>E7*H7</f>
        <v>0</v>
      </c>
      <c r="J7" s="70" t="s">
        <v>44</v>
      </c>
      <c r="K7" s="1" t="s">
        <v>56</v>
      </c>
      <c r="M7" s="84" t="s">
        <v>69</v>
      </c>
    </row>
    <row r="8" spans="1:13" ht="15">
      <c r="A8" s="33">
        <v>2</v>
      </c>
      <c r="B8" s="12">
        <v>523006</v>
      </c>
      <c r="C8" s="11" t="s">
        <v>71</v>
      </c>
      <c r="D8" s="11" t="s">
        <v>1</v>
      </c>
      <c r="E8" s="86">
        <v>30</v>
      </c>
      <c r="F8" s="44"/>
      <c r="G8" s="44"/>
      <c r="H8" s="14">
        <v>0</v>
      </c>
      <c r="I8" s="34">
        <f>E8*H8</f>
        <v>0</v>
      </c>
      <c r="J8" s="70" t="s">
        <v>39</v>
      </c>
      <c r="K8" s="1" t="s">
        <v>56</v>
      </c>
      <c r="M8" s="84" t="s">
        <v>69</v>
      </c>
    </row>
    <row r="9" spans="1:13" ht="15.75" thickBot="1">
      <c r="A9" s="35">
        <v>3</v>
      </c>
      <c r="B9" s="16">
        <v>552041</v>
      </c>
      <c r="C9" s="15" t="s">
        <v>70</v>
      </c>
      <c r="D9" s="15" t="s">
        <v>1</v>
      </c>
      <c r="E9" s="85">
        <v>10</v>
      </c>
      <c r="F9" s="43"/>
      <c r="G9" s="43"/>
      <c r="H9" s="17">
        <v>0</v>
      </c>
      <c r="I9" s="36">
        <f>E9*H9</f>
        <v>0</v>
      </c>
      <c r="J9" s="68" t="s">
        <v>39</v>
      </c>
      <c r="K9" s="1" t="s">
        <v>56</v>
      </c>
      <c r="M9" s="84" t="s">
        <v>69</v>
      </c>
    </row>
    <row r="10" spans="1:13" s="8" customFormat="1" ht="14.25">
      <c r="A10" s="102"/>
      <c r="B10" s="101"/>
      <c r="C10" s="100" t="s">
        <v>25</v>
      </c>
      <c r="D10" s="100"/>
      <c r="E10" s="99"/>
      <c r="F10" s="115"/>
      <c r="G10" s="115">
        <f>SUM(G7:G9)</f>
        <v>0</v>
      </c>
      <c r="H10" s="98"/>
      <c r="I10" s="97">
        <f>SUM(I7:I9)</f>
        <v>0</v>
      </c>
      <c r="J10" s="96"/>
      <c r="M10" s="95"/>
    </row>
    <row r="11" spans="1:13" s="7" customFormat="1" ht="19.5" customHeight="1">
      <c r="A11" s="94" t="s">
        <v>68</v>
      </c>
      <c r="B11" s="93"/>
      <c r="C11" s="92"/>
      <c r="D11" s="92"/>
      <c r="E11" s="91"/>
      <c r="F11" s="116"/>
      <c r="G11" s="116"/>
      <c r="H11" s="90"/>
      <c r="I11" s="89"/>
      <c r="J11" s="88"/>
      <c r="M11" s="87"/>
    </row>
    <row r="12" spans="1:13" ht="15">
      <c r="A12" s="33">
        <v>4</v>
      </c>
      <c r="B12" s="12">
        <v>101106</v>
      </c>
      <c r="C12" s="11" t="s">
        <v>67</v>
      </c>
      <c r="D12" s="11" t="s">
        <v>47</v>
      </c>
      <c r="E12" s="86">
        <v>200</v>
      </c>
      <c r="F12" s="44"/>
      <c r="G12" s="44"/>
      <c r="H12" s="14">
        <v>0</v>
      </c>
      <c r="I12" s="34">
        <f aca="true" t="shared" si="0" ref="I12:I22">E12*H12</f>
        <v>0</v>
      </c>
      <c r="J12" s="70" t="s">
        <v>44</v>
      </c>
      <c r="K12" s="1" t="s">
        <v>56</v>
      </c>
      <c r="M12" s="84" t="s">
        <v>54</v>
      </c>
    </row>
    <row r="13" spans="1:13" ht="15">
      <c r="A13" s="33">
        <v>5</v>
      </c>
      <c r="B13" s="12">
        <v>101105</v>
      </c>
      <c r="C13" s="11" t="s">
        <v>66</v>
      </c>
      <c r="D13" s="11" t="s">
        <v>47</v>
      </c>
      <c r="E13" s="86">
        <v>200</v>
      </c>
      <c r="F13" s="44"/>
      <c r="G13" s="44"/>
      <c r="H13" s="14">
        <v>0</v>
      </c>
      <c r="I13" s="34">
        <f t="shared" si="0"/>
        <v>0</v>
      </c>
      <c r="J13" s="70" t="s">
        <v>44</v>
      </c>
      <c r="K13" s="1" t="s">
        <v>56</v>
      </c>
      <c r="M13" s="84" t="s">
        <v>54</v>
      </c>
    </row>
    <row r="14" spans="1:13" ht="15">
      <c r="A14" s="33">
        <v>6</v>
      </c>
      <c r="B14" s="12">
        <v>101305</v>
      </c>
      <c r="C14" s="11" t="s">
        <v>65</v>
      </c>
      <c r="D14" s="11" t="s">
        <v>47</v>
      </c>
      <c r="E14" s="86">
        <v>100</v>
      </c>
      <c r="F14" s="44"/>
      <c r="G14" s="44"/>
      <c r="H14" s="14">
        <v>0</v>
      </c>
      <c r="I14" s="34">
        <f t="shared" si="0"/>
        <v>0</v>
      </c>
      <c r="J14" s="70" t="s">
        <v>44</v>
      </c>
      <c r="K14" s="1" t="s">
        <v>56</v>
      </c>
      <c r="M14" s="84" t="s">
        <v>54</v>
      </c>
    </row>
    <row r="15" spans="1:13" ht="15">
      <c r="A15" s="33">
        <v>7</v>
      </c>
      <c r="B15" s="12">
        <v>101306</v>
      </c>
      <c r="C15" s="11" t="s">
        <v>64</v>
      </c>
      <c r="D15" s="11" t="s">
        <v>47</v>
      </c>
      <c r="E15" s="86">
        <v>150</v>
      </c>
      <c r="F15" s="44"/>
      <c r="G15" s="44"/>
      <c r="H15" s="14">
        <v>0</v>
      </c>
      <c r="I15" s="34">
        <f t="shared" si="0"/>
        <v>0</v>
      </c>
      <c r="J15" s="70" t="s">
        <v>44</v>
      </c>
      <c r="K15" s="1" t="s">
        <v>56</v>
      </c>
      <c r="M15" s="84" t="s">
        <v>54</v>
      </c>
    </row>
    <row r="16" spans="1:13" ht="15">
      <c r="A16" s="33">
        <v>8</v>
      </c>
      <c r="B16" s="12">
        <v>101308</v>
      </c>
      <c r="C16" s="11" t="s">
        <v>63</v>
      </c>
      <c r="D16" s="11" t="s">
        <v>47</v>
      </c>
      <c r="E16" s="86">
        <v>50</v>
      </c>
      <c r="F16" s="44"/>
      <c r="G16" s="44"/>
      <c r="H16" s="14">
        <v>0</v>
      </c>
      <c r="I16" s="34">
        <f t="shared" si="0"/>
        <v>0</v>
      </c>
      <c r="J16" s="70" t="s">
        <v>44</v>
      </c>
      <c r="K16" s="1" t="s">
        <v>56</v>
      </c>
      <c r="M16" s="84" t="s">
        <v>54</v>
      </c>
    </row>
    <row r="17" spans="1:13" ht="15">
      <c r="A17" s="33">
        <v>9</v>
      </c>
      <c r="B17" s="12">
        <v>171108</v>
      </c>
      <c r="C17" s="11" t="s">
        <v>62</v>
      </c>
      <c r="D17" s="11" t="s">
        <v>47</v>
      </c>
      <c r="E17" s="86">
        <v>100</v>
      </c>
      <c r="F17" s="44"/>
      <c r="G17" s="44"/>
      <c r="H17" s="14">
        <v>0</v>
      </c>
      <c r="I17" s="34">
        <f t="shared" si="0"/>
        <v>0</v>
      </c>
      <c r="J17" s="70" t="s">
        <v>44</v>
      </c>
      <c r="K17" s="1" t="s">
        <v>56</v>
      </c>
      <c r="M17" s="84" t="s">
        <v>54</v>
      </c>
    </row>
    <row r="18" spans="1:13" ht="15">
      <c r="A18" s="33">
        <v>10</v>
      </c>
      <c r="B18" s="12">
        <v>344120</v>
      </c>
      <c r="C18" s="11" t="s">
        <v>61</v>
      </c>
      <c r="D18" s="11" t="s">
        <v>47</v>
      </c>
      <c r="E18" s="86">
        <v>80</v>
      </c>
      <c r="F18" s="44"/>
      <c r="G18" s="44"/>
      <c r="H18" s="14">
        <v>0</v>
      </c>
      <c r="I18" s="34">
        <f t="shared" si="0"/>
        <v>0</v>
      </c>
      <c r="J18" s="70" t="s">
        <v>44</v>
      </c>
      <c r="K18" s="1" t="s">
        <v>56</v>
      </c>
      <c r="M18" s="84" t="s">
        <v>54</v>
      </c>
    </row>
    <row r="19" spans="1:13" ht="15">
      <c r="A19" s="33">
        <v>11</v>
      </c>
      <c r="B19" s="12">
        <v>344151</v>
      </c>
      <c r="C19" s="11" t="s">
        <v>60</v>
      </c>
      <c r="D19" s="11" t="s">
        <v>47</v>
      </c>
      <c r="E19" s="86">
        <v>80</v>
      </c>
      <c r="F19" s="44"/>
      <c r="G19" s="44"/>
      <c r="H19" s="14">
        <v>0</v>
      </c>
      <c r="I19" s="34">
        <f t="shared" si="0"/>
        <v>0</v>
      </c>
      <c r="J19" s="70" t="s">
        <v>44</v>
      </c>
      <c r="M19" s="84" t="s">
        <v>54</v>
      </c>
    </row>
    <row r="20" spans="1:13" ht="15">
      <c r="A20" s="33">
        <v>12</v>
      </c>
      <c r="B20" s="12">
        <v>344155</v>
      </c>
      <c r="C20" s="11" t="s">
        <v>59</v>
      </c>
      <c r="D20" s="11" t="s">
        <v>58</v>
      </c>
      <c r="E20" s="86">
        <v>50</v>
      </c>
      <c r="F20" s="44"/>
      <c r="G20" s="44"/>
      <c r="H20" s="14">
        <v>0</v>
      </c>
      <c r="I20" s="34">
        <f t="shared" si="0"/>
        <v>0</v>
      </c>
      <c r="J20" s="70" t="s">
        <v>44</v>
      </c>
      <c r="M20" s="84" t="s">
        <v>54</v>
      </c>
    </row>
    <row r="21" spans="1:13" ht="15">
      <c r="A21" s="33">
        <v>13</v>
      </c>
      <c r="B21" s="12">
        <v>333161</v>
      </c>
      <c r="C21" s="11" t="s">
        <v>57</v>
      </c>
      <c r="D21" s="11" t="s">
        <v>47</v>
      </c>
      <c r="E21" s="86">
        <v>80</v>
      </c>
      <c r="F21" s="44"/>
      <c r="G21" s="44"/>
      <c r="H21" s="14">
        <v>0</v>
      </c>
      <c r="I21" s="34">
        <f t="shared" si="0"/>
        <v>0</v>
      </c>
      <c r="J21" s="70" t="s">
        <v>44</v>
      </c>
      <c r="K21" s="1" t="s">
        <v>56</v>
      </c>
      <c r="M21" s="84" t="s">
        <v>54</v>
      </c>
    </row>
    <row r="22" spans="1:13" ht="15.75" thickBot="1">
      <c r="A22" s="35">
        <v>14</v>
      </c>
      <c r="B22" s="16">
        <v>592128</v>
      </c>
      <c r="C22" s="15" t="s">
        <v>55</v>
      </c>
      <c r="D22" s="15" t="s">
        <v>1</v>
      </c>
      <c r="E22" s="85">
        <v>84</v>
      </c>
      <c r="F22" s="43"/>
      <c r="G22" s="43"/>
      <c r="H22" s="17">
        <v>0</v>
      </c>
      <c r="I22" s="36">
        <f t="shared" si="0"/>
        <v>0</v>
      </c>
      <c r="J22" s="68" t="s">
        <v>39</v>
      </c>
      <c r="M22" s="84" t="s">
        <v>54</v>
      </c>
    </row>
    <row r="23" spans="1:13" s="8" customFormat="1" ht="14.25">
      <c r="A23" s="102"/>
      <c r="B23" s="101"/>
      <c r="C23" s="100" t="s">
        <v>25</v>
      </c>
      <c r="D23" s="100"/>
      <c r="E23" s="99"/>
      <c r="F23" s="115"/>
      <c r="G23" s="115">
        <f>SUM(G12:G22)</f>
        <v>0</v>
      </c>
      <c r="H23" s="98"/>
      <c r="I23" s="97">
        <f>SUM(I12:I22)</f>
        <v>0</v>
      </c>
      <c r="J23" s="96"/>
      <c r="M23" s="95"/>
    </row>
    <row r="24" spans="1:13" s="7" customFormat="1" ht="19.5" customHeight="1">
      <c r="A24" s="94" t="s">
        <v>53</v>
      </c>
      <c r="B24" s="93"/>
      <c r="C24" s="92"/>
      <c r="D24" s="92"/>
      <c r="E24" s="91"/>
      <c r="F24" s="116"/>
      <c r="G24" s="116"/>
      <c r="H24" s="90"/>
      <c r="I24" s="89"/>
      <c r="J24" s="88"/>
      <c r="M24" s="87"/>
    </row>
    <row r="25" spans="1:13" ht="15">
      <c r="A25" s="33">
        <v>15</v>
      </c>
      <c r="B25" s="12">
        <v>210810048</v>
      </c>
      <c r="C25" s="11" t="s">
        <v>52</v>
      </c>
      <c r="D25" s="11" t="s">
        <v>47</v>
      </c>
      <c r="E25" s="86">
        <v>320</v>
      </c>
      <c r="F25" s="44"/>
      <c r="G25" s="44"/>
      <c r="H25" s="14"/>
      <c r="I25" s="34">
        <f aca="true" t="shared" si="1" ref="I25:I34">E25*H25</f>
        <v>0</v>
      </c>
      <c r="J25" s="70" t="s">
        <v>44</v>
      </c>
      <c r="M25" s="84" t="s">
        <v>43</v>
      </c>
    </row>
    <row r="26" spans="1:13" ht="15">
      <c r="A26" s="33">
        <v>16</v>
      </c>
      <c r="B26" s="12">
        <v>210810048</v>
      </c>
      <c r="C26" s="11" t="s">
        <v>52</v>
      </c>
      <c r="D26" s="11" t="s">
        <v>47</v>
      </c>
      <c r="E26" s="86">
        <v>300</v>
      </c>
      <c r="F26" s="44"/>
      <c r="G26" s="44"/>
      <c r="H26" s="14"/>
      <c r="I26" s="34">
        <f t="shared" si="1"/>
        <v>0</v>
      </c>
      <c r="J26" s="70" t="s">
        <v>44</v>
      </c>
      <c r="M26" s="84" t="s">
        <v>43</v>
      </c>
    </row>
    <row r="27" spans="1:13" ht="15">
      <c r="A27" s="33">
        <v>17</v>
      </c>
      <c r="B27" s="12">
        <v>210810048</v>
      </c>
      <c r="C27" s="11" t="s">
        <v>52</v>
      </c>
      <c r="D27" s="11" t="s">
        <v>47</v>
      </c>
      <c r="E27" s="86">
        <v>100</v>
      </c>
      <c r="F27" s="44"/>
      <c r="G27" s="44"/>
      <c r="H27" s="14"/>
      <c r="I27" s="34">
        <f t="shared" si="1"/>
        <v>0</v>
      </c>
      <c r="J27" s="70" t="s">
        <v>44</v>
      </c>
      <c r="M27" s="84" t="s">
        <v>43</v>
      </c>
    </row>
    <row r="28" spans="1:13" ht="15">
      <c r="A28" s="33">
        <v>18</v>
      </c>
      <c r="B28" s="12">
        <v>210810048</v>
      </c>
      <c r="C28" s="11" t="s">
        <v>52</v>
      </c>
      <c r="D28" s="11" t="s">
        <v>47</v>
      </c>
      <c r="E28" s="86">
        <v>200</v>
      </c>
      <c r="F28" s="44"/>
      <c r="G28" s="44"/>
      <c r="H28" s="14"/>
      <c r="I28" s="34">
        <f t="shared" si="1"/>
        <v>0</v>
      </c>
      <c r="J28" s="70" t="s">
        <v>44</v>
      </c>
      <c r="M28" s="84" t="s">
        <v>43</v>
      </c>
    </row>
    <row r="29" spans="1:13" ht="15">
      <c r="A29" s="33">
        <v>19</v>
      </c>
      <c r="B29" s="12">
        <v>210810052</v>
      </c>
      <c r="C29" s="11" t="s">
        <v>51</v>
      </c>
      <c r="D29" s="11" t="s">
        <v>47</v>
      </c>
      <c r="E29" s="86">
        <v>50</v>
      </c>
      <c r="F29" s="44"/>
      <c r="G29" s="44"/>
      <c r="H29" s="14"/>
      <c r="I29" s="34">
        <f t="shared" si="1"/>
        <v>0</v>
      </c>
      <c r="J29" s="70" t="s">
        <v>44</v>
      </c>
      <c r="M29" s="84" t="s">
        <v>43</v>
      </c>
    </row>
    <row r="30" spans="1:13" ht="15">
      <c r="A30" s="33">
        <v>20</v>
      </c>
      <c r="B30" s="12">
        <v>210800851</v>
      </c>
      <c r="C30" s="11" t="s">
        <v>50</v>
      </c>
      <c r="D30" s="11" t="s">
        <v>47</v>
      </c>
      <c r="E30" s="86">
        <v>100</v>
      </c>
      <c r="F30" s="44"/>
      <c r="G30" s="44"/>
      <c r="H30" s="14"/>
      <c r="I30" s="34">
        <f t="shared" si="1"/>
        <v>0</v>
      </c>
      <c r="J30" s="70" t="s">
        <v>44</v>
      </c>
      <c r="M30" s="84" t="s">
        <v>43</v>
      </c>
    </row>
    <row r="31" spans="1:13" ht="15">
      <c r="A31" s="33">
        <v>21</v>
      </c>
      <c r="B31" s="12">
        <v>210020412</v>
      </c>
      <c r="C31" s="11" t="s">
        <v>49</v>
      </c>
      <c r="D31" s="11" t="s">
        <v>47</v>
      </c>
      <c r="E31" s="86">
        <v>100</v>
      </c>
      <c r="F31" s="44"/>
      <c r="G31" s="44"/>
      <c r="H31" s="14"/>
      <c r="I31" s="34">
        <f t="shared" si="1"/>
        <v>0</v>
      </c>
      <c r="J31" s="70" t="s">
        <v>44</v>
      </c>
      <c r="M31" s="84" t="s">
        <v>43</v>
      </c>
    </row>
    <row r="32" spans="1:13" ht="15">
      <c r="A32" s="33">
        <v>22</v>
      </c>
      <c r="B32" s="12">
        <v>210010105</v>
      </c>
      <c r="C32" s="11" t="s">
        <v>48</v>
      </c>
      <c r="D32" s="11" t="s">
        <v>47</v>
      </c>
      <c r="E32" s="86">
        <v>80</v>
      </c>
      <c r="F32" s="44"/>
      <c r="G32" s="44"/>
      <c r="H32" s="14"/>
      <c r="I32" s="34">
        <f t="shared" si="1"/>
        <v>0</v>
      </c>
      <c r="J32" s="70" t="s">
        <v>44</v>
      </c>
      <c r="M32" s="84" t="s">
        <v>43</v>
      </c>
    </row>
    <row r="33" spans="1:13" ht="15">
      <c r="A33" s="33">
        <v>23</v>
      </c>
      <c r="B33" s="12">
        <v>210201112</v>
      </c>
      <c r="C33" s="11" t="s">
        <v>46</v>
      </c>
      <c r="D33" s="11" t="s">
        <v>1</v>
      </c>
      <c r="E33" s="86">
        <v>42</v>
      </c>
      <c r="F33" s="44"/>
      <c r="G33" s="44"/>
      <c r="H33" s="14"/>
      <c r="I33" s="34">
        <f t="shared" si="1"/>
        <v>0</v>
      </c>
      <c r="J33" s="70" t="s">
        <v>44</v>
      </c>
      <c r="M33" s="84" t="s">
        <v>43</v>
      </c>
    </row>
    <row r="34" spans="1:13" ht="15.75" thickBot="1">
      <c r="A34" s="35">
        <v>24</v>
      </c>
      <c r="B34" s="16">
        <v>210201201</v>
      </c>
      <c r="C34" s="15" t="s">
        <v>45</v>
      </c>
      <c r="D34" s="15" t="s">
        <v>1</v>
      </c>
      <c r="E34" s="85">
        <v>10</v>
      </c>
      <c r="F34" s="43"/>
      <c r="G34" s="43"/>
      <c r="H34" s="17"/>
      <c r="I34" s="36">
        <f t="shared" si="1"/>
        <v>0</v>
      </c>
      <c r="J34" s="68" t="s">
        <v>44</v>
      </c>
      <c r="M34" s="84" t="s">
        <v>43</v>
      </c>
    </row>
    <row r="35" spans="1:13" s="8" customFormat="1" ht="14.25">
      <c r="A35" s="102"/>
      <c r="B35" s="101"/>
      <c r="C35" s="100" t="s">
        <v>25</v>
      </c>
      <c r="D35" s="100"/>
      <c r="E35" s="99"/>
      <c r="F35" s="115"/>
      <c r="G35" s="115">
        <f>SUM(G25:G34)</f>
        <v>0</v>
      </c>
      <c r="H35" s="98"/>
      <c r="I35" s="97">
        <f>SUM(I25:I34)</f>
        <v>0</v>
      </c>
      <c r="J35" s="96"/>
      <c r="M35" s="95"/>
    </row>
    <row r="36" spans="1:13" s="7" customFormat="1" ht="19.5" customHeight="1">
      <c r="A36" s="94" t="s">
        <v>42</v>
      </c>
      <c r="B36" s="93"/>
      <c r="C36" s="92"/>
      <c r="D36" s="92"/>
      <c r="E36" s="91"/>
      <c r="F36" s="116"/>
      <c r="G36" s="116"/>
      <c r="H36" s="90"/>
      <c r="I36" s="89"/>
      <c r="J36" s="88"/>
      <c r="M36" s="87"/>
    </row>
    <row r="37" spans="1:13" ht="15">
      <c r="A37" s="33">
        <v>25</v>
      </c>
      <c r="B37" s="12">
        <v>218009001</v>
      </c>
      <c r="C37" s="11" t="s">
        <v>41</v>
      </c>
      <c r="D37" s="11" t="s">
        <v>1</v>
      </c>
      <c r="E37" s="86">
        <v>42</v>
      </c>
      <c r="F37" s="44"/>
      <c r="G37" s="44"/>
      <c r="H37" s="14">
        <v>0</v>
      </c>
      <c r="I37" s="34">
        <f>E37*H37</f>
        <v>0</v>
      </c>
      <c r="J37" s="70" t="s">
        <v>39</v>
      </c>
      <c r="M37" s="84" t="s">
        <v>38</v>
      </c>
    </row>
    <row r="38" spans="1:13" ht="15">
      <c r="A38" s="33">
        <v>26</v>
      </c>
      <c r="B38" s="12">
        <v>218009011</v>
      </c>
      <c r="C38" s="11" t="s">
        <v>40</v>
      </c>
      <c r="D38" s="11" t="s">
        <v>1</v>
      </c>
      <c r="E38" s="86">
        <v>84</v>
      </c>
      <c r="F38" s="44"/>
      <c r="G38" s="44"/>
      <c r="H38" s="14"/>
      <c r="I38" s="34">
        <f>E38*H38</f>
        <v>0</v>
      </c>
      <c r="J38" s="70" t="s">
        <v>39</v>
      </c>
      <c r="M38" s="84" t="s">
        <v>38</v>
      </c>
    </row>
    <row r="39" spans="1:13" ht="15">
      <c r="A39" s="33">
        <v>27</v>
      </c>
      <c r="B39" s="12">
        <v>218009001</v>
      </c>
      <c r="C39" s="11" t="s">
        <v>41</v>
      </c>
      <c r="D39" s="11" t="s">
        <v>1</v>
      </c>
      <c r="E39" s="86">
        <v>10</v>
      </c>
      <c r="F39" s="44"/>
      <c r="G39" s="44"/>
      <c r="H39" s="14">
        <v>0</v>
      </c>
      <c r="I39" s="34">
        <f>E39*H39</f>
        <v>0</v>
      </c>
      <c r="J39" s="70" t="s">
        <v>39</v>
      </c>
      <c r="M39" s="84" t="s">
        <v>38</v>
      </c>
    </row>
    <row r="40" spans="1:13" ht="15.75" thickBot="1">
      <c r="A40" s="35">
        <v>28</v>
      </c>
      <c r="B40" s="16">
        <v>218009011</v>
      </c>
      <c r="C40" s="15" t="s">
        <v>40</v>
      </c>
      <c r="D40" s="15" t="s">
        <v>1</v>
      </c>
      <c r="E40" s="85">
        <v>10</v>
      </c>
      <c r="F40" s="43"/>
      <c r="G40" s="43"/>
      <c r="H40" s="17"/>
      <c r="I40" s="36">
        <f>E40*H40</f>
        <v>0</v>
      </c>
      <c r="J40" s="68" t="s">
        <v>39</v>
      </c>
      <c r="M40" s="84" t="s">
        <v>38</v>
      </c>
    </row>
    <row r="41" spans="1:10" s="8" customFormat="1" ht="15" thickBot="1">
      <c r="A41" s="37"/>
      <c r="B41" s="38"/>
      <c r="C41" s="39" t="s">
        <v>25</v>
      </c>
      <c r="D41" s="39"/>
      <c r="E41" s="40"/>
      <c r="F41" s="117"/>
      <c r="G41" s="117">
        <f>SUM(G37:G40)</f>
        <v>0</v>
      </c>
      <c r="H41" s="83"/>
      <c r="I41" s="82">
        <f>SUM(I37:I40)</f>
        <v>0</v>
      </c>
      <c r="J41" s="81"/>
    </row>
    <row r="42" spans="2:9" ht="15">
      <c r="B42" s="3"/>
      <c r="E42" s="2"/>
      <c r="F42" s="2"/>
      <c r="G42" s="4"/>
      <c r="H42" s="5"/>
      <c r="I42" s="6"/>
    </row>
    <row r="43" spans="2:9" ht="15">
      <c r="B43" s="3"/>
      <c r="E43" s="2"/>
      <c r="F43" s="2"/>
      <c r="G43" s="4"/>
      <c r="H43" s="5"/>
      <c r="I43" s="6"/>
    </row>
    <row r="44" spans="2:9" ht="15">
      <c r="B44" s="3"/>
      <c r="E44" s="2"/>
      <c r="F44" s="2"/>
      <c r="G44" s="4"/>
      <c r="H44" s="5"/>
      <c r="I44" s="6"/>
    </row>
    <row r="45" spans="2:9" ht="15">
      <c r="B45" s="3"/>
      <c r="E45" s="2"/>
      <c r="F45" s="2"/>
      <c r="G45" s="4"/>
      <c r="H45" s="5"/>
      <c r="I45" s="6"/>
    </row>
    <row r="46" spans="2:9" ht="15">
      <c r="B46" s="3"/>
      <c r="E46" s="2"/>
      <c r="F46" s="2"/>
      <c r="G46" s="4"/>
      <c r="H46" s="5"/>
      <c r="I46" s="6"/>
    </row>
    <row r="47" spans="2:9" ht="15">
      <c r="B47" s="3"/>
      <c r="E47" s="2"/>
      <c r="F47" s="2"/>
      <c r="G47" s="4"/>
      <c r="H47" s="5"/>
      <c r="I47" s="6"/>
    </row>
    <row r="48" spans="2:9" ht="15">
      <c r="B48" s="3"/>
      <c r="E48" s="2"/>
      <c r="F48" s="2"/>
      <c r="G48" s="4"/>
      <c r="H48" s="5"/>
      <c r="I48" s="6"/>
    </row>
    <row r="49" spans="2:9" ht="15">
      <c r="B49" s="3"/>
      <c r="E49" s="2"/>
      <c r="F49" s="2"/>
      <c r="G49" s="4"/>
      <c r="H49" s="5"/>
      <c r="I49" s="6"/>
    </row>
    <row r="50" spans="2:9" ht="15">
      <c r="B50" s="3"/>
      <c r="E50" s="2"/>
      <c r="F50" s="2"/>
      <c r="G50" s="4"/>
      <c r="H50" s="5"/>
      <c r="I50" s="6"/>
    </row>
    <row r="51" spans="2:9" ht="15">
      <c r="B51" s="3"/>
      <c r="E51" s="2"/>
      <c r="F51" s="2"/>
      <c r="G51" s="4"/>
      <c r="H51" s="5"/>
      <c r="I51" s="6"/>
    </row>
    <row r="52" spans="2:9" ht="15">
      <c r="B52" s="3"/>
      <c r="E52" s="2"/>
      <c r="F52" s="2"/>
      <c r="G52" s="4"/>
      <c r="H52" s="5"/>
      <c r="I52" s="6"/>
    </row>
    <row r="53" spans="2:9" ht="15">
      <c r="B53" s="3"/>
      <c r="E53" s="2"/>
      <c r="F53" s="2"/>
      <c r="G53" s="4"/>
      <c r="H53" s="5"/>
      <c r="I53" s="6"/>
    </row>
    <row r="54" spans="2:9" ht="15">
      <c r="B54" s="3"/>
      <c r="E54" s="2"/>
      <c r="F54" s="2"/>
      <c r="G54" s="4"/>
      <c r="H54" s="5"/>
      <c r="I54" s="6"/>
    </row>
    <row r="55" spans="2:9" ht="15">
      <c r="B55" s="3"/>
      <c r="E55" s="2"/>
      <c r="F55" s="2"/>
      <c r="G55" s="4"/>
      <c r="H55" s="5"/>
      <c r="I55" s="6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2" customWidth="1"/>
    <col min="5" max="5" width="14.7109375" style="119" customWidth="1"/>
    <col min="6" max="6" width="16.7109375" style="118" customWidth="1"/>
    <col min="7" max="8" width="0" style="1" hidden="1" customWidth="1"/>
    <col min="9" max="16384" width="9.140625" style="1" customWidth="1"/>
  </cols>
  <sheetData>
    <row r="1" spans="1:7" ht="15.75">
      <c r="A1" s="123"/>
      <c r="B1" s="42"/>
      <c r="C1" s="42"/>
      <c r="D1" s="122"/>
      <c r="E1" s="121"/>
      <c r="F1" s="120"/>
      <c r="G1" s="123"/>
    </row>
    <row r="2" spans="1:7" ht="15.75">
      <c r="A2" s="42" t="s">
        <v>99</v>
      </c>
      <c r="C2" s="42" t="s">
        <v>36</v>
      </c>
      <c r="D2" s="122"/>
      <c r="E2" s="121"/>
      <c r="F2" s="120"/>
      <c r="G2" s="123"/>
    </row>
    <row r="3" spans="1:7" ht="16.5" thickBot="1">
      <c r="A3" s="123"/>
      <c r="B3" s="42"/>
      <c r="C3" s="42"/>
      <c r="D3" s="122"/>
      <c r="E3" s="121"/>
      <c r="F3" s="120"/>
      <c r="G3" s="123"/>
    </row>
    <row r="4" spans="1:6" s="18" customFormat="1" ht="33.75" customHeight="1" thickBot="1">
      <c r="A4" s="73" t="s">
        <v>98</v>
      </c>
      <c r="B4" s="74"/>
      <c r="C4" s="74"/>
      <c r="D4" s="151"/>
      <c r="E4" s="150"/>
      <c r="F4" s="149"/>
    </row>
    <row r="5" spans="1:6" ht="16.5" thickBot="1">
      <c r="A5" s="148" t="s">
        <v>11</v>
      </c>
      <c r="B5" s="147"/>
      <c r="C5" s="147"/>
      <c r="D5" s="146" t="s">
        <v>97</v>
      </c>
      <c r="E5" s="145" t="s">
        <v>96</v>
      </c>
      <c r="F5" s="144" t="s">
        <v>27</v>
      </c>
    </row>
    <row r="6" spans="1:8" ht="15.75">
      <c r="A6" s="131">
        <v>1</v>
      </c>
      <c r="B6" s="130" t="s">
        <v>95</v>
      </c>
      <c r="C6" s="130"/>
      <c r="D6" s="129"/>
      <c r="E6" s="128"/>
      <c r="F6" s="152"/>
      <c r="H6" s="1">
        <v>9</v>
      </c>
    </row>
    <row r="7" spans="1:8" ht="15.75">
      <c r="A7" s="131">
        <v>2</v>
      </c>
      <c r="B7" s="130" t="s">
        <v>94</v>
      </c>
      <c r="C7" s="130"/>
      <c r="D7" s="129">
        <v>3.6</v>
      </c>
      <c r="E7" s="128"/>
      <c r="F7" s="152"/>
      <c r="H7" s="1">
        <v>10</v>
      </c>
    </row>
    <row r="8" spans="1:8" ht="15.75">
      <c r="A8" s="131">
        <v>3</v>
      </c>
      <c r="B8" s="130" t="s">
        <v>93</v>
      </c>
      <c r="C8" s="130"/>
      <c r="D8" s="129">
        <v>1</v>
      </c>
      <c r="E8" s="128"/>
      <c r="F8" s="152"/>
      <c r="H8" s="1">
        <v>12</v>
      </c>
    </row>
    <row r="9" spans="1:8" ht="15.75">
      <c r="A9" s="131">
        <v>4</v>
      </c>
      <c r="B9" s="130" t="s">
        <v>92</v>
      </c>
      <c r="C9" s="130"/>
      <c r="D9" s="129"/>
      <c r="E9" s="128"/>
      <c r="F9" s="152"/>
      <c r="H9" s="1">
        <v>13</v>
      </c>
    </row>
    <row r="10" spans="1:8" ht="15.75">
      <c r="A10" s="131">
        <v>5</v>
      </c>
      <c r="B10" s="130" t="s">
        <v>91</v>
      </c>
      <c r="C10" s="130"/>
      <c r="D10" s="129">
        <v>5</v>
      </c>
      <c r="E10" s="128"/>
      <c r="F10" s="152"/>
      <c r="H10" s="1">
        <v>14</v>
      </c>
    </row>
    <row r="11" spans="1:8" ht="15.75">
      <c r="A11" s="131">
        <v>6</v>
      </c>
      <c r="B11" s="130" t="s">
        <v>90</v>
      </c>
      <c r="C11" s="130"/>
      <c r="D11" s="129">
        <v>3</v>
      </c>
      <c r="E11" s="128"/>
      <c r="F11" s="152"/>
      <c r="H11" s="1">
        <v>15</v>
      </c>
    </row>
    <row r="12" spans="1:8" ht="15.75">
      <c r="A12" s="131">
        <v>7</v>
      </c>
      <c r="B12" s="130" t="s">
        <v>89</v>
      </c>
      <c r="C12" s="130"/>
      <c r="D12" s="129"/>
      <c r="E12" s="128"/>
      <c r="F12" s="152"/>
      <c r="G12" s="118">
        <f>SUM(F9:F11)</f>
        <v>0</v>
      </c>
      <c r="H12" s="1">
        <v>18</v>
      </c>
    </row>
    <row r="13" spans="1:8" ht="16.5" thickBot="1">
      <c r="A13" s="131">
        <v>8</v>
      </c>
      <c r="B13" s="130" t="s">
        <v>88</v>
      </c>
      <c r="C13" s="130"/>
      <c r="D13" s="129">
        <v>6</v>
      </c>
      <c r="E13" s="128"/>
      <c r="F13" s="152"/>
      <c r="H13" s="1">
        <v>22</v>
      </c>
    </row>
    <row r="14" spans="1:8" ht="15.75">
      <c r="A14" s="143">
        <v>9</v>
      </c>
      <c r="B14" s="142" t="s">
        <v>87</v>
      </c>
      <c r="C14" s="142"/>
      <c r="D14" s="141"/>
      <c r="E14" s="140"/>
      <c r="F14" s="153"/>
      <c r="H14" s="1">
        <v>25</v>
      </c>
    </row>
    <row r="15" spans="1:8" ht="15.75">
      <c r="A15" s="131">
        <v>10</v>
      </c>
      <c r="B15" s="130" t="s">
        <v>86</v>
      </c>
      <c r="C15" s="130"/>
      <c r="D15" s="129"/>
      <c r="E15" s="128"/>
      <c r="F15" s="152"/>
      <c r="H15" s="1">
        <v>26</v>
      </c>
    </row>
    <row r="16" spans="1:8" ht="16.5" thickBot="1">
      <c r="A16" s="131">
        <v>11</v>
      </c>
      <c r="B16" s="130" t="s">
        <v>85</v>
      </c>
      <c r="C16" s="130"/>
      <c r="D16" s="129"/>
      <c r="E16" s="128"/>
      <c r="F16" s="152"/>
      <c r="H16" s="1">
        <v>27</v>
      </c>
    </row>
    <row r="17" spans="1:8" ht="15.75">
      <c r="A17" s="139">
        <v>12</v>
      </c>
      <c r="B17" s="138" t="s">
        <v>84</v>
      </c>
      <c r="C17" s="138"/>
      <c r="D17" s="137"/>
      <c r="E17" s="136"/>
      <c r="F17" s="154">
        <f>SUM(F14:F16)</f>
        <v>0</v>
      </c>
      <c r="G17" s="118">
        <f>SUM(F17:F17)</f>
        <v>0</v>
      </c>
      <c r="H17" s="1">
        <v>28</v>
      </c>
    </row>
    <row r="18" spans="1:6" ht="15.75">
      <c r="A18" s="135"/>
      <c r="B18" s="134"/>
      <c r="C18" s="134"/>
      <c r="D18" s="133"/>
      <c r="E18" s="132"/>
      <c r="F18" s="155"/>
    </row>
    <row r="19" spans="1:8" ht="16.5" thickBot="1">
      <c r="A19" s="131">
        <v>13</v>
      </c>
      <c r="B19" s="130" t="s">
        <v>83</v>
      </c>
      <c r="C19" s="130"/>
      <c r="D19" s="129"/>
      <c r="E19" s="128"/>
      <c r="F19" s="152"/>
      <c r="H19" s="1">
        <v>36</v>
      </c>
    </row>
    <row r="20" spans="1:8" ht="15.75">
      <c r="A20" s="139">
        <v>14</v>
      </c>
      <c r="B20" s="138" t="s">
        <v>82</v>
      </c>
      <c r="C20" s="138"/>
      <c r="D20" s="137"/>
      <c r="E20" s="136"/>
      <c r="F20" s="154">
        <f>SUM(F19:F19)</f>
        <v>0</v>
      </c>
      <c r="G20" s="118">
        <f>SUM(F20:F20)</f>
        <v>0</v>
      </c>
      <c r="H20" s="1">
        <v>41</v>
      </c>
    </row>
    <row r="21" spans="1:6" ht="15.75">
      <c r="A21" s="135"/>
      <c r="B21" s="134"/>
      <c r="C21" s="134"/>
      <c r="D21" s="133"/>
      <c r="E21" s="132"/>
      <c r="F21" s="155"/>
    </row>
    <row r="22" spans="1:8" ht="15.75">
      <c r="A22" s="131">
        <v>15</v>
      </c>
      <c r="B22" s="130" t="s">
        <v>81</v>
      </c>
      <c r="C22" s="130"/>
      <c r="D22" s="129"/>
      <c r="E22" s="128"/>
      <c r="F22" s="152"/>
      <c r="H22" s="1">
        <v>43</v>
      </c>
    </row>
    <row r="23" spans="1:8" ht="16.5" thickBot="1">
      <c r="A23" s="131">
        <v>16</v>
      </c>
      <c r="B23" s="130" t="s">
        <v>80</v>
      </c>
      <c r="C23" s="130"/>
      <c r="D23" s="129">
        <v>21</v>
      </c>
      <c r="E23" s="128">
        <f>SUM(F22:F22)</f>
        <v>0</v>
      </c>
      <c r="F23" s="152"/>
      <c r="H23" s="1">
        <v>46</v>
      </c>
    </row>
    <row r="24" spans="1:8" ht="17.25" thickBot="1" thickTop="1">
      <c r="A24" s="127">
        <v>17</v>
      </c>
      <c r="B24" s="126" t="s">
        <v>79</v>
      </c>
      <c r="C24" s="126"/>
      <c r="D24" s="125"/>
      <c r="E24" s="124"/>
      <c r="F24" s="156">
        <f>SUM(F22:F23)</f>
        <v>0</v>
      </c>
      <c r="H24" s="1">
        <v>48</v>
      </c>
    </row>
    <row r="25" spans="1:6" ht="15.75">
      <c r="A25" s="123"/>
      <c r="B25" s="123"/>
      <c r="C25" s="123"/>
      <c r="D25" s="122"/>
      <c r="E25" s="121"/>
      <c r="F25" s="120"/>
    </row>
    <row r="26" spans="1:6" ht="15.75">
      <c r="A26" s="123"/>
      <c r="B26" s="123"/>
      <c r="C26" s="123"/>
      <c r="D26" s="122"/>
      <c r="E26" s="121"/>
      <c r="F26" s="120"/>
    </row>
    <row r="27" spans="1:6" ht="15.75">
      <c r="A27" s="123"/>
      <c r="B27" s="123"/>
      <c r="C27" s="123"/>
      <c r="D27" s="122"/>
      <c r="E27" s="121"/>
      <c r="F27" s="120"/>
    </row>
    <row r="28" spans="1:6" ht="15.75">
      <c r="A28" s="123"/>
      <c r="B28" s="123"/>
      <c r="C28" s="123"/>
      <c r="D28" s="122"/>
      <c r="E28" s="121"/>
      <c r="F28" s="120"/>
    </row>
    <row r="29" spans="1:6" ht="15.75">
      <c r="A29" s="123"/>
      <c r="B29" s="123"/>
      <c r="C29" s="123"/>
      <c r="D29" s="122"/>
      <c r="E29" s="121"/>
      <c r="F29" s="120"/>
    </row>
    <row r="30" spans="1:6" ht="15.75">
      <c r="A30" s="123"/>
      <c r="B30" s="123"/>
      <c r="C30" s="123"/>
      <c r="D30" s="122"/>
      <c r="E30" s="121"/>
      <c r="F30" s="120"/>
    </row>
  </sheetData>
  <sheetProtection/>
  <printOptions horizontalCentered="1"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Šárka Kehlová</cp:lastModifiedBy>
  <cp:lastPrinted>2018-11-12T09:02:01Z</cp:lastPrinted>
  <dcterms:created xsi:type="dcterms:W3CDTF">2018-10-30T14:45:38Z</dcterms:created>
  <dcterms:modified xsi:type="dcterms:W3CDTF">2018-11-12T09:38:30Z</dcterms:modified>
  <cp:category/>
  <cp:version/>
  <cp:contentType/>
  <cp:contentStatus/>
</cp:coreProperties>
</file>