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2_2_2B_opakování\"/>
    </mc:Choice>
  </mc:AlternateContent>
  <xr:revisionPtr revIDLastSave="0" documentId="13_ncr:1_{6BDEBD5D-83F7-48B2-8E55-2E5D1B5C3D4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6" i="1"/>
  <c r="J7" i="1"/>
  <c r="J6" i="1"/>
  <c r="I7" i="1"/>
  <c r="K9" i="1" l="1"/>
  <c r="J9" i="1"/>
  <c r="I6" i="1"/>
</calcChain>
</file>

<file path=xl/sharedStrings.xml><?xml version="1.0" encoding="utf-8"?>
<sst xmlns="http://schemas.openxmlformats.org/spreadsheetml/2006/main" count="20" uniqueCount="20">
  <si>
    <t>NABÍDKA</t>
  </si>
  <si>
    <t>požadovaný produkt/služba</t>
  </si>
  <si>
    <t>technická specifikace požadovaného výrobku/služby</t>
  </si>
  <si>
    <t>maximální možná cena bez DPH/jednotka</t>
  </si>
  <si>
    <t>maximální možná cena včetně DPH/jednotka</t>
  </si>
  <si>
    <t>množství</t>
  </si>
  <si>
    <t>jednotka</t>
  </si>
  <si>
    <t>jednotková cena bez DPH</t>
  </si>
  <si>
    <t>jednotková cena včetně DPH</t>
  </si>
  <si>
    <t>cena celkem bez DPH</t>
  </si>
  <si>
    <t>cena celkem včetně DPH</t>
  </si>
  <si>
    <t>cena celkem</t>
  </si>
  <si>
    <t>kus</t>
  </si>
  <si>
    <t>Komplexní agronomický software</t>
  </si>
  <si>
    <t>Jednotka pro sledování polohy zařízení včetně čteček motorových dat a řidiče</t>
  </si>
  <si>
    <t>sada</t>
  </si>
  <si>
    <t xml:space="preserve">• evidence provedených polních prací (např. údaje o osevu, výživě a ochraně rostlin, sklizni a o veškerých souvisejících činnostech), a to buď na vybranou plodinu nebo půdní blok, pro min. 150 ha
• sledování legislativy agrochemických opatření,
• možnost zobrazení v mobilní aplikaci,
• sledování zemědělské mechanizace,
• analýza pohybu a práce strojů,
• docházkový systém,
• evidence vlastních a propachtovaných parcel pro min. 150 ha, 
• automatická aktualizace dat z katastru nemovitostí včetně parcel do cizích bloků a změn vlastnictví či chyb v evidenci,
• evidence nákladů pachtovného na produkční bloky,
• evidence pachtovních smluv,
• plánování ekonomického pohybu strojů po půdních blocích s návazností na dělení pozemků,
• plánování navigačních linií a pojezdů po poli,
• import hranic LIPIS nebo přesně zaměřených hranic,
• statistika vzdálenosti, počtu otáček, času na poli,
• automatická tvorba linií pro všechna zanesená pole,
• manuální tvorba linií,
• tvorba pojezdových zón,
• zobrazení LPIS a dalších mapových náhledů,
• datová správa veškerých importovaných zákresů,
• plánování pojezdů na vnitřních erozních pozemcích a dalších zákresech,
• dělení pozemků dle pojezdů, požadované výměry, tvarů hranic,
• evidence luk a pastvin,
• vyhodnocení intenzity chovu, limitů dusíku, nitrátové směrnice a pastvy,
• evidence hnojení, pastvy a seče,
• sledování polohy zemědělského stroje včetně čtení motorových dat, čtečky a čipu řidiče, min. pro 3 stroje
• bezdrátový identifikátor přípojného stroje, min. pro 12 ks přípojných zařízení,
• správa a zálohování dat na serveru, vzdálená podpora uživatelů,
• včetně instalace, proškolení a 2 let záruku a provozu
</t>
  </si>
  <si>
    <t>sledování polohy zařízení ve zvýšené přesnosti pomocí min. 4 satelitních sítí, sledování přípojných strojů bezdrátovým indentifikátorem přípojného zařízení s možností připojit ke každému zařízení min. 4 přípojné stroje, rozlišování činností a prací, možnost identifikace řidičů, možnost připojení na CANBUS, čtečka pro sledování motorových dat (např. otáčky motoru, spotřeba), bezkontaktní připojení na motorovou sběrnici a čtečka řidiče umožňující jeho identifikaci na základě čipu, který je součástí dodání</t>
  </si>
  <si>
    <t>Nákup komplexního agronomického softwaru včetně hardwaru</t>
  </si>
  <si>
    <t>Příloha č.5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</si>
</sst>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9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4" fontId="3" fillId="4" borderId="8" xfId="0" applyNumberFormat="1" applyFont="1" applyFill="1" applyBorder="1" applyAlignment="1">
      <alignment horizontal="center" vertical="center" wrapText="1"/>
    </xf>
    <xf numFmtId="1" fontId="5" fillId="0" borderId="8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0" borderId="0" xfId="0" applyNumberFormat="1" applyFont="1"/>
    <xf numFmtId="0" fontId="3" fillId="0" borderId="1" xfId="0" applyFont="1" applyBorder="1"/>
    <xf numFmtId="0" fontId="2" fillId="0" borderId="2" xfId="0" applyFont="1" applyBorder="1"/>
    <xf numFmtId="44" fontId="2" fillId="0" borderId="2" xfId="0" applyNumberFormat="1" applyFont="1" applyBorder="1"/>
    <xf numFmtId="44" fontId="3" fillId="2" borderId="3" xfId="0" applyNumberFormat="1" applyFont="1" applyFill="1" applyBorder="1"/>
    <xf numFmtId="0" fontId="6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8" fillId="0" borderId="0" xfId="0" applyFont="1"/>
    <xf numFmtId="164" fontId="2" fillId="0" borderId="0" xfId="0" applyNumberFormat="1" applyFont="1"/>
    <xf numFmtId="0" fontId="8" fillId="0" borderId="8" xfId="0" applyFont="1" applyBorder="1" applyAlignment="1">
      <alignment horizontal="left" vertical="top" wrapText="1"/>
    </xf>
    <xf numFmtId="44" fontId="2" fillId="5" borderId="8" xfId="0" applyNumberFormat="1" applyFont="1" applyFill="1" applyBorder="1" applyAlignment="1">
      <alignment vertical="center"/>
    </xf>
    <xf numFmtId="44" fontId="2" fillId="2" borderId="8" xfId="0" applyNumberFormat="1" applyFont="1" applyFill="1" applyBorder="1" applyAlignment="1">
      <alignment vertical="center"/>
    </xf>
    <xf numFmtId="0" fontId="4" fillId="0" borderId="9" xfId="1" applyFont="1" applyBorder="1" applyAlignment="1">
      <alignment vertical="center" wrapText="1"/>
    </xf>
    <xf numFmtId="0" fontId="8" fillId="0" borderId="10" xfId="0" applyFont="1" applyBorder="1" applyAlignment="1">
      <alignment horizontal="left" vertical="top" wrapText="1"/>
    </xf>
    <xf numFmtId="164" fontId="3" fillId="4" borderId="10" xfId="0" applyNumberFormat="1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 vertical="center" wrapText="1"/>
    </xf>
    <xf numFmtId="1" fontId="5" fillId="0" borderId="10" xfId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4" fontId="2" fillId="5" borderId="10" xfId="0" applyNumberFormat="1" applyFont="1" applyFill="1" applyBorder="1" applyAlignment="1">
      <alignment vertical="center"/>
    </xf>
    <xf numFmtId="44" fontId="2" fillId="2" borderId="10" xfId="0" applyNumberFormat="1" applyFont="1" applyFill="1" applyBorder="1" applyAlignment="1">
      <alignment vertical="center"/>
    </xf>
    <xf numFmtId="44" fontId="2" fillId="2" borderId="11" xfId="0" applyNumberFormat="1" applyFont="1" applyFill="1" applyBorder="1" applyAlignment="1">
      <alignment vertical="center"/>
    </xf>
    <xf numFmtId="44" fontId="2" fillId="2" borderId="12" xfId="0" applyNumberFormat="1" applyFont="1" applyFill="1" applyBorder="1" applyAlignment="1">
      <alignment vertical="center"/>
    </xf>
    <xf numFmtId="164" fontId="4" fillId="4" borderId="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vertical="center" wrapText="1"/>
    </xf>
  </cellXfs>
  <cellStyles count="2">
    <cellStyle name="Normální" xfId="0" builtinId="0"/>
    <cellStyle name="Normální 2 5" xfId="1" xr:uid="{00000000-0005-0000-0000-000001000000}"/>
  </cellStyles>
  <dxfs count="0"/>
  <tableStyles count="0" defaultTableStyle="TableStyleMedium2" defaultPivotStyle="PivotStyleLight16"/>
  <colors>
    <mruColors>
      <color rgb="FF92D050"/>
      <color rgb="FF0070C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9"/>
  <sheetViews>
    <sheetView tabSelected="1" view="pageBreakPreview" zoomScaleNormal="100" zoomScaleSheetLayoutView="100" workbookViewId="0">
      <selection activeCell="C1" sqref="C1"/>
    </sheetView>
  </sheetViews>
  <sheetFormatPr defaultColWidth="9.140625" defaultRowHeight="15" x14ac:dyDescent="0.2"/>
  <cols>
    <col min="1" max="1" width="5.7109375" style="1" customWidth="1"/>
    <col min="2" max="2" width="17.5703125" style="1" customWidth="1"/>
    <col min="3" max="3" width="89.140625" style="1" bestFit="1" customWidth="1"/>
    <col min="4" max="4" width="17.7109375" style="1" customWidth="1"/>
    <col min="5" max="5" width="17.140625" style="1" customWidth="1"/>
    <col min="6" max="7" width="9.140625" style="1"/>
    <col min="8" max="8" width="19.7109375" style="1" customWidth="1"/>
    <col min="9" max="10" width="18.7109375" style="1" customWidth="1"/>
    <col min="11" max="11" width="20.42578125" style="1" customWidth="1"/>
    <col min="12" max="16384" width="9.140625" style="1"/>
  </cols>
  <sheetData>
    <row r="1" spans="2:11" ht="15.75" thickBot="1" x14ac:dyDescent="0.25">
      <c r="B1" s="1" t="s">
        <v>19</v>
      </c>
    </row>
    <row r="2" spans="2:11" ht="16.5" thickBot="1" x14ac:dyDescent="0.25">
      <c r="B2" s="2"/>
      <c r="C2" s="33" t="s">
        <v>18</v>
      </c>
      <c r="D2" s="33"/>
      <c r="E2" s="33"/>
      <c r="F2" s="33"/>
      <c r="G2" s="33"/>
      <c r="H2" s="33"/>
      <c r="I2" s="33"/>
      <c r="J2" s="33"/>
      <c r="K2" s="34"/>
    </row>
    <row r="3" spans="2:11" ht="15.75" thickBot="1" x14ac:dyDescent="0.25"/>
    <row r="4" spans="2:11" ht="16.5" thickBot="1" x14ac:dyDescent="0.3">
      <c r="F4" s="35" t="s">
        <v>0</v>
      </c>
      <c r="G4" s="36"/>
      <c r="H4" s="36"/>
      <c r="I4" s="36"/>
      <c r="J4" s="36"/>
      <c r="K4" s="37"/>
    </row>
    <row r="5" spans="2:11" s="17" customFormat="1" ht="48.6" customHeight="1" x14ac:dyDescent="0.2">
      <c r="B5" s="38" t="s">
        <v>1</v>
      </c>
      <c r="C5" s="12" t="s">
        <v>2</v>
      </c>
      <c r="D5" s="13" t="s">
        <v>3</v>
      </c>
      <c r="E5" s="13" t="s">
        <v>4</v>
      </c>
      <c r="F5" s="14" t="s">
        <v>5</v>
      </c>
      <c r="G5" s="14" t="s">
        <v>6</v>
      </c>
      <c r="H5" s="15" t="s">
        <v>7</v>
      </c>
      <c r="I5" s="15" t="s">
        <v>8</v>
      </c>
      <c r="J5" s="16" t="s">
        <v>9</v>
      </c>
      <c r="K5" s="16" t="s">
        <v>10</v>
      </c>
    </row>
    <row r="6" spans="2:11" ht="394.5" customHeight="1" x14ac:dyDescent="0.2">
      <c r="B6" s="22" t="s">
        <v>13</v>
      </c>
      <c r="C6" s="23" t="s">
        <v>16</v>
      </c>
      <c r="D6" s="24">
        <v>110000</v>
      </c>
      <c r="E6" s="25">
        <v>133100</v>
      </c>
      <c r="F6" s="26">
        <v>1</v>
      </c>
      <c r="G6" s="27" t="s">
        <v>12</v>
      </c>
      <c r="H6" s="28"/>
      <c r="I6" s="29">
        <f>H6*1.21</f>
        <v>0</v>
      </c>
      <c r="J6" s="30">
        <f>F6*H6</f>
        <v>0</v>
      </c>
      <c r="K6" s="31">
        <f>F6*H6*1.21</f>
        <v>0</v>
      </c>
    </row>
    <row r="7" spans="2:11" ht="125.25" customHeight="1" thickBot="1" x14ac:dyDescent="0.25">
      <c r="B7" s="3" t="s">
        <v>14</v>
      </c>
      <c r="C7" s="19" t="s">
        <v>17</v>
      </c>
      <c r="D7" s="4">
        <v>21000</v>
      </c>
      <c r="E7" s="32">
        <v>25410</v>
      </c>
      <c r="F7" s="5">
        <v>3</v>
      </c>
      <c r="G7" s="6" t="s">
        <v>15</v>
      </c>
      <c r="H7" s="20"/>
      <c r="I7" s="21">
        <f>H7*1.21</f>
        <v>0</v>
      </c>
      <c r="J7" s="30">
        <f>F7*H7</f>
        <v>0</v>
      </c>
      <c r="K7" s="31">
        <f>F7*H7*1.21</f>
        <v>0</v>
      </c>
    </row>
    <row r="8" spans="2:11" ht="15.75" thickBot="1" x14ac:dyDescent="0.25">
      <c r="I8" s="7"/>
      <c r="J8" s="7"/>
      <c r="K8" s="7"/>
    </row>
    <row r="9" spans="2:11" ht="24.95" customHeight="1" thickBot="1" x14ac:dyDescent="0.3">
      <c r="E9" s="18"/>
      <c r="F9" s="8" t="s">
        <v>11</v>
      </c>
      <c r="G9" s="9"/>
      <c r="H9" s="9"/>
      <c r="I9" s="10"/>
      <c r="J9" s="11">
        <f>SUM(J6:J7)</f>
        <v>0</v>
      </c>
      <c r="K9" s="11">
        <f>SUM(K6:K7)</f>
        <v>0</v>
      </c>
    </row>
  </sheetData>
  <mergeCells count="2">
    <mergeCell ref="C2:K2"/>
    <mergeCell ref="F4:K4"/>
  </mergeCells>
  <pageMargins left="0.7" right="0.7" top="0.78740157499999996" bottom="0.78740157499999996" header="0.3" footer="0.3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29AB1E65FA949878A83A27FEA1A6F" ma:contentTypeVersion="12" ma:contentTypeDescription="Vytvoří nový dokument" ma:contentTypeScope="" ma:versionID="da752e818ef56938e85220e2862dd500">
  <xsd:schema xmlns:xsd="http://www.w3.org/2001/XMLSchema" xmlns:xs="http://www.w3.org/2001/XMLSchema" xmlns:p="http://schemas.microsoft.com/office/2006/metadata/properties" xmlns:ns2="2b6e7109-2772-4b16-838c-e814f3e96598" xmlns:ns3="44f05029-5452-405c-a740-5d92bf578d49" targetNamespace="http://schemas.microsoft.com/office/2006/metadata/properties" ma:root="true" ma:fieldsID="5740f471918104d892f315a2bf4099bc" ns2:_="" ns3:_="">
    <xsd:import namespace="2b6e7109-2772-4b16-838c-e814f3e96598"/>
    <xsd:import namespace="44f05029-5452-405c-a740-5d92bf578d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7109-2772-4b16-838c-e814f3e96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336ae089-3fd1-4732-9799-520fdc8d6e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05029-5452-405c-a740-5d92bf578d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635d0f-f808-4938-a15e-0585d571409d}" ma:internalName="TaxCatchAll" ma:showField="CatchAllData" ma:web="44f05029-5452-405c-a740-5d92bf578d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6e7109-2772-4b16-838c-e814f3e96598">
      <Terms xmlns="http://schemas.microsoft.com/office/infopath/2007/PartnerControls"/>
    </lcf76f155ced4ddcb4097134ff3c332f>
    <TaxCatchAll xmlns="44f05029-5452-405c-a740-5d92bf578d49" xsi:nil="true"/>
  </documentManagement>
</p:properties>
</file>

<file path=customXml/itemProps1.xml><?xml version="1.0" encoding="utf-8"?>
<ds:datastoreItem xmlns:ds="http://schemas.openxmlformats.org/officeDocument/2006/customXml" ds:itemID="{1A81C41D-F736-4390-BB3C-5ADC220A0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e7109-2772-4b16-838c-e814f3e96598"/>
    <ds:schemaRef ds:uri="44f05029-5452-405c-a740-5d92bf578d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173A6B-F749-40BE-AD87-21BB1AF726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F0C4AF-2673-48B2-A9A0-16E86AD5A066}">
  <ds:schemaRefs>
    <ds:schemaRef ds:uri="http://purl.org/dc/elements/1.1/"/>
    <ds:schemaRef ds:uri="http://www.w3.org/XML/1998/namespace"/>
    <ds:schemaRef ds:uri="2b6e7109-2772-4b16-838c-e814f3e96598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4f05029-5452-405c-a740-5d92bf578d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Brožová Anna</dc:creator>
  <cp:keywords/>
  <dc:description/>
  <cp:lastModifiedBy>Věra Urbanová</cp:lastModifiedBy>
  <cp:revision/>
  <cp:lastPrinted>2026-01-28T08:44:04Z</cp:lastPrinted>
  <dcterms:created xsi:type="dcterms:W3CDTF">2024-07-18T21:20:08Z</dcterms:created>
  <dcterms:modified xsi:type="dcterms:W3CDTF">2026-04-27T13:37:56Z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0x01010014B29AB1E65FA949878A83A27FEA1A6F</vt:lpwstr>
  </property>
  <property fmtid="{D5CDD505-2E9C-101B-9397-08002B2CF9AE}" pid="3" name="MediaServiceImageTags">
    <vt:lpwstr/>
  </property>
</Properties>
</file>