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VZMR\2026\3 Panely\Výzva\"/>
    </mc:Choice>
  </mc:AlternateContent>
  <bookViews>
    <workbookView xWindow="-105" yWindow="-105" windowWidth="23265" windowHeight="12585"/>
  </bookViews>
  <sheets>
    <sheet name="Specifikace položek" sheetId="1" r:id="rId1"/>
  </sheets>
  <definedNames>
    <definedName name="_xlnm._FilterDatabase" localSheetId="0" hidden="1">'Specifikace položek'!$H$33:$H$34</definedName>
    <definedName name="DATA1">#REF!</definedName>
    <definedName name="DATA2">#REF!</definedName>
    <definedName name="DATA3">#REF!</definedName>
    <definedName name="DATA4">#REF!</definedName>
    <definedName name="DATA5">#REF!</definedName>
    <definedName name="_xlnm.Print_Area" localSheetId="0">'Specifikace položek'!$B$1:$H$41</definedName>
    <definedName name="TEST1">#REF!</definedName>
    <definedName name="TESTKEYS">#REF!</definedName>
    <definedName name="TESTVKEY">#REF!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0" i="1" l="1"/>
  <c r="G30" i="1" s="1"/>
  <c r="H30" i="1" s="1"/>
  <c r="F32" i="1"/>
  <c r="G32" i="1" s="1"/>
  <c r="H32" i="1" s="1"/>
  <c r="F28" i="1"/>
  <c r="G28" i="1" s="1"/>
  <c r="H28" i="1" s="1"/>
  <c r="F26" i="1"/>
  <c r="G26" i="1" l="1"/>
  <c r="H26" i="1" s="1"/>
  <c r="F24" i="1"/>
  <c r="G24" i="1" s="1"/>
  <c r="F22" i="1"/>
  <c r="F20" i="1"/>
  <c r="G20" i="1" s="1"/>
  <c r="H20" i="1" s="1"/>
  <c r="F18" i="1"/>
  <c r="F16" i="1"/>
  <c r="F14" i="1"/>
  <c r="G14" i="1" s="1"/>
  <c r="F12" i="1"/>
  <c r="G12" i="1" s="1"/>
  <c r="F10" i="1"/>
  <c r="G8" i="1"/>
  <c r="G18" i="1" l="1"/>
  <c r="H18" i="1" s="1"/>
  <c r="G33" i="1"/>
  <c r="H24" i="1"/>
  <c r="G22" i="1"/>
  <c r="H22" i="1" s="1"/>
  <c r="G10" i="1"/>
  <c r="H10" i="1" s="1"/>
  <c r="H12" i="1"/>
  <c r="H14" i="1"/>
  <c r="G16" i="1"/>
  <c r="H16" i="1" s="1"/>
  <c r="H8" i="1"/>
  <c r="G34" i="1" l="1"/>
</calcChain>
</file>

<file path=xl/sharedStrings.xml><?xml version="1.0" encoding="utf-8"?>
<sst xmlns="http://schemas.openxmlformats.org/spreadsheetml/2006/main" count="55" uniqueCount="43">
  <si>
    <t xml:space="preserve"> Položka</t>
  </si>
  <si>
    <t xml:space="preserve">  ks </t>
  </si>
  <si>
    <t>Cena za 1 ks</t>
  </si>
  <si>
    <t>Celkem bez DPH</t>
  </si>
  <si>
    <t>MJ</t>
  </si>
  <si>
    <t>ks</t>
  </si>
  <si>
    <t>kpl</t>
  </si>
  <si>
    <t>21 % DPH</t>
  </si>
  <si>
    <t>Celkem s DPH</t>
  </si>
  <si>
    <t>Cena bez DPH v Kč</t>
  </si>
  <si>
    <t>Cena s DPH v Kč</t>
  </si>
  <si>
    <t>P1</t>
  </si>
  <si>
    <t>P1 - Vzorek</t>
  </si>
  <si>
    <t>P2</t>
  </si>
  <si>
    <t>Z</t>
  </si>
  <si>
    <t>N</t>
  </si>
  <si>
    <t>N - Vzorek</t>
  </si>
  <si>
    <t>SH1</t>
  </si>
  <si>
    <t>SH2</t>
  </si>
  <si>
    <t>SD1</t>
  </si>
  <si>
    <t>SD2</t>
  </si>
  <si>
    <t>VRN1</t>
  </si>
  <si>
    <t>VRN2</t>
  </si>
  <si>
    <t>VRN3</t>
  </si>
  <si>
    <t>Mobilní expoziční panel "P1" vnějšího formátu 1225x1950mm, tl. 45,3mm, je tvořen dvojicí rámů z typových hliníkových profilů, mezi které je vložena typová akustická deska Ecophon (Akusto Wall A Texona Pepper) tl. 40mm a hladký ocelový pozinkovaný plech tl.1mm s ohnutým lemem po obvodu. Shora a zdola rámu jsou otvory pro zasunutí trnů nohou nebo spojek. Vnitřní hliníkový rám z jeklu 40x15x2 bude svařen a do vnitřních koutů bude přivařen ztužující hliníkový L profil. K vnitřnímu líci vnitřního rámu bude připevněn lem výplňového plechu tak, aby byla celá kce. dostatečně tuhá. Vnější rám z hliníkového profilu U 45,3x25x2,5 bude k vnitřnímu rámu kotven po obvodu z vnější strany pomocí šroubů se zápustnou hlavou a imbus drážkou (barva hlaviček šroubů dle panelu, již z výroby). Do sestavy rámů bude vložena deska Ecophon. Na horní část rámu z obou stran panelu bude systémově neviditelně přikotvena lišta Click Rail se zavýčkováním na koncích. Lišta nedoběhne až ke kraji rámu, ale bude zakončena s vnitřním okrajem svislého rámu tak, aby šlo panely postavit těsně k sobě v pravém úhlu. Celý panel bude demontovatelný pro možnost budoucí výměny pohledového plechu nebo akustické desky. Všechny kovové části panelu budou opatřeny práškovým vypalovacím lakem barevně sjednoceným s vybranou akustickou deskou Ecophon (na vzorku bude ověřeno a odsouhlaseno). viz. grafická část zadávací dokumentace</t>
  </si>
  <si>
    <t>Dtto, před výrobou celého systému bude vyroben pouze jeden panel P1 pro předvedení u zadavatele.</t>
  </si>
  <si>
    <t>Mobilní expoziční panel "P2" vnějšího formátu 1025x1950mm, tl. 45,3mm, specifikace dle P1</t>
  </si>
  <si>
    <t>Perlonové závěsy s koncovkami (jezdec odpovídajícího profilu a háček pro zavěšování) pro systém Click Rail - 200ks, délka 60m</t>
  </si>
  <si>
    <t>Noha, ocelový svařenec z pásovin 20/50 a 10/35, žárově pozinkován a opatřen práškovým vypalovacím lakem v odstínu dle rámu panelu. Noha opatřena trojicí rektifikačních výškově stavitelných šroubů s možností aretace metrickým klíčem. Spodní plochy šroubů opatřeny filcovou podložkou. Svislý trn nohy opatřen závitem pro fixační šroub. Fixační šroub (zápustná hlava, imbus drážka) je součástí dodávky nohy. viz. grafická část zadávací dokumentace</t>
  </si>
  <si>
    <t>Dtto, před výrobou celého systému budou vyrobeny pouze dvě nohy N pro předvedení spolu s panelem u zadavatele</t>
  </si>
  <si>
    <t>Spojka horní přímá (pro spojení panelů v řadě) viz. grafická část zadávací dokumentace</t>
  </si>
  <si>
    <t>Spojka horní pravoúhlá (pro spojení panelů do pravého úhlu) viz. grafická část zadávací dokumentace</t>
  </si>
  <si>
    <t>Spojka dolní přímá (pro spojení panelů v řadě) vybavena rektifikačním šroubem viz. grafická část zadávací dokumentace</t>
  </si>
  <si>
    <t>Spojka dolní pravoúhlá (pro spojení panelů do pravého úhlu) vybavena rektifikačním šroubem viz. grafická část zadávací dokumentace</t>
  </si>
  <si>
    <t>Vlastní dílenská a výrobní dokumentace k předložení zadavateli k odsouhlasení před výrobou, vzorkování materiálů a povrchových úprav a barev k předložení zadavateli k odsouhlasení před výrobou</t>
  </si>
  <si>
    <t>Balné a doprava do Roztok u Prahy, podkladky pro horizontální uskladnění na místě</t>
  </si>
  <si>
    <t xml:space="preserve">             k Výzvě a zadávací dokumentaci č. 208/2026</t>
  </si>
  <si>
    <r>
      <t xml:space="preserve">VZMR vyšší hodnoty          </t>
    </r>
    <r>
      <rPr>
        <b/>
        <sz val="16"/>
        <color theme="1"/>
        <rFont val="Aptos"/>
        <family val="2"/>
        <charset val="238"/>
      </rPr>
      <t>Vybavení půdních prostor zámku expozočním a výstavním prezentačním systémem</t>
    </r>
  </si>
  <si>
    <t xml:space="preserve">  PŘÍLOHA č. 2</t>
  </si>
  <si>
    <t xml:space="preserve">V [*] </t>
  </si>
  <si>
    <t xml:space="preserve">dne: [*] </t>
  </si>
  <si>
    <t xml:space="preserve">Podpis [Jméno a příjmení*] </t>
  </si>
  <si>
    <t>Cenová nabídka/kalkulace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</si>
</sst>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 _K_č"/>
    <numFmt numFmtId="165" formatCode="_-* #,##0.00\ _K_č_-;\-* #,##0.00\ _K_č_-;_-* &quot;-&quot;??\ _K_č_-;_-@_-"/>
    <numFmt numFmtId="166" formatCode="#,##0.00\ &quot;Kč&quot;"/>
  </numFmts>
  <fonts count="15" x14ac:knownFonts="1">
    <font>
      <sz val="11"/>
      <color theme="1"/>
      <name val="Calibri"/>
      <family val="2"/>
      <charset val="238"/>
      <scheme val="minor"/>
    </font>
    <font>
      <sz val="11"/>
      <color indexed="8"/>
      <name val="Calibri"/>
      <family val="2"/>
      <charset val="238"/>
    </font>
    <font>
      <sz val="11"/>
      <color theme="1"/>
      <name val="Aptos"/>
      <family val="2"/>
      <charset val="238"/>
    </font>
    <font>
      <b/>
      <sz val="14"/>
      <color theme="1"/>
      <name val="Aptos"/>
      <family val="2"/>
      <charset val="238"/>
    </font>
    <font>
      <b/>
      <sz val="12"/>
      <name val="Aptos"/>
      <family val="2"/>
      <charset val="238"/>
    </font>
    <font>
      <b/>
      <sz val="12"/>
      <color indexed="8"/>
      <name val="Aptos"/>
      <family val="2"/>
      <charset val="238"/>
    </font>
    <font>
      <sz val="11"/>
      <color indexed="8"/>
      <name val="Aptos"/>
      <family val="2"/>
      <charset val="238"/>
    </font>
    <font>
      <sz val="12"/>
      <color indexed="8"/>
      <name val="Aptos"/>
      <family val="2"/>
      <charset val="238"/>
    </font>
    <font>
      <b/>
      <i/>
      <sz val="12"/>
      <color indexed="8"/>
      <name val="Aptos"/>
      <family val="2"/>
      <charset val="238"/>
    </font>
    <font>
      <sz val="12"/>
      <color theme="1"/>
      <name val="Aptos"/>
      <family val="2"/>
      <charset val="238"/>
    </font>
    <font>
      <b/>
      <i/>
      <sz val="14"/>
      <color indexed="8"/>
      <name val="Aptos"/>
      <family val="2"/>
      <charset val="238"/>
    </font>
    <font>
      <b/>
      <sz val="14"/>
      <color indexed="8"/>
      <name val="Aptos"/>
      <family val="2"/>
      <charset val="238"/>
    </font>
    <font>
      <b/>
      <sz val="11"/>
      <color theme="1"/>
      <name val="Aptos"/>
      <family val="2"/>
      <charset val="238"/>
    </font>
    <font>
      <b/>
      <sz val="16"/>
      <color theme="1"/>
      <name val="Aptos"/>
      <family val="2"/>
      <charset val="238"/>
    </font>
    <font>
      <b/>
      <sz val="20"/>
      <color theme="1"/>
      <name val="Aptos"/>
      <family val="2"/>
      <charset val="238"/>
    </font>
  </fonts>
  <fills count="5">
    <fill>
      <patternFill patternType="none"/>
    </fill>
    <fill>
      <patternFill patternType="gray125"/>
    </fill>
    <fill>
      <patternFill patternType="solid">
        <fgColor rgb="FFFFFFCC"/>
        <bgColor indexed="64"/>
      </patternFill>
    </fill>
    <fill>
      <patternFill patternType="solid">
        <fgColor theme="9" tint="0.79998168889431442"/>
        <bgColor indexed="64"/>
      </patternFill>
    </fill>
    <fill>
      <patternFill patternType="solid">
        <fgColor theme="0"/>
        <bgColor indexed="64"/>
      </patternFill>
    </fill>
  </fills>
  <borders count="15">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diagonal/>
    </border>
    <border>
      <left/>
      <right/>
      <top/>
      <bottom style="thin">
        <color indexed="64"/>
      </bottom>
      <diagonal/>
    </border>
  </borders>
  <cellStyleXfs count="2">
    <xf numFmtId="0" fontId="0" fillId="0" borderId="0"/>
    <xf numFmtId="165" fontId="1" fillId="0" borderId="0" applyFont="0" applyFill="0" applyBorder="0" applyAlignment="0" applyProtection="0"/>
  </cellStyleXfs>
  <cellXfs count="59">
    <xf numFmtId="0" fontId="0" fillId="0" borderId="0" xfId="0"/>
    <xf numFmtId="0" fontId="2" fillId="0" borderId="0" xfId="0" applyFont="1"/>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wrapText="1"/>
    </xf>
    <xf numFmtId="164" fontId="4" fillId="3" borderId="2" xfId="0" applyNumberFormat="1" applyFont="1" applyFill="1" applyBorder="1" applyAlignment="1">
      <alignment horizontal="center" vertical="center" wrapText="1"/>
    </xf>
    <xf numFmtId="164" fontId="4" fillId="3" borderId="3" xfId="0" applyNumberFormat="1" applyFont="1" applyFill="1" applyBorder="1" applyAlignment="1">
      <alignment horizontal="center" vertical="center" wrapText="1"/>
    </xf>
    <xf numFmtId="0" fontId="2" fillId="0" borderId="0" xfId="0" applyFont="1" applyAlignment="1">
      <alignment vertical="center"/>
    </xf>
    <xf numFmtId="0" fontId="6" fillId="0" borderId="10" xfId="0" applyFont="1" applyBorder="1" applyAlignment="1">
      <alignment wrapText="1"/>
    </xf>
    <xf numFmtId="0" fontId="7" fillId="0" borderId="11" xfId="0" applyFont="1" applyBorder="1" applyAlignment="1">
      <alignment horizontal="center" vertical="center"/>
    </xf>
    <xf numFmtId="164" fontId="6" fillId="0" borderId="11" xfId="1" applyNumberFormat="1" applyFont="1" applyBorder="1" applyAlignment="1">
      <alignment horizontal="center" vertical="center"/>
    </xf>
    <xf numFmtId="164" fontId="7" fillId="0" borderId="12" xfId="1" applyNumberFormat="1" applyFont="1" applyBorder="1" applyAlignment="1">
      <alignment horizontal="center" vertical="center"/>
    </xf>
    <xf numFmtId="0" fontId="2" fillId="0" borderId="4" xfId="0" applyFont="1" applyBorder="1" applyAlignment="1">
      <alignment horizontal="left" vertical="center" wrapText="1"/>
    </xf>
    <xf numFmtId="0" fontId="7" fillId="0" borderId="5" xfId="0" applyFont="1" applyBorder="1" applyAlignment="1">
      <alignment horizontal="center" vertical="center"/>
    </xf>
    <xf numFmtId="164" fontId="6" fillId="0" borderId="5" xfId="1" applyNumberFormat="1" applyFont="1" applyBorder="1" applyAlignment="1">
      <alignment horizontal="center" vertical="center"/>
    </xf>
    <xf numFmtId="164" fontId="7" fillId="0" borderId="6" xfId="1" applyNumberFormat="1" applyFont="1" applyBorder="1" applyAlignment="1">
      <alignment horizontal="center" vertical="center"/>
    </xf>
    <xf numFmtId="0" fontId="7" fillId="0" borderId="4" xfId="0" applyFont="1" applyBorder="1" applyAlignment="1">
      <alignment horizontal="left" vertical="center" wrapText="1"/>
    </xf>
    <xf numFmtId="0" fontId="2" fillId="0" borderId="10" xfId="0" applyFont="1" applyBorder="1" applyAlignment="1">
      <alignment horizontal="left" vertical="center" wrapText="1"/>
    </xf>
    <xf numFmtId="0" fontId="2" fillId="0" borderId="1" xfId="0" applyFont="1" applyBorder="1" applyAlignment="1">
      <alignment horizontal="left" vertical="center" wrapText="1"/>
    </xf>
    <xf numFmtId="0" fontId="7" fillId="0" borderId="2" xfId="0" applyFont="1" applyFill="1" applyBorder="1" applyAlignment="1">
      <alignment horizontal="center" vertical="center"/>
    </xf>
    <xf numFmtId="0" fontId="5" fillId="0" borderId="2" xfId="0" applyFont="1" applyFill="1" applyBorder="1" applyAlignment="1">
      <alignment vertical="center"/>
    </xf>
    <xf numFmtId="164" fontId="6" fillId="0" borderId="2" xfId="1" applyNumberFormat="1" applyFont="1" applyBorder="1" applyAlignment="1">
      <alignment horizontal="center" vertical="center"/>
    </xf>
    <xf numFmtId="164" fontId="7" fillId="0" borderId="3" xfId="1" applyNumberFormat="1" applyFont="1" applyBorder="1" applyAlignment="1">
      <alignment horizontal="center" vertical="center"/>
    </xf>
    <xf numFmtId="0" fontId="5" fillId="0" borderId="2" xfId="0" applyFont="1" applyFill="1" applyBorder="1" applyAlignment="1">
      <alignment horizontal="center" vertical="center"/>
    </xf>
    <xf numFmtId="0" fontId="9" fillId="0" borderId="0" xfId="0" applyFont="1"/>
    <xf numFmtId="164" fontId="2" fillId="0" borderId="0" xfId="0" applyNumberFormat="1" applyFont="1"/>
    <xf numFmtId="0" fontId="2" fillId="4" borderId="0" xfId="0" applyFont="1" applyFill="1"/>
    <xf numFmtId="164" fontId="2" fillId="4" borderId="0" xfId="0" applyNumberFormat="1" applyFont="1" applyFill="1"/>
    <xf numFmtId="164" fontId="12" fillId="4" borderId="0" xfId="0" applyNumberFormat="1" applyFont="1" applyFill="1"/>
    <xf numFmtId="164" fontId="13" fillId="4" borderId="0" xfId="0" applyNumberFormat="1" applyFont="1" applyFill="1"/>
    <xf numFmtId="0" fontId="2" fillId="0" borderId="13" xfId="0" applyFont="1" applyBorder="1"/>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164" fontId="2" fillId="0" borderId="13" xfId="0" applyNumberFormat="1" applyFont="1" applyBorder="1" applyAlignment="1">
      <alignment horizontal="center"/>
    </xf>
    <xf numFmtId="164" fontId="2" fillId="0" borderId="0" xfId="0" applyNumberFormat="1" applyFont="1" applyAlignment="1">
      <alignment horizontal="left"/>
    </xf>
    <xf numFmtId="0" fontId="2" fillId="0" borderId="0" xfId="0" applyFont="1" applyAlignment="1">
      <alignment horizontal="left"/>
    </xf>
    <xf numFmtId="0" fontId="2" fillId="0" borderId="0" xfId="0" applyFont="1" applyAlignment="1">
      <alignment horizontal="center"/>
    </xf>
    <xf numFmtId="0" fontId="2" fillId="0" borderId="14" xfId="0" applyFont="1" applyBorder="1" applyAlignment="1">
      <alignment horizontal="center"/>
    </xf>
    <xf numFmtId="0" fontId="10" fillId="3" borderId="7" xfId="0" applyFont="1" applyFill="1" applyBorder="1" applyAlignment="1">
      <alignment horizontal="left" vertical="center"/>
    </xf>
    <xf numFmtId="0" fontId="10" fillId="3" borderId="8" xfId="0" applyFont="1" applyFill="1" applyBorder="1" applyAlignment="1">
      <alignment horizontal="left" vertical="center"/>
    </xf>
    <xf numFmtId="0" fontId="10" fillId="3" borderId="9" xfId="0" applyFont="1" applyFill="1" applyBorder="1" applyAlignment="1">
      <alignment horizontal="left" vertical="center"/>
    </xf>
    <xf numFmtId="0" fontId="8" fillId="3" borderId="7" xfId="0" applyFont="1" applyFill="1" applyBorder="1" applyAlignment="1">
      <alignment horizontal="left" vertical="center"/>
    </xf>
    <xf numFmtId="0" fontId="8" fillId="3" borderId="8" xfId="0" applyFont="1" applyFill="1" applyBorder="1" applyAlignment="1">
      <alignment horizontal="left" vertical="center"/>
    </xf>
    <xf numFmtId="0" fontId="8" fillId="3" borderId="9" xfId="0" applyFont="1" applyFill="1" applyBorder="1" applyAlignment="1">
      <alignment horizontal="left" vertical="center"/>
    </xf>
    <xf numFmtId="164" fontId="12" fillId="4" borderId="0" xfId="0" applyNumberFormat="1" applyFont="1" applyFill="1" applyAlignment="1">
      <alignment horizontal="center"/>
    </xf>
    <xf numFmtId="0" fontId="3" fillId="3" borderId="7"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9" xfId="0" applyFont="1" applyFill="1" applyBorder="1" applyAlignment="1">
      <alignment horizontal="left" vertical="center" wrapText="1"/>
    </xf>
    <xf numFmtId="166" fontId="5" fillId="3" borderId="7" xfId="1" applyNumberFormat="1" applyFont="1" applyFill="1" applyBorder="1" applyAlignment="1">
      <alignment horizontal="center" vertical="center"/>
    </xf>
    <xf numFmtId="166" fontId="5" fillId="3" borderId="9" xfId="1" applyNumberFormat="1" applyFont="1" applyFill="1" applyBorder="1" applyAlignment="1">
      <alignment horizontal="center" vertical="center"/>
    </xf>
    <xf numFmtId="166" fontId="11" fillId="3" borderId="7" xfId="0" applyNumberFormat="1" applyFont="1" applyFill="1" applyBorder="1" applyAlignment="1">
      <alignment horizontal="center"/>
    </xf>
    <xf numFmtId="166" fontId="11" fillId="3" borderId="9" xfId="0" applyNumberFormat="1" applyFont="1" applyFill="1" applyBorder="1" applyAlignment="1">
      <alignment horizontal="center"/>
    </xf>
    <xf numFmtId="0" fontId="14" fillId="0" borderId="0" xfId="0" applyFont="1" applyBorder="1" applyAlignment="1">
      <alignment horizontal="center" vertical="center" wrapTex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11" xfId="0" applyFont="1" applyBorder="1" applyAlignment="1">
      <alignment horizontal="center" vertical="center"/>
    </xf>
    <xf numFmtId="0" fontId="6" fillId="0" borderId="5" xfId="0" applyFont="1" applyBorder="1" applyAlignment="1">
      <alignment horizontal="center" vertical="center"/>
    </xf>
  </cellXfs>
  <cellStyles count="2">
    <cellStyle name="Čárka 2" xfId="1"/>
    <cellStyle name="Normální" xfId="0" builtinId="0"/>
  </cellStyles>
  <dxfs count="0"/>
  <tableStyles count="0" defaultTableStyle="TableStyleMedium2" defaultPivotStyle="PivotStyleLight16"/>
  <colors>
    <mruColors>
      <color rgb="FFFFFFCC"/>
      <color rgb="FFCCFFCC"/>
      <color rgb="FFAAEC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202407</xdr:colOff>
      <xdr:row>0</xdr:row>
      <xdr:rowOff>154781</xdr:rowOff>
    </xdr:from>
    <xdr:to>
      <xdr:col>1</xdr:col>
      <xdr:colOff>2594135</xdr:colOff>
      <xdr:row>2</xdr:row>
      <xdr:rowOff>16668</xdr:rowOff>
    </xdr:to>
    <xdr:pic>
      <xdr:nvPicPr>
        <xdr:cNvPr id="3" name="Obrázek 9" descr="C:\Users\sekretariat\Desktop\JPG\logotyp_stredoceske-muzeum_K.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2407" y="154781"/>
          <a:ext cx="2391728"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1"/>
  <sheetViews>
    <sheetView showGridLines="0" showRowColHeaders="0" tabSelected="1" topLeftCell="B7" zoomScaleNormal="100" zoomScaleSheetLayoutView="100" workbookViewId="0">
      <selection activeCell="L8" sqref="L8"/>
    </sheetView>
  </sheetViews>
  <sheetFormatPr defaultColWidth="9.140625" defaultRowHeight="15" x14ac:dyDescent="0.25"/>
  <cols>
    <col min="1" max="1" width="0" style="1" hidden="1" customWidth="1"/>
    <col min="2" max="2" width="68.28515625" style="1" customWidth="1"/>
    <col min="3" max="4" width="7.5703125" style="1" customWidth="1"/>
    <col min="5" max="5" width="12.7109375" style="24" customWidth="1"/>
    <col min="6" max="6" width="15.28515625" style="24" customWidth="1"/>
    <col min="7" max="7" width="13" style="24" customWidth="1"/>
    <col min="8" max="8" width="20.5703125" style="24" customWidth="1"/>
    <col min="9" max="16384" width="9.140625" style="1"/>
  </cols>
  <sheetData>
    <row r="1" spans="2:8" x14ac:dyDescent="0.25">
      <c r="B1" s="25"/>
      <c r="C1" s="25"/>
      <c r="D1" s="25"/>
      <c r="E1" s="26"/>
      <c r="F1" s="26"/>
      <c r="G1" s="26"/>
      <c r="H1" s="26"/>
    </row>
    <row r="2" spans="2:8" ht="21" x14ac:dyDescent="0.35">
      <c r="B2" s="25"/>
      <c r="C2" s="25"/>
      <c r="D2" s="25"/>
      <c r="E2" s="26"/>
      <c r="F2" s="27"/>
      <c r="G2" s="27"/>
      <c r="H2" s="28" t="s">
        <v>38</v>
      </c>
    </row>
    <row r="3" spans="2:8" x14ac:dyDescent="0.25">
      <c r="B3" s="25"/>
      <c r="C3" s="25"/>
      <c r="D3" s="25"/>
      <c r="E3" s="26"/>
      <c r="F3" s="44" t="s">
        <v>36</v>
      </c>
      <c r="G3" s="44"/>
      <c r="H3" s="44"/>
    </row>
    <row r="4" spans="2:8" ht="50.25" customHeight="1" thickBot="1" x14ac:dyDescent="0.3">
      <c r="B4" s="52" t="s">
        <v>42</v>
      </c>
      <c r="C4" s="52"/>
      <c r="D4" s="52"/>
      <c r="E4" s="52"/>
      <c r="F4" s="52"/>
      <c r="G4" s="52"/>
      <c r="H4" s="52"/>
    </row>
    <row r="5" spans="2:8" ht="42" customHeight="1" thickBot="1" x14ac:dyDescent="0.3">
      <c r="B5" s="45" t="s">
        <v>37</v>
      </c>
      <c r="C5" s="46"/>
      <c r="D5" s="46"/>
      <c r="E5" s="46"/>
      <c r="F5" s="46"/>
      <c r="G5" s="46"/>
      <c r="H5" s="47"/>
    </row>
    <row r="6" spans="2:8" ht="33" customHeight="1" thickBot="1" x14ac:dyDescent="0.3">
      <c r="B6" s="2" t="s">
        <v>0</v>
      </c>
      <c r="C6" s="3" t="s">
        <v>1</v>
      </c>
      <c r="D6" s="3" t="s">
        <v>4</v>
      </c>
      <c r="E6" s="4" t="s">
        <v>2</v>
      </c>
      <c r="F6" s="4" t="s">
        <v>9</v>
      </c>
      <c r="G6" s="4" t="s">
        <v>7</v>
      </c>
      <c r="H6" s="5" t="s">
        <v>10</v>
      </c>
    </row>
    <row r="7" spans="2:8" s="6" customFormat="1" ht="25.5" customHeight="1" thickBot="1" x14ac:dyDescent="0.3">
      <c r="B7" s="30" t="s">
        <v>11</v>
      </c>
      <c r="C7" s="31"/>
      <c r="D7" s="31"/>
      <c r="E7" s="31"/>
      <c r="F7" s="31"/>
      <c r="G7" s="31"/>
      <c r="H7" s="32"/>
    </row>
    <row r="8" spans="2:8" ht="330.75" thickBot="1" x14ac:dyDescent="0.3">
      <c r="B8" s="7" t="s">
        <v>24</v>
      </c>
      <c r="C8" s="57">
        <v>13</v>
      </c>
      <c r="D8" s="8" t="s">
        <v>5</v>
      </c>
      <c r="E8" s="9"/>
      <c r="F8" s="9">
        <v>0</v>
      </c>
      <c r="G8" s="9">
        <f>F8*0.21</f>
        <v>0</v>
      </c>
      <c r="H8" s="10">
        <f>F8+G8</f>
        <v>0</v>
      </c>
    </row>
    <row r="9" spans="2:8" s="6" customFormat="1" ht="25.5" customHeight="1" thickBot="1" x14ac:dyDescent="0.3">
      <c r="B9" s="53" t="s">
        <v>12</v>
      </c>
      <c r="C9" s="54"/>
      <c r="D9" s="54"/>
      <c r="E9" s="54"/>
      <c r="F9" s="54"/>
      <c r="G9" s="54"/>
      <c r="H9" s="55"/>
    </row>
    <row r="10" spans="2:8" ht="30.75" thickBot="1" x14ac:dyDescent="0.3">
      <c r="B10" s="11" t="s">
        <v>25</v>
      </c>
      <c r="C10" s="58">
        <v>1</v>
      </c>
      <c r="D10" s="12" t="s">
        <v>5</v>
      </c>
      <c r="E10" s="13"/>
      <c r="F10" s="13">
        <f>C10*E10</f>
        <v>0</v>
      </c>
      <c r="G10" s="13">
        <f>F10*0.21</f>
        <v>0</v>
      </c>
      <c r="H10" s="14">
        <f>F10+G10</f>
        <v>0</v>
      </c>
    </row>
    <row r="11" spans="2:8" s="6" customFormat="1" ht="25.5" customHeight="1" thickBot="1" x14ac:dyDescent="0.3">
      <c r="B11" s="53" t="s">
        <v>13</v>
      </c>
      <c r="C11" s="54"/>
      <c r="D11" s="54"/>
      <c r="E11" s="54"/>
      <c r="F11" s="54"/>
      <c r="G11" s="54"/>
      <c r="H11" s="55"/>
    </row>
    <row r="12" spans="2:8" ht="30.75" thickBot="1" x14ac:dyDescent="0.3">
      <c r="B12" s="11" t="s">
        <v>26</v>
      </c>
      <c r="C12" s="12">
        <v>14</v>
      </c>
      <c r="D12" s="12" t="s">
        <v>5</v>
      </c>
      <c r="E12" s="13"/>
      <c r="F12" s="13">
        <f>C12*E12</f>
        <v>0</v>
      </c>
      <c r="G12" s="13">
        <f>F12*0.21</f>
        <v>0</v>
      </c>
      <c r="H12" s="14">
        <f>F12+G12</f>
        <v>0</v>
      </c>
    </row>
    <row r="13" spans="2:8" s="6" customFormat="1" ht="25.5" customHeight="1" thickBot="1" x14ac:dyDescent="0.3">
      <c r="B13" s="53" t="s">
        <v>14</v>
      </c>
      <c r="C13" s="54"/>
      <c r="D13" s="54"/>
      <c r="E13" s="54"/>
      <c r="F13" s="54"/>
      <c r="G13" s="54"/>
      <c r="H13" s="55"/>
    </row>
    <row r="14" spans="2:8" ht="33.75" customHeight="1" thickBot="1" x14ac:dyDescent="0.3">
      <c r="B14" s="11" t="s">
        <v>27</v>
      </c>
      <c r="C14" s="58">
        <v>1</v>
      </c>
      <c r="D14" s="12" t="s">
        <v>6</v>
      </c>
      <c r="E14" s="13"/>
      <c r="F14" s="13">
        <f>C14*E14</f>
        <v>0</v>
      </c>
      <c r="G14" s="13">
        <f>F14*0.21</f>
        <v>0</v>
      </c>
      <c r="H14" s="14">
        <f>F14+G14</f>
        <v>0</v>
      </c>
    </row>
    <row r="15" spans="2:8" s="6" customFormat="1" ht="25.5" customHeight="1" thickBot="1" x14ac:dyDescent="0.3">
      <c r="B15" s="53" t="s">
        <v>15</v>
      </c>
      <c r="C15" s="54"/>
      <c r="D15" s="54"/>
      <c r="E15" s="54"/>
      <c r="F15" s="54"/>
      <c r="G15" s="54"/>
      <c r="H15" s="55"/>
    </row>
    <row r="16" spans="2:8" ht="105.75" thickBot="1" x14ac:dyDescent="0.3">
      <c r="B16" s="11" t="s">
        <v>28</v>
      </c>
      <c r="C16" s="58">
        <v>54</v>
      </c>
      <c r="D16" s="12" t="s">
        <v>5</v>
      </c>
      <c r="E16" s="13"/>
      <c r="F16" s="13">
        <f>C16*E16</f>
        <v>0</v>
      </c>
      <c r="G16" s="13">
        <f>F16*0.21</f>
        <v>0</v>
      </c>
      <c r="H16" s="14">
        <f>F16+G16</f>
        <v>0</v>
      </c>
    </row>
    <row r="17" spans="2:8" s="6" customFormat="1" ht="25.5" customHeight="1" thickBot="1" x14ac:dyDescent="0.3">
      <c r="B17" s="30" t="s">
        <v>16</v>
      </c>
      <c r="C17" s="31"/>
      <c r="D17" s="31"/>
      <c r="E17" s="31"/>
      <c r="F17" s="31"/>
      <c r="G17" s="31"/>
      <c r="H17" s="32"/>
    </row>
    <row r="18" spans="2:8" ht="32.25" thickBot="1" x14ac:dyDescent="0.3">
      <c r="B18" s="15" t="s">
        <v>29</v>
      </c>
      <c r="C18" s="12">
        <v>2</v>
      </c>
      <c r="D18" s="12" t="s">
        <v>5</v>
      </c>
      <c r="E18" s="13"/>
      <c r="F18" s="13">
        <f>C18*E18</f>
        <v>0</v>
      </c>
      <c r="G18" s="13">
        <f>F18*0.21</f>
        <v>0</v>
      </c>
      <c r="H18" s="14">
        <f>F18+G18</f>
        <v>0</v>
      </c>
    </row>
    <row r="19" spans="2:8" ht="25.15" customHeight="1" thickBot="1" x14ac:dyDescent="0.3">
      <c r="B19" s="30" t="s">
        <v>17</v>
      </c>
      <c r="C19" s="31"/>
      <c r="D19" s="31"/>
      <c r="E19" s="31"/>
      <c r="F19" s="31"/>
      <c r="G19" s="31"/>
      <c r="H19" s="32"/>
    </row>
    <row r="20" spans="2:8" ht="32.25" thickBot="1" x14ac:dyDescent="0.3">
      <c r="B20" s="15" t="s">
        <v>30</v>
      </c>
      <c r="C20" s="58">
        <v>14</v>
      </c>
      <c r="D20" s="12" t="s">
        <v>5</v>
      </c>
      <c r="E20" s="13"/>
      <c r="F20" s="13">
        <f>C20*E20</f>
        <v>0</v>
      </c>
      <c r="G20" s="13">
        <f>F20*0.21</f>
        <v>0</v>
      </c>
      <c r="H20" s="14">
        <f>F20+G20</f>
        <v>0</v>
      </c>
    </row>
    <row r="21" spans="2:8" ht="25.15" customHeight="1" thickBot="1" x14ac:dyDescent="0.3">
      <c r="B21" s="30" t="s">
        <v>18</v>
      </c>
      <c r="C21" s="31"/>
      <c r="D21" s="31"/>
      <c r="E21" s="31"/>
      <c r="F21" s="31"/>
      <c r="G21" s="31"/>
      <c r="H21" s="32"/>
    </row>
    <row r="22" spans="2:8" ht="30.75" thickBot="1" x14ac:dyDescent="0.3">
      <c r="B22" s="16" t="s">
        <v>31</v>
      </c>
      <c r="C22" s="57">
        <v>14</v>
      </c>
      <c r="D22" s="8" t="s">
        <v>5</v>
      </c>
      <c r="E22" s="9"/>
      <c r="F22" s="9">
        <f>C22*E22</f>
        <v>0</v>
      </c>
      <c r="G22" s="9">
        <f>F22*0.21</f>
        <v>0</v>
      </c>
      <c r="H22" s="10">
        <f>F22+G22</f>
        <v>0</v>
      </c>
    </row>
    <row r="23" spans="2:8" ht="25.15" customHeight="1" thickBot="1" x14ac:dyDescent="0.3">
      <c r="B23" s="30" t="s">
        <v>19</v>
      </c>
      <c r="C23" s="31"/>
      <c r="D23" s="31"/>
      <c r="E23" s="31"/>
      <c r="F23" s="31"/>
      <c r="G23" s="31"/>
      <c r="H23" s="32"/>
    </row>
    <row r="24" spans="2:8" ht="30.75" thickBot="1" x14ac:dyDescent="0.3">
      <c r="B24" s="16" t="s">
        <v>32</v>
      </c>
      <c r="C24" s="57">
        <v>14</v>
      </c>
      <c r="D24" s="8" t="s">
        <v>5</v>
      </c>
      <c r="E24" s="9"/>
      <c r="F24" s="9">
        <f>C24*E24</f>
        <v>0</v>
      </c>
      <c r="G24" s="9">
        <f>F24*0.21</f>
        <v>0</v>
      </c>
      <c r="H24" s="10">
        <f>F24+G24</f>
        <v>0</v>
      </c>
    </row>
    <row r="25" spans="2:8" ht="25.15" customHeight="1" thickBot="1" x14ac:dyDescent="0.3">
      <c r="B25" s="30" t="s">
        <v>20</v>
      </c>
      <c r="C25" s="31"/>
      <c r="D25" s="31"/>
      <c r="E25" s="31"/>
      <c r="F25" s="31"/>
      <c r="G25" s="31"/>
      <c r="H25" s="32"/>
    </row>
    <row r="26" spans="2:8" ht="30.75" thickBot="1" x14ac:dyDescent="0.3">
      <c r="B26" s="17" t="s">
        <v>33</v>
      </c>
      <c r="C26" s="56">
        <v>14</v>
      </c>
      <c r="D26" s="18" t="s">
        <v>5</v>
      </c>
      <c r="E26" s="19"/>
      <c r="F26" s="20">
        <f>C26*E26</f>
        <v>0</v>
      </c>
      <c r="G26" s="20">
        <f>F26*0.21</f>
        <v>0</v>
      </c>
      <c r="H26" s="21">
        <f>SUM(F26:G26)</f>
        <v>0</v>
      </c>
    </row>
    <row r="27" spans="2:8" ht="25.15" customHeight="1" thickBot="1" x14ac:dyDescent="0.3">
      <c r="B27" s="30" t="s">
        <v>21</v>
      </c>
      <c r="C27" s="31"/>
      <c r="D27" s="31"/>
      <c r="E27" s="31"/>
      <c r="F27" s="31"/>
      <c r="G27" s="31"/>
      <c r="H27" s="32"/>
    </row>
    <row r="28" spans="2:8" ht="45.75" thickBot="1" x14ac:dyDescent="0.3">
      <c r="B28" s="17" t="s">
        <v>34</v>
      </c>
      <c r="C28" s="56">
        <v>1</v>
      </c>
      <c r="D28" s="18" t="s">
        <v>6</v>
      </c>
      <c r="E28" s="19"/>
      <c r="F28" s="20">
        <f>C28*E28</f>
        <v>0</v>
      </c>
      <c r="G28" s="20">
        <f>F28*0.21</f>
        <v>0</v>
      </c>
      <c r="H28" s="21">
        <f>SUM(F28:G28)</f>
        <v>0</v>
      </c>
    </row>
    <row r="29" spans="2:8" ht="25.15" customHeight="1" thickBot="1" x14ac:dyDescent="0.3">
      <c r="B29" s="30" t="s">
        <v>22</v>
      </c>
      <c r="C29" s="31"/>
      <c r="D29" s="31"/>
      <c r="E29" s="31"/>
      <c r="F29" s="31"/>
      <c r="G29" s="31"/>
      <c r="H29" s="32"/>
    </row>
    <row r="30" spans="2:8" ht="30.75" thickBot="1" x14ac:dyDescent="0.3">
      <c r="B30" s="17" t="s">
        <v>35</v>
      </c>
      <c r="C30" s="56">
        <v>1</v>
      </c>
      <c r="D30" s="18" t="s">
        <v>6</v>
      </c>
      <c r="E30" s="22"/>
      <c r="F30" s="20">
        <f>C30*E30</f>
        <v>0</v>
      </c>
      <c r="G30" s="20">
        <f>F30*0.21</f>
        <v>0</v>
      </c>
      <c r="H30" s="21">
        <f>SUM(F30:G30)</f>
        <v>0</v>
      </c>
    </row>
    <row r="31" spans="2:8" ht="25.15" customHeight="1" thickBot="1" x14ac:dyDescent="0.3">
      <c r="B31" s="30" t="s">
        <v>23</v>
      </c>
      <c r="C31" s="31"/>
      <c r="D31" s="31"/>
      <c r="E31" s="31"/>
      <c r="F31" s="31"/>
      <c r="G31" s="31"/>
      <c r="H31" s="32"/>
    </row>
    <row r="32" spans="2:8" ht="30.75" thickBot="1" x14ac:dyDescent="0.3">
      <c r="B32" s="17" t="s">
        <v>35</v>
      </c>
      <c r="C32" s="56">
        <v>1</v>
      </c>
      <c r="D32" s="18" t="s">
        <v>6</v>
      </c>
      <c r="E32" s="22"/>
      <c r="F32" s="20">
        <f>C32*E32</f>
        <v>0</v>
      </c>
      <c r="G32" s="20">
        <f>F32*0.21</f>
        <v>0</v>
      </c>
      <c r="H32" s="21">
        <f>SUM(F32:G32)</f>
        <v>0</v>
      </c>
    </row>
    <row r="33" spans="2:8" s="23" customFormat="1" ht="24.75" customHeight="1" thickBot="1" x14ac:dyDescent="0.3">
      <c r="B33" s="41" t="s">
        <v>3</v>
      </c>
      <c r="C33" s="42"/>
      <c r="D33" s="42"/>
      <c r="E33" s="42"/>
      <c r="F33" s="43"/>
      <c r="G33" s="48">
        <f>SUM(F32,F30,F28,F26,F24,F22,F20,F18,F16,F14,F12,F10,F8)</f>
        <v>0</v>
      </c>
      <c r="H33" s="49"/>
    </row>
    <row r="34" spans="2:8" s="23" customFormat="1" ht="25.15" customHeight="1" thickBot="1" x14ac:dyDescent="0.35">
      <c r="B34" s="38" t="s">
        <v>8</v>
      </c>
      <c r="C34" s="39"/>
      <c r="D34" s="39"/>
      <c r="E34" s="39"/>
      <c r="F34" s="40"/>
      <c r="G34" s="50">
        <f>SUM(H32,H30,H28,H26,H24,H22,H20,H18,H16,H14,H12,H10,H8)</f>
        <v>0</v>
      </c>
      <c r="H34" s="51"/>
    </row>
    <row r="36" spans="2:8" x14ac:dyDescent="0.25">
      <c r="D36" s="35" t="s">
        <v>39</v>
      </c>
      <c r="E36" s="35"/>
      <c r="F36" s="34" t="s">
        <v>40</v>
      </c>
      <c r="G36" s="34"/>
    </row>
    <row r="37" spans="2:8" x14ac:dyDescent="0.25">
      <c r="D37" s="36"/>
      <c r="E37" s="36"/>
      <c r="F37" s="36"/>
      <c r="G37" s="36"/>
    </row>
    <row r="38" spans="2:8" x14ac:dyDescent="0.25">
      <c r="D38" s="36"/>
      <c r="E38" s="36"/>
      <c r="F38" s="36"/>
      <c r="G38" s="36"/>
    </row>
    <row r="39" spans="2:8" x14ac:dyDescent="0.25">
      <c r="D39" s="36"/>
      <c r="E39" s="36"/>
      <c r="F39" s="36"/>
      <c r="G39" s="36"/>
    </row>
    <row r="40" spans="2:8" x14ac:dyDescent="0.25">
      <c r="D40" s="37"/>
      <c r="E40" s="37"/>
      <c r="F40" s="37"/>
      <c r="G40" s="37"/>
    </row>
    <row r="41" spans="2:8" x14ac:dyDescent="0.25">
      <c r="D41" s="29"/>
      <c r="E41" s="33" t="s">
        <v>41</v>
      </c>
      <c r="F41" s="33"/>
      <c r="G41" s="33"/>
    </row>
  </sheetData>
  <mergeCells count="24">
    <mergeCell ref="F3:H3"/>
    <mergeCell ref="B5:H5"/>
    <mergeCell ref="G33:H33"/>
    <mergeCell ref="G34:H34"/>
    <mergeCell ref="B4:H4"/>
    <mergeCell ref="B7:H7"/>
    <mergeCell ref="B9:H9"/>
    <mergeCell ref="B11:H11"/>
    <mergeCell ref="B13:H13"/>
    <mergeCell ref="B15:H15"/>
    <mergeCell ref="B17:H17"/>
    <mergeCell ref="B19:H19"/>
    <mergeCell ref="B27:H27"/>
    <mergeCell ref="B29:H29"/>
    <mergeCell ref="B31:H31"/>
    <mergeCell ref="B21:H21"/>
    <mergeCell ref="B23:H23"/>
    <mergeCell ref="B25:H25"/>
    <mergeCell ref="E41:G41"/>
    <mergeCell ref="F36:G36"/>
    <mergeCell ref="D36:E36"/>
    <mergeCell ref="D37:G40"/>
    <mergeCell ref="B34:F34"/>
    <mergeCell ref="B33:F33"/>
  </mergeCells>
  <pageMargins left="0.70866141732283472" right="0.70866141732283472" top="0.78740157480314965" bottom="0.78740157480314965" header="0.31496062992125984" footer="0.31496062992125984"/>
  <pageSetup paperSize="9" scale="9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Specifikace položek</vt:lpstr>
      <vt:lpstr>'Specifikace položek'!Oblast_tisku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Office</dc:creator>
  <cp:lastModifiedBy>Sekretariát SMR</cp:lastModifiedBy>
  <cp:lastPrinted>2026-02-17T12:19:26Z</cp:lastPrinted>
  <dcterms:created xsi:type="dcterms:W3CDTF">2020-01-13T11:23:57Z</dcterms:created>
  <dcterms:modified xsi:type="dcterms:W3CDTF">2026-03-03T06:39:26Z</dcterms:modified>
</cp:coreProperties>
</file>