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VZMR\2025\7 Výstavní systém svítidel na půdě zámku\Výzva\"/>
    </mc:Choice>
  </mc:AlternateContent>
  <bookViews>
    <workbookView xWindow="-108" yWindow="-108" windowWidth="23268" windowHeight="12588"/>
  </bookViews>
  <sheets>
    <sheet name="Specifikace položek" sheetId="1" r:id="rId1"/>
  </sheets>
  <definedNames>
    <definedName name="_xlnm._FilterDatabase" localSheetId="0" hidden="1">'Specifikace položek'!$H$36:$H$37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TEST1">#REF!</definedName>
    <definedName name="TESTKEYS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3" i="1"/>
  <c r="G33" i="1" s="1"/>
  <c r="F31" i="1"/>
  <c r="F29" i="1"/>
  <c r="G29" i="1" s="1"/>
  <c r="H29" i="1" s="1"/>
  <c r="F28" i="1"/>
  <c r="G28" i="1" s="1"/>
  <c r="H28" i="1" s="1"/>
  <c r="F24" i="1"/>
  <c r="G24" i="1" s="1"/>
  <c r="H24" i="1" s="1"/>
  <c r="F21" i="1"/>
  <c r="G21" i="1" s="1"/>
  <c r="H21" i="1" s="1"/>
  <c r="F22" i="1"/>
  <c r="G22" i="1" s="1"/>
  <c r="H22" i="1" s="1"/>
  <c r="F20" i="1"/>
  <c r="F16" i="1"/>
  <c r="G16" i="1" s="1"/>
  <c r="F17" i="1"/>
  <c r="G17" i="1" s="1"/>
  <c r="F18" i="1"/>
  <c r="G18" i="1" s="1"/>
  <c r="F15" i="1"/>
  <c r="G15" i="1" s="1"/>
  <c r="F13" i="1"/>
  <c r="G13" i="1" s="1"/>
  <c r="F12" i="1"/>
  <c r="G12" i="1" s="1"/>
  <c r="F10" i="1"/>
  <c r="G10" i="1" s="1"/>
  <c r="H10" i="1" s="1"/>
  <c r="F9" i="1"/>
  <c r="F7" i="1"/>
  <c r="G7" i="1" s="1"/>
  <c r="H33" i="1" l="1"/>
  <c r="G31" i="1"/>
  <c r="H31" i="1" s="1"/>
  <c r="G35" i="1"/>
  <c r="H35" i="1" s="1"/>
  <c r="G9" i="1"/>
  <c r="H9" i="1" s="1"/>
  <c r="H12" i="1"/>
  <c r="H13" i="1"/>
  <c r="H15" i="1"/>
  <c r="H18" i="1"/>
  <c r="G36" i="1"/>
  <c r="G20" i="1"/>
  <c r="H20" i="1" s="1"/>
  <c r="H17" i="1"/>
  <c r="H16" i="1"/>
  <c r="H7" i="1"/>
  <c r="G37" i="1" l="1"/>
</calcChain>
</file>

<file path=xl/sharedStrings.xml><?xml version="1.0" encoding="utf-8"?>
<sst xmlns="http://schemas.openxmlformats.org/spreadsheetml/2006/main" count="57" uniqueCount="41">
  <si>
    <t xml:space="preserve"> Položka</t>
  </si>
  <si>
    <t xml:space="preserve">  ks </t>
  </si>
  <si>
    <t>Cena za 1 ks</t>
  </si>
  <si>
    <t>Celkem bez DPH</t>
  </si>
  <si>
    <t>Galeriní osvětlení</t>
  </si>
  <si>
    <t>Led pásky - Atmosférické osvětlení</t>
  </si>
  <si>
    <t>Led pásky - Pracovní osvětlení</t>
  </si>
  <si>
    <t>Instalace</t>
  </si>
  <si>
    <t>Instalační práce</t>
  </si>
  <si>
    <t>Lištové svítidlo nízkovolt, 8-12 W, teplá bílá, dimm on board, optika flood dle specifikace ve zvláštním dokumentu</t>
  </si>
  <si>
    <t>Galerijní osvětlení</t>
  </si>
  <si>
    <t>Galerijní osvětlení - příslušenství</t>
  </si>
  <si>
    <t>Napájecí lišta galerijní osvětlení + příslušenství</t>
  </si>
  <si>
    <t>LED páska - Pracovní/atmosférické osvětlení + příslušenství</t>
  </si>
  <si>
    <t>Kabeláž</t>
  </si>
  <si>
    <t>Deinstalace a likvidace stávajícího osvětlení</t>
  </si>
  <si>
    <t>Deinstalační práce</t>
  </si>
  <si>
    <t>Ekologická likvidace</t>
  </si>
  <si>
    <t xml:space="preserve">Vstupní revize </t>
  </si>
  <si>
    <t>Vstupní revize včetně protokolu</t>
  </si>
  <si>
    <t>Doprava</t>
  </si>
  <si>
    <t>Projekt a dokumentace</t>
  </si>
  <si>
    <t>Projekt a dokumentace skutečného provedení</t>
  </si>
  <si>
    <t>Nástavec typu snoot</t>
  </si>
  <si>
    <t>Náhradní výměnné optiky/předsádky typu úzký spot, střední spot, flood, oválný spot dle specifikace ve zvláštním dokumentu</t>
  </si>
  <si>
    <t xml:space="preserve">Napájecí lišta </t>
  </si>
  <si>
    <t>Lištový napaječ, koncovka, závěs, spojky, propojky, napájecí zdroje, ovládací prvky atp. počet dle potřeby konkrétního navrhovaného řešení</t>
  </si>
  <si>
    <t>LED páska  cca 20W/m s difuzorem (pracovní osv)</t>
  </si>
  <si>
    <t>LED páska cca 12 w/m s difuzorem (ambientní osvětlení)</t>
  </si>
  <si>
    <t>Napájecí zdroje,difuzory, koncovky, závěsy, spojky, propojky, napájecí zdroje, ovládací prvky počet dle potřeby konkrétního navrhovaného řešení</t>
  </si>
  <si>
    <t xml:space="preserve">Hliníková lišta průřezu H na LED pásky </t>
  </si>
  <si>
    <t>MJ</t>
  </si>
  <si>
    <t>ks</t>
  </si>
  <si>
    <t>bm</t>
  </si>
  <si>
    <t>kpl</t>
  </si>
  <si>
    <t>21 % DPH</t>
  </si>
  <si>
    <r>
      <rPr>
        <i/>
        <sz val="12"/>
        <color theme="1"/>
        <rFont val="Century Gothic"/>
        <family val="2"/>
        <charset val="238"/>
      </rPr>
      <t>Středočeské muzeum v Roztokách u Prahy, příspěvková organizace</t>
    </r>
    <r>
      <rPr>
        <b/>
        <sz val="14"/>
        <color theme="1"/>
        <rFont val="Century Gothic"/>
        <family val="2"/>
        <charset val="238"/>
      </rPr>
      <t xml:space="preserve">
</t>
    </r>
    <r>
      <rPr>
        <b/>
        <sz val="16"/>
        <color theme="1"/>
        <rFont val="Century Gothic"/>
        <family val="2"/>
        <charset val="238"/>
      </rPr>
      <t>Systém svítidel pro expoziční a výstavní účely na půdě zámku</t>
    </r>
  </si>
  <si>
    <t>Celkem s DPH</t>
  </si>
  <si>
    <t>Cena bez DPH v Kč</t>
  </si>
  <si>
    <t>Cena s DPH v Kč</t>
  </si>
  <si>
    <t>Příloha č. 2                                Specifikace položek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</si>
</sst>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_K_č"/>
    <numFmt numFmtId="165" formatCode="_-* #,##0.00\ _K_č_-;\-* #,##0.00\ _K_č_-;_-* &quot;-&quot;??\ _K_č_-;_-@_-"/>
    <numFmt numFmtId="166" formatCode="#,##0.00\ &quot;Kč&quot;"/>
    <numFmt numFmtId="167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12"/>
      <color indexed="8"/>
      <name val="Century Gothic"/>
      <family val="2"/>
      <charset val="238"/>
    </font>
    <font>
      <b/>
      <sz val="12"/>
      <color indexed="8"/>
      <name val="Century Gothic"/>
      <family val="2"/>
      <charset val="238"/>
    </font>
    <font>
      <b/>
      <sz val="18"/>
      <color theme="1"/>
      <name val="Century Gothic"/>
      <family val="2"/>
      <charset val="238"/>
    </font>
    <font>
      <i/>
      <sz val="12"/>
      <color theme="1"/>
      <name val="Century Gothic"/>
      <family val="2"/>
      <charset val="238"/>
    </font>
    <font>
      <sz val="12"/>
      <color theme="1"/>
      <name val="Century Gothic"/>
      <family val="2"/>
      <charset val="238"/>
    </font>
    <font>
      <b/>
      <i/>
      <sz val="14"/>
      <color theme="1"/>
      <name val="Century Gothic"/>
      <family val="2"/>
      <charset val="238"/>
    </font>
    <font>
      <sz val="11"/>
      <color indexed="8"/>
      <name val="Century Gothic"/>
      <family val="2"/>
      <charset val="238"/>
    </font>
    <font>
      <b/>
      <i/>
      <sz val="13"/>
      <color indexed="8"/>
      <name val="Century Gothic"/>
      <family val="2"/>
      <charset val="238"/>
    </font>
    <font>
      <b/>
      <sz val="13"/>
      <color indexed="8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b/>
      <i/>
      <sz val="12"/>
      <color indexed="8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AEC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/>
    </xf>
    <xf numFmtId="164" fontId="10" fillId="0" borderId="1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64" fontId="10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0" fontId="10" fillId="0" borderId="21" xfId="0" applyFont="1" applyBorder="1" applyAlignment="1">
      <alignment wrapText="1"/>
    </xf>
    <xf numFmtId="0" fontId="4" fillId="0" borderId="22" xfId="0" applyFont="1" applyBorder="1" applyAlignment="1">
      <alignment horizontal="center" vertical="center"/>
    </xf>
    <xf numFmtId="164" fontId="10" fillId="0" borderId="22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24" xfId="0" applyFont="1" applyBorder="1" applyAlignment="1">
      <alignment wrapText="1"/>
    </xf>
    <xf numFmtId="0" fontId="4" fillId="0" borderId="25" xfId="0" applyFont="1" applyBorder="1" applyAlignment="1">
      <alignment horizontal="center" vertical="center"/>
    </xf>
    <xf numFmtId="164" fontId="10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24" xfId="0" applyFont="1" applyBorder="1"/>
    <xf numFmtId="167" fontId="4" fillId="0" borderId="25" xfId="1" applyNumberFormat="1" applyFont="1" applyBorder="1" applyAlignment="1">
      <alignment horizontal="center" vertical="center"/>
    </xf>
    <xf numFmtId="167" fontId="4" fillId="0" borderId="26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0" xfId="0" applyFont="1" applyBorder="1" applyAlignment="1">
      <alignment wrapText="1"/>
    </xf>
    <xf numFmtId="0" fontId="4" fillId="0" borderId="31" xfId="0" applyFont="1" applyBorder="1" applyAlignment="1">
      <alignment horizontal="center" vertical="center"/>
    </xf>
    <xf numFmtId="164" fontId="10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14" fillId="4" borderId="20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20" xfId="0" applyFont="1" applyFill="1" applyBorder="1" applyAlignment="1">
      <alignment horizontal="left" vertical="center"/>
    </xf>
    <xf numFmtId="166" fontId="5" fillId="4" borderId="18" xfId="1" applyNumberFormat="1" applyFont="1" applyFill="1" applyBorder="1" applyAlignment="1">
      <alignment horizontal="center" vertical="center"/>
    </xf>
    <xf numFmtId="166" fontId="5" fillId="4" borderId="20" xfId="1" applyNumberFormat="1" applyFont="1" applyFill="1" applyBorder="1" applyAlignment="1">
      <alignment horizontal="center" vertical="center"/>
    </xf>
    <xf numFmtId="166" fontId="12" fillId="4" borderId="18" xfId="0" applyNumberFormat="1" applyFont="1" applyFill="1" applyBorder="1" applyAlignment="1">
      <alignment horizontal="center"/>
    </xf>
    <xf numFmtId="166" fontId="12" fillId="4" borderId="2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  <color rgb="FFAAE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abSelected="1" topLeftCell="B1" workbookViewId="0">
      <selection activeCell="B1" sqref="B1:H1"/>
    </sheetView>
  </sheetViews>
  <sheetFormatPr defaultColWidth="9.109375" defaultRowHeight="13.8" x14ac:dyDescent="0.25"/>
  <cols>
    <col min="1" max="1" width="0" style="1" hidden="1" customWidth="1"/>
    <col min="2" max="2" width="68.33203125" style="1" customWidth="1"/>
    <col min="3" max="4" width="7.5546875" style="1" customWidth="1"/>
    <col min="5" max="5" width="12.6640625" style="2" customWidth="1"/>
    <col min="6" max="6" width="15.33203125" style="2" customWidth="1"/>
    <col min="7" max="7" width="13" style="2" customWidth="1"/>
    <col min="8" max="8" width="20.5546875" style="2" customWidth="1"/>
    <col min="9" max="16384" width="9.109375" style="1"/>
  </cols>
  <sheetData>
    <row r="1" spans="2:8" ht="24.75" customHeight="1" x14ac:dyDescent="0.25">
      <c r="B1" s="40" t="s">
        <v>40</v>
      </c>
      <c r="C1" s="41"/>
      <c r="D1" s="41"/>
      <c r="E1" s="41"/>
      <c r="F1" s="41"/>
      <c r="G1" s="41"/>
      <c r="H1" s="42"/>
    </row>
    <row r="2" spans="2:8" ht="24.75" customHeight="1" x14ac:dyDescent="0.25">
      <c r="B2" s="53" t="s">
        <v>36</v>
      </c>
      <c r="C2" s="54"/>
      <c r="D2" s="54"/>
      <c r="E2" s="54"/>
      <c r="F2" s="54"/>
      <c r="G2" s="54"/>
      <c r="H2" s="55"/>
    </row>
    <row r="3" spans="2:8" ht="44.4" customHeight="1" thickBot="1" x14ac:dyDescent="0.3">
      <c r="B3" s="56"/>
      <c r="C3" s="57"/>
      <c r="D3" s="57"/>
      <c r="E3" s="57"/>
      <c r="F3" s="57"/>
      <c r="G3" s="57"/>
      <c r="H3" s="58"/>
    </row>
    <row r="4" spans="2:8" ht="30" customHeight="1" thickBot="1" x14ac:dyDescent="0.3">
      <c r="B4" s="10" t="s">
        <v>0</v>
      </c>
      <c r="C4" s="11" t="s">
        <v>1</v>
      </c>
      <c r="D4" s="11" t="s">
        <v>31</v>
      </c>
      <c r="E4" s="12" t="s">
        <v>2</v>
      </c>
      <c r="F4" s="12" t="s">
        <v>38</v>
      </c>
      <c r="G4" s="12" t="s">
        <v>35</v>
      </c>
      <c r="H4" s="13" t="s">
        <v>39</v>
      </c>
    </row>
    <row r="5" spans="2:8" ht="23.25" customHeight="1" thickBot="1" x14ac:dyDescent="0.3">
      <c r="B5" s="59"/>
      <c r="C5" s="60"/>
      <c r="D5" s="60"/>
      <c r="E5" s="60"/>
      <c r="F5" s="60"/>
      <c r="G5" s="60"/>
      <c r="H5" s="61"/>
    </row>
    <row r="6" spans="2:8" s="5" customFormat="1" ht="25.5" customHeight="1" thickBot="1" x14ac:dyDescent="0.35">
      <c r="B6" s="37" t="s">
        <v>10</v>
      </c>
      <c r="C6" s="38"/>
      <c r="D6" s="38"/>
      <c r="E6" s="38"/>
      <c r="F6" s="38"/>
      <c r="G6" s="38"/>
      <c r="H6" s="39"/>
    </row>
    <row r="7" spans="2:8" ht="28.2" thickBot="1" x14ac:dyDescent="0.3">
      <c r="B7" s="17" t="s">
        <v>9</v>
      </c>
      <c r="C7" s="18">
        <v>155</v>
      </c>
      <c r="D7" s="18" t="s">
        <v>32</v>
      </c>
      <c r="E7" s="19"/>
      <c r="F7" s="19">
        <f>C7*E7</f>
        <v>0</v>
      </c>
      <c r="G7" s="19">
        <f>F7*0.21</f>
        <v>0</v>
      </c>
      <c r="H7" s="20">
        <f>F7+G7</f>
        <v>0</v>
      </c>
    </row>
    <row r="8" spans="2:8" s="5" customFormat="1" ht="25.5" customHeight="1" thickBot="1" x14ac:dyDescent="0.35">
      <c r="B8" s="62" t="s">
        <v>11</v>
      </c>
      <c r="C8" s="63"/>
      <c r="D8" s="63"/>
      <c r="E8" s="63"/>
      <c r="F8" s="63"/>
      <c r="G8" s="63"/>
      <c r="H8" s="64"/>
    </row>
    <row r="9" spans="2:8" ht="27.6" customHeight="1" x14ac:dyDescent="0.25">
      <c r="B9" s="21" t="s">
        <v>23</v>
      </c>
      <c r="C9" s="14">
        <v>70</v>
      </c>
      <c r="D9" s="14" t="s">
        <v>32</v>
      </c>
      <c r="E9" s="15"/>
      <c r="F9" s="15">
        <f>C9*E9</f>
        <v>0</v>
      </c>
      <c r="G9" s="15">
        <f>F9*0.21</f>
        <v>0</v>
      </c>
      <c r="H9" s="16">
        <f>F9+G9</f>
        <v>0</v>
      </c>
    </row>
    <row r="10" spans="2:8" ht="28.2" thickBot="1" x14ac:dyDescent="0.3">
      <c r="B10" s="22" t="s">
        <v>24</v>
      </c>
      <c r="C10" s="23">
        <v>100</v>
      </c>
      <c r="D10" s="23" t="s">
        <v>32</v>
      </c>
      <c r="E10" s="24"/>
      <c r="F10" s="24">
        <f>C10*E10</f>
        <v>0</v>
      </c>
      <c r="G10" s="24">
        <f>F10*0.21</f>
        <v>0</v>
      </c>
      <c r="H10" s="25">
        <f>F10+G10</f>
        <v>0</v>
      </c>
    </row>
    <row r="11" spans="2:8" s="5" customFormat="1" ht="25.5" customHeight="1" thickBot="1" x14ac:dyDescent="0.35">
      <c r="B11" s="62" t="s">
        <v>12</v>
      </c>
      <c r="C11" s="63"/>
      <c r="D11" s="63"/>
      <c r="E11" s="63"/>
      <c r="F11" s="63"/>
      <c r="G11" s="63"/>
      <c r="H11" s="64"/>
    </row>
    <row r="12" spans="2:8" ht="27.6" customHeight="1" x14ac:dyDescent="0.25">
      <c r="B12" s="21" t="s">
        <v>25</v>
      </c>
      <c r="C12" s="14">
        <v>211</v>
      </c>
      <c r="D12" s="14" t="s">
        <v>33</v>
      </c>
      <c r="E12" s="15"/>
      <c r="F12" s="15">
        <f>C12*E12</f>
        <v>0</v>
      </c>
      <c r="G12" s="15">
        <f>F12*0.21</f>
        <v>0</v>
      </c>
      <c r="H12" s="16">
        <f>F12+G12</f>
        <v>0</v>
      </c>
    </row>
    <row r="13" spans="2:8" ht="42" thickBot="1" x14ac:dyDescent="0.3">
      <c r="B13" s="22" t="s">
        <v>26</v>
      </c>
      <c r="C13" s="23">
        <v>1</v>
      </c>
      <c r="D13" s="23" t="s">
        <v>34</v>
      </c>
      <c r="E13" s="24"/>
      <c r="F13" s="24">
        <f>C13*E13</f>
        <v>0</v>
      </c>
      <c r="G13" s="24">
        <f>F13*0.21</f>
        <v>0</v>
      </c>
      <c r="H13" s="25">
        <f>F13+G13</f>
        <v>0</v>
      </c>
    </row>
    <row r="14" spans="2:8" s="5" customFormat="1" ht="25.5" customHeight="1" thickBot="1" x14ac:dyDescent="0.35">
      <c r="B14" s="62" t="s">
        <v>13</v>
      </c>
      <c r="C14" s="63"/>
      <c r="D14" s="63"/>
      <c r="E14" s="63"/>
      <c r="F14" s="63"/>
      <c r="G14" s="63"/>
      <c r="H14" s="64"/>
    </row>
    <row r="15" spans="2:8" ht="27.6" customHeight="1" x14ac:dyDescent="0.25">
      <c r="B15" s="21" t="s">
        <v>27</v>
      </c>
      <c r="C15" s="14">
        <v>100</v>
      </c>
      <c r="D15" s="14" t="s">
        <v>33</v>
      </c>
      <c r="E15" s="15"/>
      <c r="F15" s="15">
        <f>C15*E15</f>
        <v>0</v>
      </c>
      <c r="G15" s="15">
        <f>F15*0.21</f>
        <v>0</v>
      </c>
      <c r="H15" s="16">
        <f>F15+G15</f>
        <v>0</v>
      </c>
    </row>
    <row r="16" spans="2:8" ht="27.6" customHeight="1" x14ac:dyDescent="0.25">
      <c r="B16" s="8" t="s">
        <v>28</v>
      </c>
      <c r="C16" s="3">
        <v>100</v>
      </c>
      <c r="D16" s="3" t="s">
        <v>33</v>
      </c>
      <c r="E16" s="6"/>
      <c r="F16" s="6">
        <f t="shared" ref="F16:F18" si="0">C16*E16</f>
        <v>0</v>
      </c>
      <c r="G16" s="6">
        <f t="shared" ref="G16:G18" si="1">F16*0.21</f>
        <v>0</v>
      </c>
      <c r="H16" s="7">
        <f t="shared" ref="H16:H18" si="2">F16+G16</f>
        <v>0</v>
      </c>
    </row>
    <row r="17" spans="2:8" ht="41.4" x14ac:dyDescent="0.25">
      <c r="B17" s="9" t="s">
        <v>29</v>
      </c>
      <c r="C17" s="3">
        <v>1</v>
      </c>
      <c r="D17" s="3" t="s">
        <v>34</v>
      </c>
      <c r="E17" s="6"/>
      <c r="F17" s="6">
        <f t="shared" si="0"/>
        <v>0</v>
      </c>
      <c r="G17" s="6">
        <f t="shared" si="1"/>
        <v>0</v>
      </c>
      <c r="H17" s="7">
        <f t="shared" si="2"/>
        <v>0</v>
      </c>
    </row>
    <row r="18" spans="2:8" ht="15.6" thickBot="1" x14ac:dyDescent="0.3">
      <c r="B18" s="33" t="s">
        <v>30</v>
      </c>
      <c r="C18" s="34">
        <v>100</v>
      </c>
      <c r="D18" s="34" t="s">
        <v>33</v>
      </c>
      <c r="E18" s="35"/>
      <c r="F18" s="35">
        <f t="shared" si="0"/>
        <v>0</v>
      </c>
      <c r="G18" s="35">
        <f t="shared" si="1"/>
        <v>0</v>
      </c>
      <c r="H18" s="36">
        <f t="shared" si="2"/>
        <v>0</v>
      </c>
    </row>
    <row r="19" spans="2:8" s="5" customFormat="1" ht="25.5" customHeight="1" thickBot="1" x14ac:dyDescent="0.35">
      <c r="B19" s="62" t="s">
        <v>14</v>
      </c>
      <c r="C19" s="63"/>
      <c r="D19" s="63"/>
      <c r="E19" s="63"/>
      <c r="F19" s="63"/>
      <c r="G19" s="63"/>
      <c r="H19" s="64"/>
    </row>
    <row r="20" spans="2:8" ht="27.6" customHeight="1" x14ac:dyDescent="0.25">
      <c r="B20" s="21" t="s">
        <v>4</v>
      </c>
      <c r="C20" s="14">
        <v>300</v>
      </c>
      <c r="D20" s="14" t="s">
        <v>33</v>
      </c>
      <c r="E20" s="15"/>
      <c r="F20" s="15">
        <f>C20*E20</f>
        <v>0</v>
      </c>
      <c r="G20" s="15">
        <f>F20*0.21</f>
        <v>0</v>
      </c>
      <c r="H20" s="16">
        <f>F20+G20</f>
        <v>0</v>
      </c>
    </row>
    <row r="21" spans="2:8" ht="27.6" customHeight="1" x14ac:dyDescent="0.25">
      <c r="B21" s="8" t="s">
        <v>5</v>
      </c>
      <c r="C21" s="3">
        <v>200</v>
      </c>
      <c r="D21" s="3" t="s">
        <v>33</v>
      </c>
      <c r="E21" s="6"/>
      <c r="F21" s="6">
        <f t="shared" ref="F21:F22" si="3">C21*E21</f>
        <v>0</v>
      </c>
      <c r="G21" s="6">
        <f t="shared" ref="G21:G22" si="4">F21*0.21</f>
        <v>0</v>
      </c>
      <c r="H21" s="7">
        <f t="shared" ref="H21:H22" si="5">F21+G21</f>
        <v>0</v>
      </c>
    </row>
    <row r="22" spans="2:8" ht="27.6" customHeight="1" thickBot="1" x14ac:dyDescent="0.3">
      <c r="B22" s="26" t="s">
        <v>6</v>
      </c>
      <c r="C22" s="23">
        <v>200</v>
      </c>
      <c r="D22" s="23" t="s">
        <v>33</v>
      </c>
      <c r="E22" s="24"/>
      <c r="F22" s="24">
        <f t="shared" si="3"/>
        <v>0</v>
      </c>
      <c r="G22" s="24">
        <f t="shared" si="4"/>
        <v>0</v>
      </c>
      <c r="H22" s="25">
        <f t="shared" si="5"/>
        <v>0</v>
      </c>
    </row>
    <row r="23" spans="2:8" s="5" customFormat="1" ht="25.5" customHeight="1" thickBot="1" x14ac:dyDescent="0.35">
      <c r="B23" s="37" t="s">
        <v>7</v>
      </c>
      <c r="C23" s="38"/>
      <c r="D23" s="38"/>
      <c r="E23" s="38"/>
      <c r="F23" s="38"/>
      <c r="G23" s="38"/>
      <c r="H23" s="39"/>
    </row>
    <row r="24" spans="2:8" ht="27" customHeight="1" thickBot="1" x14ac:dyDescent="0.3">
      <c r="B24" s="27" t="s">
        <v>8</v>
      </c>
      <c r="C24" s="14">
        <v>1</v>
      </c>
      <c r="D24" s="14" t="s">
        <v>34</v>
      </c>
      <c r="E24" s="15"/>
      <c r="F24" s="15">
        <f>C24*E24</f>
        <v>0</v>
      </c>
      <c r="G24" s="15">
        <f>F24*0.21</f>
        <v>0</v>
      </c>
      <c r="H24" s="16">
        <f>F24+G24</f>
        <v>0</v>
      </c>
    </row>
    <row r="25" spans="2:8" s="5" customFormat="1" ht="25.5" hidden="1" customHeight="1" x14ac:dyDescent="0.3">
      <c r="B25" s="65"/>
      <c r="C25" s="66"/>
      <c r="D25" s="66"/>
      <c r="E25" s="66"/>
      <c r="F25" s="66"/>
      <c r="G25" s="66"/>
      <c r="H25" s="67"/>
    </row>
    <row r="26" spans="2:8" ht="15" hidden="1" customHeight="1" x14ac:dyDescent="0.25">
      <c r="B26" s="28"/>
      <c r="C26" s="23"/>
      <c r="D26" s="23"/>
      <c r="E26" s="29"/>
      <c r="F26" s="29"/>
      <c r="G26" s="29"/>
      <c r="H26" s="30"/>
    </row>
    <row r="27" spans="2:8" ht="25.2" customHeight="1" thickBot="1" x14ac:dyDescent="0.3">
      <c r="B27" s="37" t="s">
        <v>15</v>
      </c>
      <c r="C27" s="38"/>
      <c r="D27" s="38"/>
      <c r="E27" s="38"/>
      <c r="F27" s="38"/>
      <c r="G27" s="38"/>
      <c r="H27" s="39"/>
    </row>
    <row r="28" spans="2:8" ht="27.6" customHeight="1" x14ac:dyDescent="0.25">
      <c r="B28" s="27" t="s">
        <v>16</v>
      </c>
      <c r="C28" s="14">
        <v>1</v>
      </c>
      <c r="D28" s="14" t="s">
        <v>34</v>
      </c>
      <c r="E28" s="15"/>
      <c r="F28" s="15">
        <f>C28*E28</f>
        <v>0</v>
      </c>
      <c r="G28" s="15">
        <f>F28*0.21</f>
        <v>0</v>
      </c>
      <c r="H28" s="16">
        <f>F28+G28</f>
        <v>0</v>
      </c>
    </row>
    <row r="29" spans="2:8" ht="27.6" customHeight="1" thickBot="1" x14ac:dyDescent="0.3">
      <c r="B29" s="31" t="s">
        <v>17</v>
      </c>
      <c r="C29" s="23">
        <v>1</v>
      </c>
      <c r="D29" s="23" t="s">
        <v>34</v>
      </c>
      <c r="E29" s="24"/>
      <c r="F29" s="24">
        <f>C29*E29</f>
        <v>0</v>
      </c>
      <c r="G29" s="24">
        <f>F29*0.21</f>
        <v>0</v>
      </c>
      <c r="H29" s="25">
        <f>F29+G29</f>
        <v>0</v>
      </c>
    </row>
    <row r="30" spans="2:8" ht="25.2" customHeight="1" thickBot="1" x14ac:dyDescent="0.3">
      <c r="B30" s="37" t="s">
        <v>18</v>
      </c>
      <c r="C30" s="38"/>
      <c r="D30" s="38"/>
      <c r="E30" s="38"/>
      <c r="F30" s="38"/>
      <c r="G30" s="38"/>
      <c r="H30" s="39"/>
    </row>
    <row r="31" spans="2:8" ht="27.6" customHeight="1" thickBot="1" x14ac:dyDescent="0.3">
      <c r="B31" s="32" t="s">
        <v>19</v>
      </c>
      <c r="C31" s="18">
        <v>1</v>
      </c>
      <c r="D31" s="18" t="s">
        <v>34</v>
      </c>
      <c r="E31" s="19"/>
      <c r="F31" s="19">
        <f>C31*E31</f>
        <v>0</v>
      </c>
      <c r="G31" s="19">
        <f>F31*0.21</f>
        <v>0</v>
      </c>
      <c r="H31" s="20">
        <f>F31+G31</f>
        <v>0</v>
      </c>
    </row>
    <row r="32" spans="2:8" ht="25.2" customHeight="1" thickBot="1" x14ac:dyDescent="0.3">
      <c r="B32" s="37" t="s">
        <v>20</v>
      </c>
      <c r="C32" s="38"/>
      <c r="D32" s="38"/>
      <c r="E32" s="38"/>
      <c r="F32" s="38"/>
      <c r="G32" s="38"/>
      <c r="H32" s="39"/>
    </row>
    <row r="33" spans="2:8" ht="27.6" customHeight="1" thickBot="1" x14ac:dyDescent="0.3">
      <c r="B33" s="32" t="s">
        <v>20</v>
      </c>
      <c r="C33" s="18">
        <v>1</v>
      </c>
      <c r="D33" s="18" t="s">
        <v>34</v>
      </c>
      <c r="E33" s="19"/>
      <c r="F33" s="19">
        <f>C33*E33</f>
        <v>0</v>
      </c>
      <c r="G33" s="19">
        <f>F33*0.21</f>
        <v>0</v>
      </c>
      <c r="H33" s="20">
        <f>F33+G33</f>
        <v>0</v>
      </c>
    </row>
    <row r="34" spans="2:8" ht="25.2" customHeight="1" thickBot="1" x14ac:dyDescent="0.3">
      <c r="B34" s="37" t="s">
        <v>21</v>
      </c>
      <c r="C34" s="38"/>
      <c r="D34" s="38"/>
      <c r="E34" s="38"/>
      <c r="F34" s="38"/>
      <c r="G34" s="38"/>
      <c r="H34" s="39"/>
    </row>
    <row r="35" spans="2:8" ht="27.6" customHeight="1" thickBot="1" x14ac:dyDescent="0.3">
      <c r="B35" s="32" t="s">
        <v>22</v>
      </c>
      <c r="C35" s="18">
        <v>1</v>
      </c>
      <c r="D35" s="18" t="s">
        <v>34</v>
      </c>
      <c r="E35" s="19"/>
      <c r="F35" s="19">
        <f>C35*E35</f>
        <v>0</v>
      </c>
      <c r="G35" s="19">
        <f>F35*0.21</f>
        <v>0</v>
      </c>
      <c r="H35" s="20">
        <f>F35+G35</f>
        <v>0</v>
      </c>
    </row>
    <row r="36" spans="2:8" s="4" customFormat="1" ht="24.75" customHeight="1" thickBot="1" x14ac:dyDescent="0.3">
      <c r="B36" s="43" t="s">
        <v>3</v>
      </c>
      <c r="C36" s="44"/>
      <c r="D36" s="44"/>
      <c r="E36" s="44"/>
      <c r="F36" s="45"/>
      <c r="G36" s="49">
        <f>SUM(F7,F9:F10,F12:F13,F15:F18,F20:F22,F24,F28:F29,F31,F33,F35)</f>
        <v>0</v>
      </c>
      <c r="H36" s="50"/>
    </row>
    <row r="37" spans="2:8" s="4" customFormat="1" ht="25.2" customHeight="1" thickBot="1" x14ac:dyDescent="0.35">
      <c r="B37" s="46" t="s">
        <v>37</v>
      </c>
      <c r="C37" s="47"/>
      <c r="D37" s="47"/>
      <c r="E37" s="47"/>
      <c r="F37" s="48"/>
      <c r="G37" s="51">
        <f>SUM(H7,H9:H10,H12:H13,H15:H18,H20:H22,H24,H28:H29,H31,H33,H35)</f>
        <v>0</v>
      </c>
      <c r="H37" s="52"/>
    </row>
  </sheetData>
  <mergeCells count="18">
    <mergeCell ref="B30:H30"/>
    <mergeCell ref="B32:H32"/>
    <mergeCell ref="B34:H34"/>
    <mergeCell ref="B1:H1"/>
    <mergeCell ref="B36:F36"/>
    <mergeCell ref="B37:F37"/>
    <mergeCell ref="G36:H36"/>
    <mergeCell ref="G37:H37"/>
    <mergeCell ref="B2:H3"/>
    <mergeCell ref="B5:H5"/>
    <mergeCell ref="B6:H6"/>
    <mergeCell ref="B8:H8"/>
    <mergeCell ref="B11:H11"/>
    <mergeCell ref="B14:H14"/>
    <mergeCell ref="B19:H19"/>
    <mergeCell ref="B23:H23"/>
    <mergeCell ref="B25:H25"/>
    <mergeCell ref="B27:H27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položek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Lenka Richterová</cp:lastModifiedBy>
  <cp:lastPrinted>2025-10-24T07:53:22Z</cp:lastPrinted>
  <dcterms:created xsi:type="dcterms:W3CDTF">2020-01-13T11:23:57Z</dcterms:created>
  <dcterms:modified xsi:type="dcterms:W3CDTF">2025-10-24T09:54:41Z</dcterms:modified>
</cp:coreProperties>
</file>