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342_25/01_zad/"/>
    </mc:Choice>
  </mc:AlternateContent>
  <xr:revisionPtr revIDLastSave="4" documentId="8_{A7CA1B88-6F3E-4FB3-94B6-137E159DA4C5}" xr6:coauthVersionLast="47" xr6:coauthVersionMax="47" xr10:uidLastSave="{B5987DCD-D642-4877-9BA6-92DB6DF695E9}"/>
  <bookViews>
    <workbookView xWindow="-110" yWindow="-110" windowWidth="38620" windowHeight="21100" xr2:uid="{804DA1D1-D9B8-4346-AF49-AF6DC0E9D4E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0" i="1" l="1"/>
  <c r="B40" i="1"/>
  <c r="B25" i="1"/>
  <c r="B55" i="1"/>
  <c r="B50" i="1"/>
  <c r="B45" i="1"/>
  <c r="B35" i="1"/>
  <c r="B19" i="1" l="1"/>
  <c r="B26" i="1" l="1"/>
  <c r="B41" i="1" s="1"/>
  <c r="B57" i="1" s="1"/>
  <c r="B59" i="1" s="1"/>
</calcChain>
</file>

<file path=xl/sharedStrings.xml><?xml version="1.0" encoding="utf-8"?>
<sst xmlns="http://schemas.openxmlformats.org/spreadsheetml/2006/main" count="48" uniqueCount="46">
  <si>
    <t>popis položky</t>
  </si>
  <si>
    <t>1. Průzkumy a podklady</t>
  </si>
  <si>
    <t>Geodetické zaměření vč. polohopisného a výškopisného plánu</t>
  </si>
  <si>
    <t>Vytyčení inženýrských sítí</t>
  </si>
  <si>
    <t>Záborový elaborát</t>
  </si>
  <si>
    <t>Geologický a geotechnický průzkum - odběr půdních vzorků, posouzení geotechnických vlastností, stanovení hladiny spodní vody</t>
  </si>
  <si>
    <t>Hydrogeologický a hydraulický průzkum</t>
  </si>
  <si>
    <t>Stavebně technické posouzení</t>
  </si>
  <si>
    <t>Kamerové prohlídky UV, stokové sítě, propustků, kanalizačních šachet vč. zajištění návrhu pročištění</t>
  </si>
  <si>
    <t>Havarijní plán - analýza rizik</t>
  </si>
  <si>
    <t>Majetkoprávní elaborát</t>
  </si>
  <si>
    <t>Koordinace s ostatními subjekty</t>
  </si>
  <si>
    <t>Průzkumy a podklady celkem</t>
  </si>
  <si>
    <t>2. Dokumentace pro povolení stavby</t>
  </si>
  <si>
    <t>Koncept dokumentace pro povolení stavby</t>
  </si>
  <si>
    <t>Čistopis dokumentace pro povolení stavby</t>
  </si>
  <si>
    <t>Dokladová část</t>
  </si>
  <si>
    <t>Dokumentace pro povolení záměru celkem</t>
  </si>
  <si>
    <t xml:space="preserve">Celkem 1. a 2. </t>
  </si>
  <si>
    <t>3. Plán BOZP</t>
  </si>
  <si>
    <t>Plán BOZP</t>
  </si>
  <si>
    <t>Plán BOZP celkem</t>
  </si>
  <si>
    <t>4. IČ - zajištění vydání povolení záměru</t>
  </si>
  <si>
    <t>Dokumentace pro provádění stavby celkem</t>
  </si>
  <si>
    <t>Celkem 1. + 2. + 3. + 4. + 5.</t>
  </si>
  <si>
    <t>5. Dokumentace pro provádění stavby</t>
  </si>
  <si>
    <t>Podání kompletní žádosti, vč. poplatků</t>
  </si>
  <si>
    <t>IČ celkem</t>
  </si>
  <si>
    <t>Rozpočet a soupis prací</t>
  </si>
  <si>
    <t>Čistopis dokumentace pro provádění stavby</t>
  </si>
  <si>
    <t>6. Aktualizace rozpočtu</t>
  </si>
  <si>
    <t>Aktualizace rozpočtu celkem</t>
  </si>
  <si>
    <t xml:space="preserve">Aktualizace rozpočtu </t>
  </si>
  <si>
    <t>7. AD (autorský dozor)</t>
  </si>
  <si>
    <t>Předpokládaný počet hodin</t>
  </si>
  <si>
    <t>Hodinová sazba</t>
  </si>
  <si>
    <t>Technická pomoc celkem</t>
  </si>
  <si>
    <t>8. Technická pomoc Objednateli</t>
  </si>
  <si>
    <t>Celkem bez DPH</t>
  </si>
  <si>
    <t>DPH</t>
  </si>
  <si>
    <t>Celkem s DPH</t>
  </si>
  <si>
    <t>AD celkem</t>
  </si>
  <si>
    <t>SOUPIS PRACÍ</t>
  </si>
  <si>
    <t>III/0046 a III/11822 D4 Bohostice - Solenice</t>
  </si>
  <si>
    <t>Zajištění projekční přípravy</t>
  </si>
  <si>
    <t>Projednání dokumentace vč. potřebných jednání a místních šetření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</si>
</sst>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[$Kč-405]_-;\-* #,##0.00\ [$Kč-405]_-;_-* &quot;-&quot;??\ [$Kč-405]_-;_-@_-"/>
    <numFmt numFmtId="165" formatCode="_-* #,##0_-;\-* #,##0_-;_-* &quot;-&quot;??_-;_-@_-"/>
  </numFmts>
  <fonts count="1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/>
    <xf numFmtId="164" fontId="3" fillId="2" borderId="1" xfId="1" applyNumberFormat="1" applyFont="1" applyFill="1" applyBorder="1"/>
    <xf numFmtId="164" fontId="4" fillId="3" borderId="1" xfId="1" applyNumberFormat="1" applyFont="1" applyFill="1" applyBorder="1"/>
    <xf numFmtId="165" fontId="4" fillId="3" borderId="1" xfId="1" applyNumberFormat="1" applyFont="1" applyFill="1" applyBorder="1"/>
    <xf numFmtId="164" fontId="4" fillId="3" borderId="1" xfId="0" applyNumberFormat="1" applyFont="1" applyFill="1" applyBorder="1"/>
    <xf numFmtId="164" fontId="3" fillId="2" borderId="1" xfId="2" applyNumberFormat="1" applyFont="1" applyFill="1" applyBorder="1"/>
    <xf numFmtId="164" fontId="4" fillId="3" borderId="1" xfId="2" applyNumberFormat="1" applyFont="1" applyFill="1" applyBorder="1"/>
    <xf numFmtId="164" fontId="4" fillId="3" borderId="0" xfId="1" applyNumberFormat="1" applyFont="1" applyFill="1"/>
    <xf numFmtId="9" fontId="4" fillId="3" borderId="1" xfId="3" applyFont="1" applyFill="1" applyBorder="1"/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/>
    <xf numFmtId="0" fontId="5" fillId="0" borderId="1" xfId="0" applyFont="1" applyBorder="1"/>
    <xf numFmtId="0" fontId="9" fillId="0" borderId="1" xfId="0" applyFont="1" applyBorder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</cellXfs>
  <cellStyles count="4">
    <cellStyle name="Čárka" xfId="1" builtinId="3"/>
    <cellStyle name="Měna" xfId="2" builtinId="4"/>
    <cellStyle name="Normální" xfId="0" builtinId="0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BF121-7DAD-4E6F-8900-CF6B1C1B323F}">
  <dimension ref="A1:B59"/>
  <sheetViews>
    <sheetView tabSelected="1" topLeftCell="A29" workbookViewId="0">
      <selection activeCell="E44" sqref="E44"/>
    </sheetView>
  </sheetViews>
  <sheetFormatPr defaultRowHeight="14.5" x14ac:dyDescent="0.35"/>
  <cols>
    <col min="1" max="1" width="46.54296875" customWidth="1"/>
    <col min="2" max="2" width="32.1796875" customWidth="1"/>
  </cols>
  <sheetData>
    <row r="1" spans="1:2" x14ac:dyDescent="0.35">
      <c r="A1" s="18"/>
      <c r="B1" s="18"/>
    </row>
    <row r="2" spans="1:2" ht="18" x14ac:dyDescent="0.4">
      <c r="A2" s="19" t="s">
        <v>42</v>
      </c>
      <c r="B2" s="19"/>
    </row>
    <row r="3" spans="1:2" ht="15.5" x14ac:dyDescent="0.35">
      <c r="A3" s="20" t="s">
        <v>43</v>
      </c>
      <c r="B3" s="20"/>
    </row>
    <row r="4" spans="1:2" x14ac:dyDescent="0.35">
      <c r="A4" s="21" t="s">
        <v>44</v>
      </c>
      <c r="B4" s="21"/>
    </row>
    <row r="5" spans="1:2" x14ac:dyDescent="0.35">
      <c r="A5" s="22"/>
      <c r="B5" s="22"/>
    </row>
    <row r="6" spans="1:2" ht="16" x14ac:dyDescent="0.4">
      <c r="A6" s="3" t="s">
        <v>0</v>
      </c>
      <c r="B6" s="2"/>
    </row>
    <row r="7" spans="1:2" x14ac:dyDescent="0.35">
      <c r="A7" s="2"/>
      <c r="B7" s="2"/>
    </row>
    <row r="8" spans="1:2" ht="15.5" x14ac:dyDescent="0.35">
      <c r="A8" s="23" t="s">
        <v>1</v>
      </c>
      <c r="B8" s="23"/>
    </row>
    <row r="9" spans="1:2" ht="28.5" x14ac:dyDescent="0.35">
      <c r="A9" s="12" t="s">
        <v>2</v>
      </c>
      <c r="B9" s="4"/>
    </row>
    <row r="10" spans="1:2" x14ac:dyDescent="0.35">
      <c r="A10" s="12" t="s">
        <v>3</v>
      </c>
      <c r="B10" s="4"/>
    </row>
    <row r="11" spans="1:2" x14ac:dyDescent="0.35">
      <c r="A11" s="12" t="s">
        <v>4</v>
      </c>
      <c r="B11" s="4"/>
    </row>
    <row r="12" spans="1:2" ht="42.5" x14ac:dyDescent="0.35">
      <c r="A12" s="12" t="s">
        <v>5</v>
      </c>
      <c r="B12" s="4"/>
    </row>
    <row r="13" spans="1:2" x14ac:dyDescent="0.35">
      <c r="A13" s="12" t="s">
        <v>6</v>
      </c>
      <c r="B13" s="4"/>
    </row>
    <row r="14" spans="1:2" x14ac:dyDescent="0.35">
      <c r="A14" s="12" t="s">
        <v>7</v>
      </c>
      <c r="B14" s="4"/>
    </row>
    <row r="15" spans="1:2" ht="28.5" x14ac:dyDescent="0.35">
      <c r="A15" s="12" t="s">
        <v>8</v>
      </c>
      <c r="B15" s="4"/>
    </row>
    <row r="16" spans="1:2" x14ac:dyDescent="0.35">
      <c r="A16" s="12" t="s">
        <v>9</v>
      </c>
      <c r="B16" s="4"/>
    </row>
    <row r="17" spans="1:2" x14ac:dyDescent="0.35">
      <c r="A17" s="12" t="s">
        <v>10</v>
      </c>
      <c r="B17" s="4"/>
    </row>
    <row r="18" spans="1:2" x14ac:dyDescent="0.35">
      <c r="A18" s="12" t="s">
        <v>11</v>
      </c>
      <c r="B18" s="4"/>
    </row>
    <row r="19" spans="1:2" x14ac:dyDescent="0.35">
      <c r="A19" s="13" t="s">
        <v>12</v>
      </c>
      <c r="B19" s="5">
        <f>SUM(B9:B18)</f>
        <v>0</v>
      </c>
    </row>
    <row r="20" spans="1:2" x14ac:dyDescent="0.35">
      <c r="A20" s="1"/>
    </row>
    <row r="21" spans="1:2" ht="15.5" x14ac:dyDescent="0.35">
      <c r="A21" s="25" t="s">
        <v>13</v>
      </c>
      <c r="B21" s="24"/>
    </row>
    <row r="22" spans="1:2" x14ac:dyDescent="0.35">
      <c r="A22" s="12" t="s">
        <v>14</v>
      </c>
      <c r="B22" s="4"/>
    </row>
    <row r="23" spans="1:2" x14ac:dyDescent="0.35">
      <c r="A23" s="12" t="s">
        <v>15</v>
      </c>
      <c r="B23" s="4"/>
    </row>
    <row r="24" spans="1:2" x14ac:dyDescent="0.35">
      <c r="A24" s="12" t="s">
        <v>16</v>
      </c>
      <c r="B24" s="4"/>
    </row>
    <row r="25" spans="1:2" x14ac:dyDescent="0.35">
      <c r="A25" s="13" t="s">
        <v>17</v>
      </c>
      <c r="B25" s="5">
        <f>SUM(B22:B24)</f>
        <v>0</v>
      </c>
    </row>
    <row r="26" spans="1:2" x14ac:dyDescent="0.35">
      <c r="A26" s="13" t="s">
        <v>18</v>
      </c>
      <c r="B26" s="7">
        <f>B19+B25</f>
        <v>0</v>
      </c>
    </row>
    <row r="27" spans="1:2" x14ac:dyDescent="0.35">
      <c r="A27" s="1"/>
    </row>
    <row r="28" spans="1:2" ht="15.5" x14ac:dyDescent="0.35">
      <c r="A28" s="25" t="s">
        <v>19</v>
      </c>
      <c r="B28" s="23"/>
    </row>
    <row r="29" spans="1:2" x14ac:dyDescent="0.35">
      <c r="A29" s="12" t="s">
        <v>20</v>
      </c>
      <c r="B29" s="4"/>
    </row>
    <row r="30" spans="1:2" x14ac:dyDescent="0.35">
      <c r="A30" s="13" t="s">
        <v>21</v>
      </c>
      <c r="B30" s="5">
        <f>B29</f>
        <v>0</v>
      </c>
    </row>
    <row r="31" spans="1:2" x14ac:dyDescent="0.35">
      <c r="A31" s="1"/>
    </row>
    <row r="32" spans="1:2" ht="15.5" x14ac:dyDescent="0.35">
      <c r="A32" s="25" t="s">
        <v>22</v>
      </c>
      <c r="B32" s="26"/>
    </row>
    <row r="33" spans="1:2" ht="28.5" x14ac:dyDescent="0.35">
      <c r="A33" s="14" t="s">
        <v>45</v>
      </c>
      <c r="B33" s="8"/>
    </row>
    <row r="34" spans="1:2" x14ac:dyDescent="0.35">
      <c r="A34" s="12" t="s">
        <v>26</v>
      </c>
      <c r="B34" s="8"/>
    </row>
    <row r="35" spans="1:2" x14ac:dyDescent="0.35">
      <c r="A35" s="13" t="s">
        <v>27</v>
      </c>
      <c r="B35" s="9">
        <f>SUM(B33:B34)</f>
        <v>0</v>
      </c>
    </row>
    <row r="36" spans="1:2" x14ac:dyDescent="0.35">
      <c r="A36" s="1"/>
    </row>
    <row r="37" spans="1:2" ht="15.5" x14ac:dyDescent="0.35">
      <c r="A37" s="25" t="s">
        <v>25</v>
      </c>
      <c r="B37" s="24"/>
    </row>
    <row r="38" spans="1:2" x14ac:dyDescent="0.35">
      <c r="A38" s="12" t="s">
        <v>29</v>
      </c>
      <c r="B38" s="4"/>
    </row>
    <row r="39" spans="1:2" x14ac:dyDescent="0.35">
      <c r="A39" s="12" t="s">
        <v>28</v>
      </c>
      <c r="B39" s="4"/>
    </row>
    <row r="40" spans="1:2" x14ac:dyDescent="0.35">
      <c r="A40" s="13" t="s">
        <v>23</v>
      </c>
      <c r="B40" s="10">
        <f>SUM(B38:B39)</f>
        <v>0</v>
      </c>
    </row>
    <row r="41" spans="1:2" x14ac:dyDescent="0.35">
      <c r="A41" s="13" t="s">
        <v>24</v>
      </c>
      <c r="B41" s="5">
        <f>B26+B30+B35+B40</f>
        <v>0</v>
      </c>
    </row>
    <row r="43" spans="1:2" ht="15.5" x14ac:dyDescent="0.35">
      <c r="A43" s="23" t="s">
        <v>30</v>
      </c>
      <c r="B43" s="26"/>
    </row>
    <row r="44" spans="1:2" x14ac:dyDescent="0.35">
      <c r="A44" s="16" t="s">
        <v>32</v>
      </c>
      <c r="B44" s="4"/>
    </row>
    <row r="45" spans="1:2" x14ac:dyDescent="0.35">
      <c r="A45" s="15" t="s">
        <v>31</v>
      </c>
      <c r="B45" s="5">
        <f>SUM(B44)</f>
        <v>0</v>
      </c>
    </row>
    <row r="47" spans="1:2" ht="15.5" x14ac:dyDescent="0.35">
      <c r="A47" s="23" t="s">
        <v>33</v>
      </c>
      <c r="B47" s="24"/>
    </row>
    <row r="48" spans="1:2" x14ac:dyDescent="0.35">
      <c r="A48" s="16" t="s">
        <v>34</v>
      </c>
      <c r="B48" s="6">
        <v>250</v>
      </c>
    </row>
    <row r="49" spans="1:2" x14ac:dyDescent="0.35">
      <c r="A49" s="16" t="s">
        <v>35</v>
      </c>
      <c r="B49" s="4"/>
    </row>
    <row r="50" spans="1:2" x14ac:dyDescent="0.35">
      <c r="A50" s="15" t="s">
        <v>41</v>
      </c>
      <c r="B50" s="5">
        <f>B48*B49</f>
        <v>0</v>
      </c>
    </row>
    <row r="52" spans="1:2" ht="15.5" x14ac:dyDescent="0.35">
      <c r="A52" s="23" t="s">
        <v>37</v>
      </c>
      <c r="B52" s="24"/>
    </row>
    <row r="53" spans="1:2" x14ac:dyDescent="0.35">
      <c r="A53" s="16" t="s">
        <v>34</v>
      </c>
      <c r="B53" s="6">
        <v>50</v>
      </c>
    </row>
    <row r="54" spans="1:2" x14ac:dyDescent="0.35">
      <c r="A54" s="16" t="s">
        <v>35</v>
      </c>
      <c r="B54" s="4"/>
    </row>
    <row r="55" spans="1:2" x14ac:dyDescent="0.35">
      <c r="A55" s="15" t="s">
        <v>36</v>
      </c>
      <c r="B55" s="5">
        <f>B53*B54</f>
        <v>0</v>
      </c>
    </row>
    <row r="57" spans="1:2" x14ac:dyDescent="0.35">
      <c r="A57" s="17" t="s">
        <v>38</v>
      </c>
      <c r="B57" s="5">
        <f>B41+B45+B50+B55</f>
        <v>0</v>
      </c>
    </row>
    <row r="58" spans="1:2" x14ac:dyDescent="0.35">
      <c r="A58" s="17" t="s">
        <v>39</v>
      </c>
      <c r="B58" s="11">
        <v>0.21</v>
      </c>
    </row>
    <row r="59" spans="1:2" x14ac:dyDescent="0.35">
      <c r="A59" s="17" t="s">
        <v>40</v>
      </c>
      <c r="B59" s="5">
        <f>B57*1.21</f>
        <v>0</v>
      </c>
    </row>
  </sheetData>
  <mergeCells count="13">
    <mergeCell ref="A47:B47"/>
    <mergeCell ref="A52:B52"/>
    <mergeCell ref="A8:B8"/>
    <mergeCell ref="A21:B21"/>
    <mergeCell ref="A28:B28"/>
    <mergeCell ref="A32:B32"/>
    <mergeCell ref="A37:B37"/>
    <mergeCell ref="A43:B43"/>
    <mergeCell ref="A1:B1"/>
    <mergeCell ref="A2:B2"/>
    <mergeCell ref="A3:B3"/>
    <mergeCell ref="A4:B4"/>
    <mergeCell ref="A5:B5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Krajska sprava a udrzba silnic stredoceskeho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Krejča Tomáš</dc:creator>
  <cp:lastModifiedBy>Tesař Josef</cp:lastModifiedBy>
  <cp:lastPrinted>2025-06-19T07:55:52Z</cp:lastPrinted>
  <dcterms:created xsi:type="dcterms:W3CDTF">2025-04-17T09:45:33Z</dcterms:created>
  <dcterms:modified xsi:type="dcterms:W3CDTF">2025-09-04T12:28:14Z</dcterms:modified>
</cp:coreProperties>
</file>