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fc574a60894c3/1_Pracovní/3_ZZS/1_Kauzy/2025/2_Veřejné zakázky/NPO - Systém řízení bezpečnosti informací/Cenová specifikace/"/>
    </mc:Choice>
  </mc:AlternateContent>
  <xr:revisionPtr revIDLastSave="20" documentId="13_ncr:1_{752A5513-A966-4808-BD66-9F21E17C7565}" xr6:coauthVersionLast="47" xr6:coauthVersionMax="47" xr10:uidLastSave="{010BCEB6-BFA1-46E8-B2F0-299CAE0951B6}"/>
  <bookViews>
    <workbookView xWindow="-120" yWindow="-120" windowWidth="518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4" i="1"/>
  <c r="G4" i="1" s="1"/>
  <c r="E2" i="1"/>
  <c r="G2" i="1" s="1"/>
  <c r="E5" i="1" l="1"/>
  <c r="F4" i="1"/>
  <c r="G3" i="1"/>
  <c r="G5" i="1" s="1"/>
  <c r="F2" i="1"/>
  <c r="F5" i="1" l="1"/>
</calcChain>
</file>

<file path=xl/sharedStrings.xml><?xml version="1.0" encoding="utf-8"?>
<sst xmlns="http://schemas.openxmlformats.org/spreadsheetml/2006/main" count="19" uniqueCount="19">
  <si>
    <t>P. Č.</t>
  </si>
  <si>
    <t>POLOŽKA</t>
  </si>
  <si>
    <t>1.</t>
  </si>
  <si>
    <t>2.</t>
  </si>
  <si>
    <t>3.</t>
  </si>
  <si>
    <t>POLOŽKOVÁ CENA V KČ BEZ DPH</t>
  </si>
  <si>
    <t>MNOŽSTVÍ*</t>
  </si>
  <si>
    <t>JEDNOTKOVÁ CENA V KČ BEZ DPH**</t>
  </si>
  <si>
    <t>CENA***</t>
  </si>
  <si>
    <t>*** Uvedená cena je konečná a musí zahrnovat veškeré náklady spojené s analýzou provozních revizí.</t>
  </si>
  <si>
    <t>** Dodavatel doplní pouze žlutě označené části tabulky.</t>
  </si>
  <si>
    <t>UPOZORNĚNÍ:  Dodavatel odpovídá za kontrolu funkčnosti nastavených vzorců v tabulce.</t>
  </si>
  <si>
    <t>* Označení položek kpl. znamená komplet, ve kterém jednotková cena odpovídá celému popisu položky.</t>
  </si>
  <si>
    <t>POLOŽKOVÉ DPH V KČ</t>
  </si>
  <si>
    <t>POLOŽKOVÁ CENA V KČ VČETNĚ DPH</t>
  </si>
  <si>
    <t>Vytvoření dokumentace dle nového ZoKB/NIS2 a zavedení rolí a procesů</t>
  </si>
  <si>
    <t>Licence a implementace  softwarového řešení pro podporu činnosti managera kybernetické bezpečnosti do 31.5.2026 (měsíc)</t>
  </si>
  <si>
    <t>Výkon role managera kybernetické bezpečnosti do 31.5.2026 (měsíc)</t>
  </si>
  <si>
    <t>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</si>
</sst>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5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Layout" zoomScale="130" zoomScaleNormal="100" zoomScalePageLayoutView="130" workbookViewId="0">
      <selection activeCell="G8" sqref="G8"/>
    </sheetView>
  </sheetViews>
  <sheetFormatPr defaultColWidth="9.140625" defaultRowHeight="20.100000000000001" customHeight="1" x14ac:dyDescent="0.25"/>
  <cols>
    <col min="1" max="1" width="5.42578125" style="4" customWidth="1"/>
    <col min="2" max="2" width="44.7109375" style="2" customWidth="1"/>
    <col min="3" max="3" width="13.28515625" style="2" customWidth="1"/>
    <col min="4" max="7" width="18.42578125" style="2" customWidth="1"/>
    <col min="8" max="8" width="9.140625" style="2" customWidth="1"/>
    <col min="9" max="9" width="10.42578125" style="2" bestFit="1" customWidth="1"/>
    <col min="10" max="10" width="12.140625" style="2" customWidth="1"/>
    <col min="11" max="11" width="9.140625" style="2" customWidth="1"/>
    <col min="12" max="16384" width="9.140625" style="2"/>
  </cols>
  <sheetData>
    <row r="1" spans="1:10" s="1" customFormat="1" ht="56.25" customHeight="1" x14ac:dyDescent="0.25">
      <c r="A1" s="7" t="s">
        <v>0</v>
      </c>
      <c r="B1" s="7" t="s">
        <v>1</v>
      </c>
      <c r="C1" s="7" t="s">
        <v>6</v>
      </c>
      <c r="D1" s="8" t="s">
        <v>7</v>
      </c>
      <c r="E1" s="8" t="s">
        <v>5</v>
      </c>
      <c r="F1" s="8" t="s">
        <v>13</v>
      </c>
      <c r="G1" s="8" t="s">
        <v>14</v>
      </c>
    </row>
    <row r="2" spans="1:10" s="1" customFormat="1" ht="55.5" customHeight="1" x14ac:dyDescent="0.25">
      <c r="A2" s="11" t="s">
        <v>2</v>
      </c>
      <c r="B2" s="19" t="s">
        <v>15</v>
      </c>
      <c r="C2" s="13" t="s">
        <v>18</v>
      </c>
      <c r="D2" s="24"/>
      <c r="E2" s="16">
        <f>IF(C2="kpl.", D2, D2*C2)</f>
        <v>0</v>
      </c>
      <c r="F2" s="17">
        <f>E2*0.21</f>
        <v>0</v>
      </c>
      <c r="G2" s="18">
        <f>E2*1.21</f>
        <v>0</v>
      </c>
    </row>
    <row r="3" spans="1:10" s="1" customFormat="1" ht="55.5" customHeight="1" x14ac:dyDescent="0.25">
      <c r="A3" s="12" t="s">
        <v>3</v>
      </c>
      <c r="B3" s="19" t="s">
        <v>16</v>
      </c>
      <c r="C3" s="12">
        <v>9</v>
      </c>
      <c r="D3" s="25"/>
      <c r="E3" s="16">
        <f t="shared" ref="E3:E4" si="0">IF(C3="kpl.", D3, D3*C3)</f>
        <v>0</v>
      </c>
      <c r="F3" s="17">
        <f t="shared" ref="F3:F4" si="1">E3*0.21</f>
        <v>0</v>
      </c>
      <c r="G3" s="18">
        <f t="shared" ref="G3:G4" si="2">E3*1.21</f>
        <v>0</v>
      </c>
    </row>
    <row r="4" spans="1:10" ht="55.5" customHeight="1" x14ac:dyDescent="0.25">
      <c r="A4" s="9" t="s">
        <v>4</v>
      </c>
      <c r="B4" s="19" t="s">
        <v>17</v>
      </c>
      <c r="C4" s="15">
        <v>9</v>
      </c>
      <c r="D4" s="26"/>
      <c r="E4" s="16">
        <f t="shared" si="0"/>
        <v>0</v>
      </c>
      <c r="F4" s="17">
        <f t="shared" si="1"/>
        <v>0</v>
      </c>
      <c r="G4" s="18">
        <f t="shared" si="2"/>
        <v>0</v>
      </c>
    </row>
    <row r="5" spans="1:10" s="3" customFormat="1" ht="32.25" customHeight="1" x14ac:dyDescent="0.2">
      <c r="A5" s="21" t="s">
        <v>8</v>
      </c>
      <c r="B5" s="22"/>
      <c r="C5" s="22"/>
      <c r="D5" s="23"/>
      <c r="E5" s="10">
        <f>SUM(E2:E4)</f>
        <v>0</v>
      </c>
      <c r="F5" s="10">
        <f>SUM(F2:F4)</f>
        <v>0</v>
      </c>
      <c r="G5" s="10">
        <f>SUM(G2:G4)</f>
        <v>0</v>
      </c>
      <c r="H5" s="2"/>
      <c r="I5" s="2"/>
      <c r="J5" s="2"/>
    </row>
    <row r="6" spans="1:10" ht="20.100000000000001" customHeight="1" x14ac:dyDescent="0.25">
      <c r="A6" s="2" t="s">
        <v>12</v>
      </c>
      <c r="B6" s="14"/>
      <c r="E6" s="14"/>
    </row>
    <row r="7" spans="1:10" ht="20.100000000000001" customHeight="1" x14ac:dyDescent="0.2">
      <c r="A7" s="20" t="s">
        <v>10</v>
      </c>
      <c r="B7" s="20"/>
      <c r="C7" s="20"/>
      <c r="D7" s="20"/>
      <c r="E7" s="20"/>
    </row>
    <row r="8" spans="1:10" ht="20.100000000000001" customHeight="1" x14ac:dyDescent="0.2">
      <c r="A8" s="20" t="s">
        <v>9</v>
      </c>
      <c r="B8" s="20"/>
      <c r="C8" s="20"/>
      <c r="D8" s="20"/>
      <c r="E8" s="20"/>
    </row>
    <row r="9" spans="1:10" ht="20.100000000000001" customHeight="1" x14ac:dyDescent="0.25">
      <c r="A9" s="6"/>
    </row>
    <row r="10" spans="1:10" ht="20.100000000000001" customHeight="1" x14ac:dyDescent="0.25">
      <c r="A10" s="6" t="s">
        <v>11</v>
      </c>
    </row>
    <row r="11" spans="1:10" ht="20.100000000000001" customHeight="1" x14ac:dyDescent="0.25">
      <c r="A11" s="6"/>
    </row>
    <row r="12" spans="1:10" ht="20.100000000000001" customHeight="1" x14ac:dyDescent="0.25">
      <c r="A12" s="6"/>
    </row>
    <row r="13" spans="1:10" ht="20.100000000000001" customHeight="1" x14ac:dyDescent="0.25">
      <c r="A13" s="6"/>
    </row>
    <row r="14" spans="1:10" ht="20.100000000000001" customHeight="1" x14ac:dyDescent="0.25">
      <c r="A14" s="6"/>
    </row>
    <row r="15" spans="1:10" ht="20.100000000000001" customHeight="1" x14ac:dyDescent="0.25">
      <c r="A15" s="6"/>
    </row>
    <row r="16" spans="1:10" ht="20.100000000000001" customHeight="1" x14ac:dyDescent="0.25">
      <c r="A16" s="6"/>
    </row>
    <row r="17" spans="1:5" ht="20.100000000000001" customHeight="1" x14ac:dyDescent="0.25">
      <c r="A17" s="6"/>
    </row>
    <row r="18" spans="1:5" ht="20.100000000000001" customHeight="1" x14ac:dyDescent="0.25">
      <c r="A18" s="6"/>
    </row>
    <row r="19" spans="1:5" ht="20.100000000000001" customHeight="1" x14ac:dyDescent="0.25">
      <c r="A19" s="6"/>
    </row>
    <row r="20" spans="1:5" ht="20.100000000000001" customHeight="1" x14ac:dyDescent="0.25">
      <c r="A20" s="6"/>
    </row>
    <row r="23" spans="1:5" ht="20.100000000000001" customHeight="1" x14ac:dyDescent="0.25">
      <c r="D23" s="5"/>
      <c r="E23" s="5"/>
    </row>
    <row r="24" spans="1:5" ht="20.100000000000001" customHeight="1" x14ac:dyDescent="0.25">
      <c r="D24" s="5"/>
      <c r="E24" s="5"/>
    </row>
    <row r="25" spans="1:5" ht="20.100000000000001" customHeight="1" x14ac:dyDescent="0.25">
      <c r="D25" s="5"/>
      <c r="E25" s="5"/>
    </row>
  </sheetData>
  <sheetProtection algorithmName="SHA-512" hashValue="YpekYciab84Qz0TCF89EfGbNSUQuntjdHSFdYnBuGJpB+xzwZrkWuH9zdN94AjnBHMWArO5bqixuc8nwKLJyGg==" saltValue="xvvXuhWhPGjRdcVi8priRQ==" spinCount="100000" sheet="1" objects="1" scenarios="1"/>
  <mergeCells count="3">
    <mergeCell ref="A7:E7"/>
    <mergeCell ref="A8:E8"/>
    <mergeCell ref="A5:D5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&amp;L&amp;G&amp;C&amp;1&amp;K000000
&amp;"Ariel,Tučné"&amp;11CENOVÁ KALKULACE&amp;"Ariel,Obyčejné"
Zajištění kybernetické bezpečnosti Zdravotnické záchranné služby Středočeského kraje I.
-
Realizace opatření ID008: Zavedení systému řízení bezpečnosti informací&amp;R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Zbyněk Pochmon</cp:lastModifiedBy>
  <cp:lastPrinted>2024-02-06T08:28:40Z</cp:lastPrinted>
  <dcterms:created xsi:type="dcterms:W3CDTF">2021-10-28T14:25:28Z</dcterms:created>
  <dcterms:modified xsi:type="dcterms:W3CDTF">2025-08-05T11:30:40Z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