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rena\Desktop\vzmr prodejna\"/>
    </mc:Choice>
  </mc:AlternateContent>
  <xr:revisionPtr revIDLastSave="0" documentId="13_ncr:1_{B72DD4B7-3483-4544-A4AC-28ECCF9A321C}" xr6:coauthVersionLast="36" xr6:coauthVersionMax="47" xr10:uidLastSave="{00000000-0000-0000-0000-000000000000}"/>
  <bookViews>
    <workbookView xWindow="0" yWindow="0" windowWidth="28800" windowHeight="12105" xr2:uid="{E992BD00-EF8D-4E88-A5CB-E4E2B97C96AF}"/>
  </bookViews>
  <sheets>
    <sheet name="List2" sheetId="2" r:id="rId1"/>
  </sheets>
  <definedNames>
    <definedName name="_xlnm.Print_Area" localSheetId="0">List2!$A$1:$I$96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2" l="1"/>
  <c r="H84" i="2"/>
  <c r="H91" i="2"/>
  <c r="H83" i="2"/>
  <c r="H87" i="2"/>
  <c r="H85" i="2"/>
  <c r="H82" i="2"/>
  <c r="H81" i="2"/>
  <c r="H80" i="2"/>
  <c r="H79" i="2"/>
  <c r="H78" i="2"/>
  <c r="H77" i="2"/>
  <c r="H76" i="2"/>
  <c r="H75" i="2"/>
  <c r="H67" i="2" l="1"/>
  <c r="H68" i="2"/>
  <c r="H66" i="2"/>
  <c r="H65" i="2"/>
  <c r="H64" i="2"/>
  <c r="H58" i="2" l="1"/>
  <c r="H57" i="2"/>
  <c r="H56" i="2"/>
  <c r="H55" i="2"/>
  <c r="H54" i="2"/>
  <c r="H53" i="2"/>
  <c r="H52" i="2"/>
  <c r="H51" i="2"/>
  <c r="H50" i="2"/>
  <c r="H48" i="2"/>
  <c r="H47" i="2"/>
  <c r="H45" i="2"/>
  <c r="H46" i="2"/>
  <c r="H44" i="2"/>
  <c r="H43" i="2"/>
  <c r="H42" i="2"/>
  <c r="H41" i="2"/>
  <c r="H40" i="2"/>
  <c r="H39" i="2"/>
  <c r="H38" i="2"/>
  <c r="H32" i="2" l="1"/>
  <c r="H31" i="2"/>
  <c r="H30" i="2"/>
  <c r="H29" i="2"/>
  <c r="H28" i="2"/>
</calcChain>
</file>

<file path=xl/sharedStrings.xml><?xml version="1.0" encoding="utf-8"?>
<sst xmlns="http://schemas.openxmlformats.org/spreadsheetml/2006/main" count="150" uniqueCount="113">
  <si>
    <t>B:   Stavební úpravy prostoru učňovské prodejny a dílčího úseku v prostoru přípravny.</t>
  </si>
  <si>
    <t xml:space="preserve">Demontáž  stávajícího nábytku , vystěhování, odvoz, ekologická likvidace. </t>
  </si>
  <si>
    <t xml:space="preserve">Demontáž chladící technologie prodejní linky, vystěhování, odvoz, ekologická likvidace . </t>
  </si>
  <si>
    <t>Demontáž stávající klimatizace včetně externího agregátu a potrubního vedení, vystěhování, odvoz, ekologická likvidace.</t>
  </si>
  <si>
    <t>Demontáž kabelových nástěných rozvodů od kamerového systému, odvoz, ekologická likvidace.</t>
  </si>
  <si>
    <t xml:space="preserve">Demontáž závěsných svítidel, vystěhování, odvoz, ekologická likvidace.  </t>
  </si>
  <si>
    <t xml:space="preserve">Obsah zadání : </t>
  </si>
  <si>
    <t xml:space="preserve">Výkaz / výměr                                                                                                                        popis: </t>
  </si>
  <si>
    <t>Poz.</t>
  </si>
  <si>
    <t>Množství</t>
  </si>
  <si>
    <t>stávající vybavení</t>
  </si>
  <si>
    <t>Jednotky / obsah</t>
  </si>
  <si>
    <t xml:space="preserve">Celková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                                                                                                                                                                                                                                                                        ( bez DPH - Kč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</si>
  <si>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Jednotková cena
(bez DPH - Kč)</t>
  </si>
  <si>
    <t>1a.</t>
  </si>
  <si>
    <t>2a.</t>
  </si>
  <si>
    <t>3a.</t>
  </si>
  <si>
    <t>4a.</t>
  </si>
  <si>
    <t>5a.</t>
  </si>
  <si>
    <t>1b.</t>
  </si>
  <si>
    <t>m2</t>
  </si>
  <si>
    <t>2b.</t>
  </si>
  <si>
    <t xml:space="preserve">Částečné odstranění  staré dlažby na prodejně </t>
  </si>
  <si>
    <t xml:space="preserve">Částečné odstranění  původních keramických obkladů  v prodejně                                                                                                                                                                                                                                                                     a v prostoru přípravny </t>
  </si>
  <si>
    <t>3b.</t>
  </si>
  <si>
    <t>Oprava a vyrovnání podkladu pod dlažbu a keramický obklad                                                                                                                                                                                 v prostoru prodejny a přípravny</t>
  </si>
  <si>
    <t>4b.</t>
  </si>
  <si>
    <t>5b.</t>
  </si>
  <si>
    <t>Montáž nové dlažby  včetně spárování a silikonování v prostoru prodejny</t>
  </si>
  <si>
    <t>Montáž nové dlažby  na schody včetně spárování a silikonování v prostoru prodejny</t>
  </si>
  <si>
    <t>6b.</t>
  </si>
  <si>
    <t>7b.</t>
  </si>
  <si>
    <t>8b.</t>
  </si>
  <si>
    <t>Dlažba - Rako Cemento DAK 63661 60x60 cm</t>
  </si>
  <si>
    <t>Montáž nových obkladů do výšky 2 m, spárování a silikonování</t>
  </si>
  <si>
    <t>Obklad bílý keramický Rako 20x20 cm</t>
  </si>
  <si>
    <t>9b.</t>
  </si>
  <si>
    <t>10b.</t>
  </si>
  <si>
    <t>Dodávka + montáž ukončovací  lišty obkladů</t>
  </si>
  <si>
    <t>bm</t>
  </si>
  <si>
    <t>soubor prací</t>
  </si>
  <si>
    <t>11b.</t>
  </si>
  <si>
    <t>12b.</t>
  </si>
  <si>
    <t>13b.</t>
  </si>
  <si>
    <t>14b.</t>
  </si>
  <si>
    <t>15b.</t>
  </si>
  <si>
    <t>16b.</t>
  </si>
  <si>
    <t>17b.</t>
  </si>
  <si>
    <t>18b.</t>
  </si>
  <si>
    <r>
      <rPr>
        <b/>
        <sz val="11"/>
        <color theme="1"/>
        <rFont val="Aptos Narrow"/>
        <family val="2"/>
        <scheme val="minor"/>
      </rPr>
      <t>Stavební příprava  k instalaci klimatizace:</t>
    </r>
    <r>
      <rPr>
        <sz val="11"/>
        <color theme="1"/>
        <rFont val="Aptos Narrow"/>
        <family val="2"/>
        <charset val="238"/>
        <scheme val="minor"/>
      </rPr>
      <t xml:space="preserve">                                                             vzdálenost agregátu  do 15  bm                                                                                              zasekani rozvodů ke klimatizací včetně následného začištění                                              provedení průrazu  pro potrubí včetně následného začištění                                   instalace odpadního potrubí                                                                                                   instalace přívodního kabelu</t>
    </r>
  </si>
  <si>
    <r>
      <t xml:space="preserve">Rekonstrukce  ZTI: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demontáž stávajících vnějších rozvodů vody a odpadů  v prostoru přípravny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rekonstrukce rozvodů vody a odpadů, prostor přípravny + zázemí prodejny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instalace nových rozvodů vody a odpadů do stěny</t>
    </r>
    <r>
      <rPr>
        <b/>
        <sz val="11"/>
        <color theme="1"/>
        <rFont val="Aptos Narrow"/>
        <family val="2"/>
        <scheme val="minor"/>
      </rPr>
      <t xml:space="preserve">                                          </t>
    </r>
    <r>
      <rPr>
        <sz val="11"/>
        <color theme="1"/>
        <rFont val="Aptos Narrow"/>
        <family val="2"/>
        <scheme val="minor"/>
      </rPr>
      <t>instalace a napojení stávajícícho zásobníku TUV</t>
    </r>
    <r>
      <rPr>
        <b/>
        <sz val="11"/>
        <color theme="1"/>
        <rFont val="Aptos Narrow"/>
        <family val="2"/>
        <scheme val="minor"/>
      </rPr>
      <t xml:space="preserve">                                              </t>
    </r>
    <r>
      <rPr>
        <sz val="11"/>
        <color theme="1"/>
        <rFont val="Aptos Narrow"/>
        <family val="2"/>
        <scheme val="minor"/>
      </rPr>
      <t>příprava pro osazení  nových zařizovacích předmětů</t>
    </r>
  </si>
  <si>
    <t>Zadání - soubor  A:</t>
  </si>
  <si>
    <t>Zadání - soubor  B:</t>
  </si>
  <si>
    <t xml:space="preserve">soubor </t>
  </si>
  <si>
    <r>
      <t>Dodávka a montáž  1 ks umyvadla s baterií: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keramické umyvadlo 50 cm - bílé standard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sifon + páková baterie standard - 1 ks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</t>
    </r>
    <r>
      <rPr>
        <sz val="11"/>
        <color theme="1"/>
        <rFont val="Aptos Narrow"/>
        <family val="2"/>
        <scheme val="minor"/>
      </rPr>
      <t>instalace + napojení</t>
    </r>
  </si>
  <si>
    <t>soubor</t>
  </si>
  <si>
    <r>
      <t xml:space="preserve">Dodávka nového dveřního křídla do prostoru prodejny:                                    </t>
    </r>
    <r>
      <rPr>
        <sz val="11"/>
        <color theme="1"/>
        <rFont val="Aptos Narrow"/>
        <family val="2"/>
        <scheme val="minor"/>
      </rPr>
      <t>1ks dveřní křídlo 80P - standard bílé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včetně kování klika/klika                      osazení dveřního křídla  včetně montáže kování</t>
    </r>
  </si>
  <si>
    <r>
      <t xml:space="preserve">Výmalba prostoru prodejny: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1x penetrace, 2x Primalex Plus</t>
    </r>
  </si>
  <si>
    <r>
      <rPr>
        <b/>
        <sz val="11"/>
        <color theme="1"/>
        <rFont val="Aptos Narrow"/>
        <family val="2"/>
        <scheme val="minor"/>
      </rPr>
      <t xml:space="preserve">Nové vstupní dveře bílé plastové prosklené:         </t>
    </r>
    <r>
      <rPr>
        <sz val="11"/>
        <color theme="1"/>
        <rFont val="Aptos Narrow"/>
        <family val="2"/>
        <scheme val="minor"/>
      </rPr>
      <t xml:space="preserve">                                         dvoukřídlé provedení včetně kování v barvě bílé ( neobsahuje vložku FAB)                                                                                                                                                                         včetně demontáže starých a montáže nových                                                  začištění otvoru</t>
    </r>
  </si>
  <si>
    <r>
      <t xml:space="preserve">Montáž SDK  - kaslik nad lednicemi v prodejně:                                          </t>
    </r>
    <r>
      <rPr>
        <sz val="11"/>
        <color theme="1"/>
        <rFont val="Aptos Narrow"/>
        <family val="2"/>
        <scheme val="minor"/>
      </rPr>
      <t>rozměr : š x v x hl =  1250 x 750 x 750 mm                                                   jednoplášťové SDK provedení na ocel profilech</t>
    </r>
  </si>
  <si>
    <t>Přesun hmot</t>
  </si>
  <si>
    <t>Likvidace stavebního odpadů, naložení, odvoz na skládku</t>
  </si>
  <si>
    <t>19b.</t>
  </si>
  <si>
    <t>20b.</t>
  </si>
  <si>
    <r>
      <t xml:space="preserve">Elektro instalace: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demontáž  starých rozvodů včetně  podružného rozvaděče v přípravně</t>
    </r>
    <r>
      <rPr>
        <b/>
        <sz val="11"/>
        <color theme="1"/>
        <rFont val="Aptos Narrow"/>
        <family val="2"/>
        <scheme val="minor"/>
      </rPr>
      <t xml:space="preserve">                                        </t>
    </r>
    <r>
      <rPr>
        <sz val="11"/>
        <color theme="1"/>
        <rFont val="Aptos Narrow"/>
        <family val="2"/>
        <scheme val="minor"/>
      </rPr>
      <t xml:space="preserve">  příprava pro nové rozvody  ( instalační drážky + otvory pro přístroje)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      nové rozvody k vitrínám a technologii dle návrhu vybavení  prodejny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      instalace nových zásůvek 230V/50 Hz ( 10 ks ) - tango bílé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          dodávka a instalace nového podružného rozvaděče pro 16 ks přístrojů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vybavení rozvaděče přístroji ( jističe atd.)  max 16 ks, kompletace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instalace přívodů k osvětlení a klimatizaci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dílčí elektrorevize v návaznosti na stávající soustavu v objektu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  dílčí elektro výkresová dokumentace</t>
    </r>
  </si>
  <si>
    <t>Doprava : místo určení Čáslav</t>
  </si>
  <si>
    <t>Zadání - soubor  C:</t>
  </si>
  <si>
    <t>1c.</t>
  </si>
  <si>
    <t>2c.</t>
  </si>
  <si>
    <t>ks</t>
  </si>
  <si>
    <r>
      <t xml:space="preserve">Nástěnná vnitřní klimatizační jednotka: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 Chladicí výkon:	3.2~9.0 kW                                                                                                Topný výkon:	3.6~9.0 kW                                                                                            Napětí:	220 - 240V/50Hz</t>
    </r>
  </si>
  <si>
    <r>
      <rPr>
        <b/>
        <sz val="11"/>
        <color theme="1"/>
        <rFont val="Aptos Narrow"/>
        <family val="2"/>
        <scheme val="minor"/>
      </rPr>
      <t xml:space="preserve">Vlastní externí agregát ke klimatizační jednotce:                                       </t>
    </r>
    <r>
      <rPr>
        <sz val="11"/>
        <color theme="1"/>
        <rFont val="Aptos Narrow"/>
        <family val="2"/>
        <scheme val="minor"/>
      </rPr>
      <t>venkovní provedení , včetně nosných konzolí</t>
    </r>
  </si>
  <si>
    <t>3c.</t>
  </si>
  <si>
    <t>4c.</t>
  </si>
  <si>
    <t>5.c</t>
  </si>
  <si>
    <t>Montáž kompletní klimatizace:  místo určení Čáslav                                              ( v montáži nejsou obsaženy bourací práce )</t>
  </si>
  <si>
    <r>
      <rPr>
        <b/>
        <sz val="11"/>
        <color theme="1"/>
        <rFont val="Aptos Narrow"/>
        <family val="2"/>
        <scheme val="minor"/>
      </rPr>
      <t xml:space="preserve">Kompletní rozvody pro napojení klimatizační jednotky  na externí agregát do vzdálenosti 15 m.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  ( elektro vedení,  CU potrubní vedení, izolace, odpadní vedení, kotevní  a montážní prvky )</t>
    </r>
  </si>
  <si>
    <t>D:  Dodávka nového vybavení  učňoské prodejny včetně chladírenské technologie.</t>
  </si>
  <si>
    <t>C:  Dodávka nové klimatizační jednotky  do prostoru učňovské prodejny včetně externího agregátu.</t>
  </si>
  <si>
    <r>
      <rPr>
        <b/>
        <sz val="12"/>
        <color theme="1"/>
        <rFont val="Aptos Narrow"/>
        <family val="2"/>
        <scheme val="minor"/>
      </rPr>
      <t xml:space="preserve">A:   Demontáž stávajícího vybavení prodejny včetně technologie chlazení. Ekologická likvidace .               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</t>
    </r>
  </si>
  <si>
    <t xml:space="preserve"> Celková cena  - A:</t>
  </si>
  <si>
    <t>Celková cena  - B:</t>
  </si>
  <si>
    <t>Zadání - soubor  D:</t>
  </si>
  <si>
    <t>1d.</t>
  </si>
  <si>
    <t>sestava</t>
  </si>
  <si>
    <t>2d.</t>
  </si>
  <si>
    <r>
      <t xml:space="preserve">Opláštění vitrín - úsek cukrařina/pekařina                                                  </t>
    </r>
    <r>
      <rPr>
        <sz val="11"/>
        <color theme="1"/>
        <rFont val="Aptos Narrow"/>
        <family val="2"/>
        <scheme val="minor"/>
      </rPr>
      <t>materiál - LTD 18 mm: dle katalogového výběru firmy Egger,  hrany opatřeny ABS hranou 2 mm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základní materiál pro výrobu je lamino vzor:   DTDL K353 RT Tmavá stěrka                                                                                                                                          pohledové plochy vyrobeny z lamina vzor :  DTDL K001 PW Bílý dub Craft </t>
    </r>
  </si>
  <si>
    <t>3d.</t>
  </si>
  <si>
    <r>
      <t xml:space="preserve">Nerezový pracovní uzavřený stůl                                                                                 </t>
    </r>
    <r>
      <rPr>
        <sz val="11"/>
        <color theme="1"/>
        <rFont val="Aptos Narrow"/>
        <family val="2"/>
        <scheme val="minor"/>
      </rPr>
      <t>rozměry : š x hl x v = 1500 x 600 x 900mm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</t>
    </r>
    <r>
      <rPr>
        <sz val="11"/>
        <color theme="1"/>
        <rFont val="Aptos Narrow"/>
        <family val="2"/>
        <scheme val="minor"/>
      </rPr>
      <t>deska stolu rovná, zadní lem  opláštení ze 3 stran a posuvné dvere                    dno + středová stavitelná police + sokl</t>
    </r>
  </si>
  <si>
    <t>4d.</t>
  </si>
  <si>
    <t>5d.</t>
  </si>
  <si>
    <r>
      <t xml:space="preserve">Nerezový mycí stůl se sprchovou baterií                                                                </t>
    </r>
    <r>
      <rPr>
        <sz val="11"/>
        <color theme="1"/>
        <rFont val="Aptos Narrow"/>
        <family val="2"/>
        <scheme val="minor"/>
      </rPr>
      <t>rozměry : š x hl x v = 1350 x 700 x 900mm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deska prolamovaná, zadní lem 40mm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2x drez 600*500*300mm + sifon</t>
    </r>
  </si>
  <si>
    <r>
      <t xml:space="preserve">Chlazený stůl        </t>
    </r>
    <r>
      <rPr>
        <sz val="11"/>
        <color theme="1"/>
        <rFont val="Aptos Narrow"/>
        <family val="2"/>
        <scheme val="minor"/>
      </rPr>
      <t xml:space="preserve">            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rozměry : š x hl x v = 1365 x 700 x 870mm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</t>
    </r>
    <r>
      <rPr>
        <sz val="11"/>
        <color theme="1"/>
        <rFont val="Aptos Narrow"/>
        <family val="2"/>
        <scheme val="minor"/>
      </rPr>
      <t>celonerezové provedení                                                                                                           vnitřní prostor přizpůsoben GN 1/1, 6x výsuvný šuplík</t>
    </r>
    <r>
      <rPr>
        <b/>
        <sz val="11"/>
        <color theme="1"/>
        <rFont val="Aptos Narrow"/>
        <family val="2"/>
        <scheme val="minor"/>
      </rPr>
      <t xml:space="preserve">                                        </t>
    </r>
    <r>
      <rPr>
        <sz val="11"/>
        <color theme="1"/>
        <rFont val="Aptos Narrow"/>
        <family val="2"/>
        <scheme val="minor"/>
      </rPr>
      <t>teplotní rozsah  +2 až +10 °C</t>
    </r>
  </si>
  <si>
    <t>6d.</t>
  </si>
  <si>
    <r>
      <t xml:space="preserve">Nábytková sestava rohová - zápultí:                                                                       </t>
    </r>
    <r>
      <rPr>
        <sz val="11"/>
        <color theme="1"/>
        <rFont val="Aptos Narrow"/>
        <family val="2"/>
        <scheme val="minor"/>
      </rPr>
      <t>Rozměr: š x hl x v = 1850+3300 x 600/700 x 900mm</t>
    </r>
    <r>
      <rPr>
        <b/>
        <sz val="11"/>
        <color theme="1"/>
        <rFont val="Aptos Narrow"/>
        <family val="2"/>
        <scheme val="minor"/>
      </rPr>
      <t xml:space="preserve">                                      </t>
    </r>
    <r>
      <rPr>
        <sz val="11"/>
        <color theme="1"/>
        <rFont val="Aptos Narrow"/>
        <family val="2"/>
        <scheme val="minor"/>
      </rPr>
      <t xml:space="preserve">      materiál - LTD 18 mm: dle katalogového výběru firmy Egger,  hrany opatřeny ABS hranou 2                                                                                                                       základní materiál pro výrobu je lamino vzor:   DTDL K353 RT Tmavá stěrka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pohledová dvířka vyrobena z lamina vzor :  DTDL K001 PW Bílý dub Craft </t>
    </r>
    <r>
      <rPr>
        <b/>
        <sz val="11"/>
        <color theme="1"/>
        <rFont val="Aptos Narrow"/>
        <family val="2"/>
        <scheme val="minor"/>
      </rPr>
      <t xml:space="preserve">    </t>
    </r>
    <r>
      <rPr>
        <sz val="11"/>
        <color theme="1"/>
        <rFont val="Aptos Narrow"/>
        <family val="2"/>
        <scheme val="minor"/>
      </rPr>
      <t>pracovní deska  z kamene -  barva černá  , tl. 30 mm</t>
    </r>
    <r>
      <rPr>
        <b/>
        <sz val="11"/>
        <color theme="1"/>
        <rFont val="Aptos Narrow"/>
        <family val="2"/>
        <scheme val="minor"/>
      </rPr>
      <t xml:space="preserve"> ,</t>
    </r>
    <r>
      <rPr>
        <sz val="11"/>
        <color theme="1"/>
        <rFont val="Aptos Narrow"/>
        <family val="2"/>
        <scheme val="minor"/>
      </rPr>
      <t xml:space="preserve"> leštěný povrch      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</t>
    </r>
    <r>
      <rPr>
        <sz val="11"/>
        <color theme="1"/>
        <rFont val="Aptos Narrow"/>
        <family val="2"/>
        <scheme val="minor"/>
      </rPr>
      <t>skříňka dřezová, skříňka odpadkového koše, skříňky s policemi                          v pracovní desce osazen nerez dřez a nerez malé umyvadlo se standard pákovou baterií  - 2ks + sifony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</t>
    </r>
    <r>
      <rPr>
        <sz val="11"/>
        <color theme="1"/>
        <rFont val="Aptos Narrow"/>
        <family val="2"/>
        <scheme val="minor"/>
      </rPr>
      <t>okopový plech o výšce 100 mm - černý mat</t>
    </r>
  </si>
  <si>
    <t>7d.</t>
  </si>
  <si>
    <r>
      <t xml:space="preserve">Nástěnné stavitelné police - sada: 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sestava 3 ks  nástěnných  tuplovaných polic do prostoru  rohového zápultí  - rozměr : š x hl = 2200 x 350 mm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</t>
    </r>
    <r>
      <rPr>
        <sz val="11"/>
        <color theme="1"/>
        <rFont val="Aptos Narrow"/>
        <family val="2"/>
        <scheme val="minor"/>
      </rPr>
      <t>sestava 3 ks  nástěnných  tuplovaných polic do prostoru  zápultí maso  -         rozměr : š x hl = 1500 x 300 mm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materiál - LTD 36 mm: dle katalogového výběru firmy Egger,  hrany opatřeny ABS hranou 2 mm      - DTDL K001 PW Bílý dub Craft                                                                                                                nosný nástěnný  systém - ocel konzole  v barvě černé mat</t>
    </r>
    <r>
      <rPr>
        <b/>
        <sz val="11"/>
        <color theme="1"/>
        <rFont val="Aptos Narrow"/>
        <family val="2"/>
        <scheme val="minor"/>
      </rPr>
      <t xml:space="preserve">                                   </t>
    </r>
    <r>
      <rPr>
        <sz val="11"/>
        <color theme="1"/>
        <rFont val="Aptos Narrow"/>
        <family val="2"/>
        <scheme val="minor"/>
      </rPr>
      <t>na čelní hraně polic nalepena plast čirá cenovková lišta</t>
    </r>
  </si>
  <si>
    <r>
      <t xml:space="preserve">Skříňka - zápultí cukrařina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Rozměr: š x hl x v = 850 x 600 x 900mm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materiál - LTD 18 mm: dle katalogového výběru firmy Egger,  hrany opatřeny ABS hranou 2                                                                                                                       základní materiál pro výrobu je lamino vzor:   DTDL K353 RT Tmavá stěrka                                                                                                                                                  pohledová dvířka vyrobena z lamina vzor :  DTDL K001 PW Bílý dub Craft     pracovní deska  z kamene -  barva černá  , tl. 30 mm , leštěný povrch           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>okopový plech o výšce 100 mm - černý mat</t>
    </r>
  </si>
  <si>
    <t>8d.</t>
  </si>
  <si>
    <t>9d.</t>
  </si>
  <si>
    <r>
      <t xml:space="preserve">Nabídková tabule pro popis křídou - nástěnná                                                  </t>
    </r>
    <r>
      <rPr>
        <sz val="11"/>
        <color theme="1"/>
        <rFont val="Aptos Narrow"/>
        <family val="2"/>
        <scheme val="minor"/>
      </rPr>
      <t>Rozměr: š x v =  600 x 900 mm</t>
    </r>
  </si>
  <si>
    <t>10d.</t>
  </si>
  <si>
    <r>
      <t xml:space="preserve">Display 55 " včetně nástěnného držáku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včetně ovládací aplikace pro prezentaci zboží, připojení na WIFI</t>
    </r>
  </si>
  <si>
    <t>11d.</t>
  </si>
  <si>
    <r>
      <t xml:space="preserve">LED osvětlení prodejny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návrh osvětlení dle  hygienických požadavků pro učňovskou prodejnu   rozvody  řešit pomocí závesných lištových systému                                              světla vsazovací do rozvodných lišt                                                                                          barva světel  a lišt černá</t>
    </r>
  </si>
  <si>
    <t>12d.</t>
  </si>
  <si>
    <t>13d.</t>
  </si>
  <si>
    <t xml:space="preserve">Montáž :  místo určení Čáslav      </t>
  </si>
  <si>
    <r>
      <t xml:space="preserve">Sestava chladících vitrín - prodejní obslužná linka:                         Sestava vitrín maso/uzeniny :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1x chladící vitrína s agregátem  1875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 xml:space="preserve">1x chladící vitrína s agregátem 937                                                                                            1x vnitřní roh 90°                                                                                                                                                                      1x chladící vitrína s agregátem  1875                                                                                                               1x pokladní pult 825                                                                                                                                 spodní chlazený úložný prostor v nerezi                                                                                    celonerezová výstavní plocha                                                                                                     LED osvětlení - barevné spektrum: červená na maso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automatické odpařování kondenzátu                                                                                      zadní posuvná plexi dvířka                                                                                                           posuvná deska pod pokladnu/váhu - 2 ks                                                                                   posuvná deska krájecí - 1 ks                                                                                                                  zásuvka 230V/50Hz - 4 ks ( u pokladních míst )                                                                          teplota  v rozsahu  +2 až +8 °C při okolní teplodě do 25°C</t>
    </r>
    <r>
      <rPr>
        <b/>
        <sz val="11"/>
        <color theme="1"/>
        <rFont val="Aptos Narrow"/>
        <family val="2"/>
        <scheme val="minor"/>
      </rPr>
      <t xml:space="preserve">                                        Sestava vitrín cukrařina/jemné pečivo  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chladící vícepatrová vitrína - 1 m s agregátem - 4 x výstavní plocha</t>
    </r>
    <r>
      <rPr>
        <b/>
        <sz val="11"/>
        <color theme="1"/>
        <rFont val="Aptos Narrow"/>
        <family val="2"/>
        <scheme val="minor"/>
      </rPr>
      <t xml:space="preserve">               </t>
    </r>
    <r>
      <rPr>
        <sz val="11"/>
        <color theme="1"/>
        <rFont val="Aptos Narrow"/>
        <family val="2"/>
        <scheme val="minor"/>
      </rPr>
      <t>teplota  v rozsahu  +2 až +8 °C při okolní teplodě do 25°C</t>
    </r>
    <r>
      <rPr>
        <b/>
        <sz val="11"/>
        <color theme="1"/>
        <rFont val="Aptos Narrow"/>
        <family val="2"/>
        <scheme val="minor"/>
      </rPr>
      <t xml:space="preserve">            n</t>
    </r>
    <r>
      <rPr>
        <sz val="11"/>
        <color theme="1"/>
        <rFont val="Aptos Narrow"/>
        <family val="2"/>
        <scheme val="minor"/>
      </rPr>
      <t>echladící vícepatrová vitrína  - 0,6 m - 3x výstavní plocha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                               LED osvětlení výstavních ploch , cenovková lišta,  základní opláštění, balící deska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</t>
    </r>
    <r>
      <rPr>
        <sz val="11"/>
        <color theme="1"/>
        <rFont val="Aptos Narrow"/>
        <family val="2"/>
        <scheme val="minor"/>
      </rPr>
      <t>celá sestava bude provedena v základním výrobním opláštění v barvě šedé</t>
    </r>
  </si>
  <si>
    <t>Celková cena  - C:</t>
  </si>
  <si>
    <t>Celková cena  - D:</t>
  </si>
  <si>
    <t>Cena celkem               bez DPH:</t>
  </si>
  <si>
    <t>Výkaz výměr -Modernizace učebny odborného výcviku – prodejny pro obory řezník-uzenář, cukrář a prodavač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</si>
</sst>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8">
    <font>
      <sz val="11"/>
      <color theme="1"/>
      <name val="Aptos Narrow"/>
      <family val="2"/>
      <charset val="238"/>
      <scheme val="minor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/>
    <xf numFmtId="164" fontId="0" fillId="3" borderId="2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0" applyNumberFormat="1" applyBorder="1" applyAlignment="1">
      <alignment horizontal="center" vertical="center"/>
    </xf>
    <xf numFmtId="0" fontId="0" fillId="0" borderId="10" xfId="0" applyBorder="1"/>
    <xf numFmtId="7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1" xfId="0" applyBorder="1"/>
    <xf numFmtId="0" fontId="0" fillId="0" borderId="11" xfId="0" applyBorder="1" applyAlignment="1">
      <alignment vertical="center"/>
    </xf>
    <xf numFmtId="164" fontId="0" fillId="0" borderId="11" xfId="0" applyNumberFormat="1" applyBorder="1"/>
    <xf numFmtId="0" fontId="0" fillId="2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14" xfId="0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5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44" fontId="0" fillId="0" borderId="10" xfId="0" applyNumberForma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0" fillId="0" borderId="8" xfId="0" applyNumberFormat="1" applyBorder="1" applyAlignment="1">
      <alignment vertical="center"/>
    </xf>
    <xf numFmtId="0" fontId="0" fillId="0" borderId="6" xfId="0" applyBorder="1"/>
    <xf numFmtId="0" fontId="4" fillId="0" borderId="9" xfId="0" applyFont="1" applyBorder="1" applyAlignment="1">
      <alignment horizontal="left" vertical="center" wrapText="1"/>
    </xf>
    <xf numFmtId="44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vertical="top"/>
    </xf>
    <xf numFmtId="0" fontId="0" fillId="2" borderId="19" xfId="0" applyFill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left" vertical="center"/>
    </xf>
    <xf numFmtId="164" fontId="0" fillId="0" borderId="15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5" xfId="0" applyBorder="1"/>
    <xf numFmtId="0" fontId="0" fillId="7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44" fontId="0" fillId="7" borderId="1" xfId="0" applyNumberForma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44" fontId="0" fillId="0" borderId="9" xfId="0" applyNumberFormat="1" applyBorder="1"/>
    <xf numFmtId="0" fontId="0" fillId="0" borderId="1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10" xfId="0" applyFont="1" applyBorder="1"/>
    <xf numFmtId="0" fontId="0" fillId="0" borderId="20" xfId="0" applyBorder="1"/>
    <xf numFmtId="164" fontId="0" fillId="0" borderId="3" xfId="0" applyNumberFormat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4" fontId="0" fillId="0" borderId="29" xfId="0" applyNumberFormat="1" applyBorder="1"/>
    <xf numFmtId="0" fontId="0" fillId="0" borderId="29" xfId="0" applyBorder="1"/>
    <xf numFmtId="0" fontId="4" fillId="2" borderId="26" xfId="0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164" fontId="0" fillId="0" borderId="29" xfId="0" applyNumberFormat="1" applyBorder="1"/>
    <xf numFmtId="0" fontId="4" fillId="0" borderId="0" xfId="0" applyFont="1"/>
    <xf numFmtId="0" fontId="4" fillId="0" borderId="16" xfId="0" applyFont="1" applyBorder="1"/>
    <xf numFmtId="0" fontId="6" fillId="3" borderId="2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44" fontId="0" fillId="0" borderId="11" xfId="0" applyNumberFormat="1" applyBorder="1" applyAlignment="1">
      <alignment vertical="center"/>
    </xf>
    <xf numFmtId="0" fontId="0" fillId="0" borderId="2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246380</xdr:colOff>
      <xdr:row>16</xdr:row>
      <xdr:rowOff>508000</xdr:rowOff>
    </xdr:from>
    <xdr:to>
      <xdr:col>7</xdr:col>
      <xdr:colOff>292100</xdr:colOff>
      <xdr:row>17</xdr:row>
      <xdr:rowOff>1385005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21EC71E-8DE1-D68F-49ED-2FE4B497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" y="9855200"/>
          <a:ext cx="7767320" cy="322650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14</xdr:row>
      <xdr:rowOff>419100</xdr:rowOff>
    </xdr:from>
    <xdr:to>
      <xdr:col>7</xdr:col>
      <xdr:colOff>147320</xdr:colOff>
      <xdr:row>16</xdr:row>
      <xdr:rowOff>560882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8CC3BA9-CBAA-716C-B05A-C025BC22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422900"/>
          <a:ext cx="7767320" cy="44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5D05-4D2A-43AD-8D65-9D1DC75B6D5D}">
  <dimension ref="A4:J91"/>
  <sheetViews>
    <sheetView tabSelected="1" zoomScaleNormal="100" workbookViewId="0">
      <selection activeCell="B6" sqref="B6"/>
    </sheetView>
  </sheetViews>
  <sheetFormatPr defaultRowHeight="14.25"/>
  <cols>
    <col min="1" max="1" width="6.75" customWidth="1"/>
    <col min="2" max="2" width="56.125" customWidth="1"/>
    <col min="3" max="3" width="10.75" customWidth="1"/>
    <col min="4" max="4" width="15.75" customWidth="1"/>
    <col min="5" max="5" width="3.75" customWidth="1"/>
    <col min="6" max="6" width="15.75" customWidth="1"/>
    <col min="7" max="7" width="3.75" customWidth="1"/>
    <col min="8" max="8" width="14" style="5" customWidth="1"/>
  </cols>
  <sheetData>
    <row r="4" spans="2:6" ht="14.45" customHeight="1"/>
    <row r="5" spans="2:6" ht="6.6" customHeight="1" thickBot="1"/>
    <row r="6" spans="2:6" ht="88.15" customHeight="1" thickBot="1">
      <c r="B6" s="105" t="s">
        <v>112</v>
      </c>
      <c r="C6" s="62"/>
      <c r="D6" s="61"/>
    </row>
    <row r="7" spans="2:6" ht="43.9" customHeight="1">
      <c r="B7" s="68"/>
    </row>
    <row r="8" spans="2:6" ht="30" customHeight="1">
      <c r="B8" s="70" t="s">
        <v>6</v>
      </c>
    </row>
    <row r="9" spans="2:6" ht="30" customHeight="1"/>
    <row r="10" spans="2:6" ht="19.149999999999999" customHeight="1"/>
    <row r="11" spans="2:6" ht="30" customHeight="1">
      <c r="B11" s="60" t="s">
        <v>79</v>
      </c>
      <c r="F11" s="66"/>
    </row>
    <row r="12" spans="2:6" ht="30" customHeight="1">
      <c r="B12" s="69" t="s">
        <v>0</v>
      </c>
      <c r="D12" s="1"/>
    </row>
    <row r="13" spans="2:6" ht="30" customHeight="1">
      <c r="B13" s="69" t="s">
        <v>78</v>
      </c>
      <c r="D13" s="1"/>
    </row>
    <row r="14" spans="2:6" ht="30" customHeight="1">
      <c r="B14" s="69" t="s">
        <v>77</v>
      </c>
      <c r="D14" s="1"/>
    </row>
    <row r="15" spans="2:6" ht="118.15" customHeight="1">
      <c r="B15" s="69"/>
      <c r="D15" s="1"/>
    </row>
    <row r="16" spans="2:6" ht="223.9" customHeight="1">
      <c r="B16" s="60"/>
      <c r="D16" s="1"/>
    </row>
    <row r="17" spans="1:8" ht="185.45" customHeight="1">
      <c r="B17" s="60"/>
      <c r="D17" s="1"/>
    </row>
    <row r="18" spans="1:8" ht="120.6" customHeight="1">
      <c r="B18" s="60"/>
      <c r="D18" s="74"/>
    </row>
    <row r="19" spans="1:8" ht="46.9" customHeight="1">
      <c r="B19" s="60"/>
      <c r="D19" s="1"/>
    </row>
    <row r="22" spans="1:8" ht="15" thickBot="1"/>
    <row r="23" spans="1:8" ht="36.75" thickBot="1">
      <c r="B23" s="2" t="s">
        <v>7</v>
      </c>
      <c r="C23" s="32"/>
      <c r="D23" s="4"/>
      <c r="E23" s="4"/>
    </row>
    <row r="24" spans="1:8" ht="24" customHeight="1"/>
    <row r="25" spans="1:8" ht="15" thickBot="1"/>
    <row r="26" spans="1:8" ht="45" customHeight="1" thickBot="1">
      <c r="A26" s="56" t="s">
        <v>8</v>
      </c>
      <c r="B26" s="7" t="s">
        <v>51</v>
      </c>
      <c r="C26" s="8" t="s">
        <v>9</v>
      </c>
      <c r="D26" s="30" t="s">
        <v>11</v>
      </c>
      <c r="E26" s="3"/>
      <c r="F26" s="31" t="s">
        <v>13</v>
      </c>
      <c r="G26" s="33"/>
      <c r="H26" s="6" t="s">
        <v>12</v>
      </c>
    </row>
    <row r="27" spans="1:8">
      <c r="A27" s="27"/>
      <c r="B27" s="27"/>
      <c r="C27" s="27"/>
      <c r="D27" s="28"/>
      <c r="E27" s="28"/>
      <c r="F27" s="27"/>
      <c r="G27" s="27"/>
      <c r="H27" s="29"/>
    </row>
    <row r="28" spans="1:8" ht="30" customHeight="1">
      <c r="A28" s="21" t="s">
        <v>14</v>
      </c>
      <c r="B28" s="12" t="s">
        <v>1</v>
      </c>
      <c r="C28" s="14">
        <v>1</v>
      </c>
      <c r="D28" s="15" t="s">
        <v>10</v>
      </c>
      <c r="E28" s="16"/>
      <c r="F28" s="17">
        <v>0</v>
      </c>
      <c r="G28" s="18"/>
      <c r="H28" s="19">
        <f>C28*F28</f>
        <v>0</v>
      </c>
    </row>
    <row r="29" spans="1:8" ht="30" customHeight="1">
      <c r="A29" s="21" t="s">
        <v>15</v>
      </c>
      <c r="B29" s="13" t="s">
        <v>2</v>
      </c>
      <c r="C29" s="21">
        <v>1</v>
      </c>
      <c r="D29" s="22" t="s">
        <v>10</v>
      </c>
      <c r="E29" s="22"/>
      <c r="F29" s="23">
        <v>0</v>
      </c>
      <c r="G29" s="24"/>
      <c r="H29" s="25">
        <f>C29*F29</f>
        <v>0</v>
      </c>
    </row>
    <row r="30" spans="1:8" ht="30" customHeight="1">
      <c r="A30" s="21" t="s">
        <v>16</v>
      </c>
      <c r="B30" s="13" t="s">
        <v>3</v>
      </c>
      <c r="C30" s="14">
        <v>1</v>
      </c>
      <c r="D30" s="15" t="s">
        <v>10</v>
      </c>
      <c r="E30" s="15"/>
      <c r="F30" s="17">
        <v>0</v>
      </c>
      <c r="G30" s="18"/>
      <c r="H30" s="20">
        <f>C30*F30</f>
        <v>0</v>
      </c>
    </row>
    <row r="31" spans="1:8" ht="30" customHeight="1">
      <c r="A31" s="21" t="s">
        <v>17</v>
      </c>
      <c r="B31" s="13" t="s">
        <v>4</v>
      </c>
      <c r="C31" s="21">
        <v>1</v>
      </c>
      <c r="D31" s="22" t="s">
        <v>10</v>
      </c>
      <c r="E31" s="22"/>
      <c r="F31" s="23">
        <v>0</v>
      </c>
      <c r="G31" s="24"/>
      <c r="H31" s="25">
        <f>C31*F31</f>
        <v>0</v>
      </c>
    </row>
    <row r="32" spans="1:8" ht="30" customHeight="1">
      <c r="A32" s="21" t="s">
        <v>18</v>
      </c>
      <c r="B32" s="13" t="s">
        <v>5</v>
      </c>
      <c r="C32" s="21">
        <v>1</v>
      </c>
      <c r="D32" s="22" t="s">
        <v>10</v>
      </c>
      <c r="E32" s="26"/>
      <c r="F32" s="23">
        <v>0</v>
      </c>
      <c r="G32" s="24"/>
      <c r="H32" s="25">
        <f>C32*F32</f>
        <v>0</v>
      </c>
    </row>
    <row r="33" spans="1:9" ht="30" customHeight="1">
      <c r="A33" s="92"/>
      <c r="B33" s="107"/>
      <c r="C33" s="94"/>
      <c r="D33" s="101"/>
      <c r="E33" s="100"/>
      <c r="F33" s="99"/>
      <c r="G33" s="72"/>
      <c r="H33" s="98"/>
    </row>
    <row r="34" spans="1:9" ht="30" customHeight="1">
      <c r="A34" s="53"/>
      <c r="F34" s="73" t="s">
        <v>80</v>
      </c>
      <c r="H34" s="109">
        <v>0</v>
      </c>
    </row>
    <row r="35" spans="1:9" ht="49.9" customHeight="1">
      <c r="A35" s="53"/>
      <c r="B35" s="67"/>
      <c r="F35" s="65"/>
      <c r="H35" s="91"/>
    </row>
    <row r="36" spans="1:9" ht="45" customHeight="1">
      <c r="A36" s="54"/>
      <c r="B36" s="7" t="s">
        <v>52</v>
      </c>
      <c r="C36" s="90"/>
    </row>
    <row r="37" spans="1:9" ht="15" customHeight="1">
      <c r="A37" s="42"/>
      <c r="B37" s="55"/>
      <c r="C37" s="81"/>
      <c r="D37" s="27"/>
      <c r="E37" s="27"/>
      <c r="F37" s="27"/>
      <c r="G37" s="27"/>
      <c r="H37" s="29"/>
    </row>
    <row r="38" spans="1:9" ht="30" customHeight="1">
      <c r="A38" s="21" t="s">
        <v>19</v>
      </c>
      <c r="B38" s="37" t="s">
        <v>22</v>
      </c>
      <c r="C38" s="11">
        <v>52</v>
      </c>
      <c r="D38" s="11" t="s">
        <v>20</v>
      </c>
      <c r="E38" s="36"/>
      <c r="F38" s="39">
        <v>0</v>
      </c>
      <c r="G38" s="36"/>
      <c r="H38" s="38">
        <f t="shared" ref="H38:H58" si="0">C38*F38</f>
        <v>0</v>
      </c>
    </row>
    <row r="39" spans="1:9" ht="30" customHeight="1">
      <c r="A39" s="21" t="s">
        <v>21</v>
      </c>
      <c r="B39" s="37" t="s">
        <v>23</v>
      </c>
      <c r="C39" s="11">
        <v>50</v>
      </c>
      <c r="D39" s="11" t="s">
        <v>20</v>
      </c>
      <c r="E39" s="36"/>
      <c r="F39" s="39">
        <v>0</v>
      </c>
      <c r="G39" s="36"/>
      <c r="H39" s="38">
        <f t="shared" si="0"/>
        <v>0</v>
      </c>
    </row>
    <row r="40" spans="1:9" ht="30" customHeight="1">
      <c r="A40" s="21" t="s">
        <v>24</v>
      </c>
      <c r="B40" s="37" t="s">
        <v>25</v>
      </c>
      <c r="C40" s="11">
        <v>102</v>
      </c>
      <c r="D40" s="11" t="s">
        <v>20</v>
      </c>
      <c r="E40" s="36"/>
      <c r="F40" s="39">
        <v>0</v>
      </c>
      <c r="G40" s="36"/>
      <c r="H40" s="38">
        <f t="shared" si="0"/>
        <v>0</v>
      </c>
    </row>
    <row r="41" spans="1:9" ht="30" customHeight="1">
      <c r="A41" s="21" t="s">
        <v>26</v>
      </c>
      <c r="B41" s="37" t="s">
        <v>28</v>
      </c>
      <c r="C41" s="11">
        <v>52</v>
      </c>
      <c r="D41" s="11" t="s">
        <v>20</v>
      </c>
      <c r="E41" s="36"/>
      <c r="F41" s="39">
        <v>0</v>
      </c>
      <c r="G41" s="36"/>
      <c r="H41" s="38">
        <f t="shared" si="0"/>
        <v>0</v>
      </c>
    </row>
    <row r="42" spans="1:9" ht="30" customHeight="1">
      <c r="A42" s="21" t="s">
        <v>27</v>
      </c>
      <c r="B42" s="37" t="s">
        <v>29</v>
      </c>
      <c r="C42" s="11">
        <v>5</v>
      </c>
      <c r="D42" s="11" t="s">
        <v>20</v>
      </c>
      <c r="E42" s="36"/>
      <c r="F42" s="39">
        <v>0</v>
      </c>
      <c r="G42" s="36"/>
      <c r="H42" s="38">
        <f t="shared" si="0"/>
        <v>0</v>
      </c>
      <c r="I42" s="53"/>
    </row>
    <row r="43" spans="1:9" ht="30" customHeight="1">
      <c r="A43" s="21" t="s">
        <v>30</v>
      </c>
      <c r="B43" s="52" t="s">
        <v>33</v>
      </c>
      <c r="C43" s="11">
        <v>60</v>
      </c>
      <c r="D43" s="11" t="s">
        <v>20</v>
      </c>
      <c r="E43" s="36"/>
      <c r="F43" s="39">
        <v>0</v>
      </c>
      <c r="G43" s="36"/>
      <c r="H43" s="38">
        <f t="shared" si="0"/>
        <v>0</v>
      </c>
      <c r="I43" s="53"/>
    </row>
    <row r="44" spans="1:9" ht="30" customHeight="1">
      <c r="A44" s="21" t="s">
        <v>31</v>
      </c>
      <c r="B44" s="52" t="s">
        <v>34</v>
      </c>
      <c r="C44" s="11">
        <v>50</v>
      </c>
      <c r="D44" s="11" t="s">
        <v>20</v>
      </c>
      <c r="E44" s="36"/>
      <c r="F44" s="39">
        <v>0</v>
      </c>
      <c r="G44" s="36"/>
      <c r="H44" s="38">
        <f t="shared" si="0"/>
        <v>0</v>
      </c>
      <c r="I44" s="53"/>
    </row>
    <row r="45" spans="1:9" ht="30" customHeight="1">
      <c r="A45" s="21" t="s">
        <v>32</v>
      </c>
      <c r="B45" s="52" t="s">
        <v>35</v>
      </c>
      <c r="C45" s="11">
        <v>56</v>
      </c>
      <c r="D45" s="11" t="s">
        <v>20</v>
      </c>
      <c r="E45" s="36"/>
      <c r="F45" s="39">
        <v>0</v>
      </c>
      <c r="G45" s="36"/>
      <c r="H45" s="38">
        <f t="shared" si="0"/>
        <v>0</v>
      </c>
      <c r="I45" s="53"/>
    </row>
    <row r="46" spans="1:9" ht="30" customHeight="1">
      <c r="A46" s="21" t="s">
        <v>36</v>
      </c>
      <c r="B46" s="52" t="s">
        <v>38</v>
      </c>
      <c r="C46" s="11">
        <v>16</v>
      </c>
      <c r="D46" s="11" t="s">
        <v>39</v>
      </c>
      <c r="E46" s="57"/>
      <c r="F46" s="51">
        <v>0</v>
      </c>
      <c r="G46" s="36"/>
      <c r="H46" s="38">
        <f t="shared" si="0"/>
        <v>0</v>
      </c>
      <c r="I46" s="53"/>
    </row>
    <row r="47" spans="1:9" ht="100.15" customHeight="1">
      <c r="A47" s="21" t="s">
        <v>37</v>
      </c>
      <c r="B47" s="40" t="s">
        <v>49</v>
      </c>
      <c r="C47" s="9">
        <v>1</v>
      </c>
      <c r="D47" s="9" t="s">
        <v>40</v>
      </c>
      <c r="F47" s="46">
        <v>0</v>
      </c>
      <c r="G47" s="34"/>
      <c r="H47" s="25">
        <f t="shared" si="0"/>
        <v>0</v>
      </c>
      <c r="I47" s="53"/>
    </row>
    <row r="48" spans="1:9" ht="146.44999999999999" customHeight="1">
      <c r="A48" s="21" t="s">
        <v>41</v>
      </c>
      <c r="B48" s="50" t="s">
        <v>50</v>
      </c>
      <c r="C48" s="21">
        <v>1</v>
      </c>
      <c r="D48" s="21" t="s">
        <v>40</v>
      </c>
      <c r="E48" s="24"/>
      <c r="F48" s="51">
        <v>0</v>
      </c>
      <c r="G48" s="24"/>
      <c r="H48" s="25">
        <f t="shared" si="0"/>
        <v>0</v>
      </c>
      <c r="I48" s="53"/>
    </row>
    <row r="49" spans="1:9" ht="6.6" customHeight="1">
      <c r="A49" s="113"/>
      <c r="B49" s="111"/>
      <c r="C49" s="44"/>
      <c r="D49" s="44"/>
      <c r="E49" s="27"/>
      <c r="F49" s="112"/>
      <c r="G49" s="27"/>
      <c r="H49" s="45"/>
    </row>
    <row r="50" spans="1:9" ht="64.900000000000006" customHeight="1">
      <c r="A50" s="41" t="s">
        <v>42</v>
      </c>
      <c r="B50" s="47" t="s">
        <v>54</v>
      </c>
      <c r="C50" s="10">
        <v>1</v>
      </c>
      <c r="D50" s="10" t="s">
        <v>53</v>
      </c>
      <c r="E50" s="81"/>
      <c r="F50" s="48">
        <v>0</v>
      </c>
      <c r="G50" s="49"/>
      <c r="H50" s="108">
        <f t="shared" si="0"/>
        <v>0</v>
      </c>
      <c r="I50" s="53"/>
    </row>
    <row r="51" spans="1:9" ht="49.9" customHeight="1">
      <c r="A51" s="21" t="s">
        <v>43</v>
      </c>
      <c r="B51" s="50" t="s">
        <v>56</v>
      </c>
      <c r="C51" s="35">
        <v>1</v>
      </c>
      <c r="D51" s="21" t="s">
        <v>55</v>
      </c>
      <c r="E51" s="82"/>
      <c r="F51" s="51">
        <v>0</v>
      </c>
      <c r="G51" s="36"/>
      <c r="H51" s="38">
        <f t="shared" si="0"/>
        <v>0</v>
      </c>
      <c r="I51" s="53"/>
    </row>
    <row r="52" spans="1:9" ht="30" customHeight="1">
      <c r="A52" s="21" t="s">
        <v>44</v>
      </c>
      <c r="B52" s="50" t="s">
        <v>57</v>
      </c>
      <c r="C52" s="35">
        <v>120</v>
      </c>
      <c r="D52" s="21" t="s">
        <v>20</v>
      </c>
      <c r="E52" s="82"/>
      <c r="F52" s="51">
        <v>0</v>
      </c>
      <c r="G52" s="36"/>
      <c r="H52" s="38">
        <f t="shared" si="0"/>
        <v>0</v>
      </c>
      <c r="I52" s="53"/>
    </row>
    <row r="53" spans="1:9" ht="84.6" customHeight="1">
      <c r="A53" s="41" t="s">
        <v>45</v>
      </c>
      <c r="B53" s="43" t="s">
        <v>58</v>
      </c>
      <c r="C53" s="44">
        <v>1</v>
      </c>
      <c r="D53" s="41" t="s">
        <v>55</v>
      </c>
      <c r="E53" s="81"/>
      <c r="F53" s="48">
        <v>0</v>
      </c>
      <c r="G53" s="49"/>
      <c r="H53" s="25">
        <f t="shared" si="0"/>
        <v>0</v>
      </c>
      <c r="I53" s="53"/>
    </row>
    <row r="54" spans="1:9" ht="49.9" customHeight="1">
      <c r="A54" s="21" t="s">
        <v>46</v>
      </c>
      <c r="B54" s="50" t="s">
        <v>59</v>
      </c>
      <c r="C54" s="35">
        <v>1</v>
      </c>
      <c r="D54" s="21" t="s">
        <v>55</v>
      </c>
      <c r="E54" s="82"/>
      <c r="F54" s="51">
        <v>0</v>
      </c>
      <c r="G54" s="36"/>
      <c r="H54" s="38">
        <f t="shared" si="0"/>
        <v>0</v>
      </c>
      <c r="I54" s="53"/>
    </row>
    <row r="55" spans="1:9" ht="150" customHeight="1">
      <c r="A55" s="21" t="s">
        <v>47</v>
      </c>
      <c r="B55" s="50" t="s">
        <v>64</v>
      </c>
      <c r="C55" s="35">
        <v>1</v>
      </c>
      <c r="D55" s="21" t="s">
        <v>55</v>
      </c>
      <c r="E55" s="82"/>
      <c r="F55" s="51">
        <v>0</v>
      </c>
      <c r="G55" s="36"/>
      <c r="H55" s="38">
        <f t="shared" si="0"/>
        <v>0</v>
      </c>
    </row>
    <row r="56" spans="1:9" ht="30" customHeight="1">
      <c r="A56" s="21" t="s">
        <v>48</v>
      </c>
      <c r="B56" s="52" t="s">
        <v>60</v>
      </c>
      <c r="C56" s="35">
        <v>1</v>
      </c>
      <c r="D56" s="21" t="s">
        <v>55</v>
      </c>
      <c r="E56" s="82"/>
      <c r="F56" s="51">
        <v>0</v>
      </c>
      <c r="G56" s="36"/>
      <c r="H56" s="38">
        <f t="shared" si="0"/>
        <v>0</v>
      </c>
    </row>
    <row r="57" spans="1:9" ht="30" customHeight="1">
      <c r="A57" s="21" t="s">
        <v>62</v>
      </c>
      <c r="B57" s="52" t="s">
        <v>61</v>
      </c>
      <c r="C57" s="35">
        <v>1</v>
      </c>
      <c r="D57" s="21" t="s">
        <v>55</v>
      </c>
      <c r="E57" s="82"/>
      <c r="F57" s="83">
        <v>0</v>
      </c>
      <c r="G57" s="36"/>
      <c r="H57" s="38">
        <f t="shared" si="0"/>
        <v>0</v>
      </c>
    </row>
    <row r="58" spans="1:9" ht="30" customHeight="1">
      <c r="A58" s="21" t="s">
        <v>63</v>
      </c>
      <c r="B58" s="58" t="s">
        <v>65</v>
      </c>
      <c r="C58" s="21">
        <v>1</v>
      </c>
      <c r="D58" s="21" t="s">
        <v>69</v>
      </c>
      <c r="E58" s="82"/>
      <c r="F58" s="83">
        <v>0</v>
      </c>
      <c r="G58" s="36"/>
      <c r="H58" s="25">
        <f t="shared" si="0"/>
        <v>0</v>
      </c>
    </row>
    <row r="59" spans="1:9" ht="30" customHeight="1">
      <c r="A59" s="92"/>
      <c r="B59" s="106"/>
      <c r="C59" s="94"/>
      <c r="D59" s="94"/>
      <c r="E59" s="72"/>
      <c r="F59" s="95"/>
      <c r="H59" s="76"/>
    </row>
    <row r="60" spans="1:9" ht="30" customHeight="1">
      <c r="A60" s="93"/>
      <c r="B60" s="75"/>
      <c r="C60" s="1"/>
      <c r="D60" s="1"/>
      <c r="F60" s="77" t="s">
        <v>81</v>
      </c>
      <c r="H60" s="109">
        <v>0</v>
      </c>
    </row>
    <row r="61" spans="1:9" ht="49.9" customHeight="1">
      <c r="A61" s="53"/>
      <c r="B61" s="67"/>
      <c r="F61" s="65"/>
    </row>
    <row r="62" spans="1:9" ht="45" customHeight="1">
      <c r="A62" s="18"/>
      <c r="B62" s="7" t="s">
        <v>66</v>
      </c>
    </row>
    <row r="63" spans="1:9" ht="15" customHeight="1">
      <c r="A63" s="42"/>
      <c r="C63" s="81"/>
      <c r="D63" s="27"/>
      <c r="E63" s="27"/>
      <c r="F63" s="27"/>
    </row>
    <row r="64" spans="1:9" ht="60" customHeight="1">
      <c r="A64" s="21" t="s">
        <v>67</v>
      </c>
      <c r="B64" s="50" t="s">
        <v>70</v>
      </c>
      <c r="C64" s="21">
        <v>1</v>
      </c>
      <c r="D64" s="21" t="s">
        <v>69</v>
      </c>
      <c r="E64" s="82"/>
      <c r="F64" s="23">
        <v>0</v>
      </c>
      <c r="G64" s="36"/>
      <c r="H64" s="38">
        <f>C64*F64</f>
        <v>0</v>
      </c>
    </row>
    <row r="65" spans="1:8" ht="49.9" customHeight="1">
      <c r="A65" s="14" t="s">
        <v>68</v>
      </c>
      <c r="B65" s="40" t="s">
        <v>71</v>
      </c>
      <c r="C65" s="14">
        <v>1</v>
      </c>
      <c r="D65" s="14" t="s">
        <v>69</v>
      </c>
      <c r="E65" s="53"/>
      <c r="F65" s="17">
        <v>0</v>
      </c>
      <c r="G65" s="34"/>
      <c r="H65" s="25">
        <f>C65*F65</f>
        <v>0</v>
      </c>
    </row>
    <row r="66" spans="1:8" ht="64.900000000000006" customHeight="1">
      <c r="A66" s="21" t="s">
        <v>72</v>
      </c>
      <c r="B66" s="63" t="s">
        <v>76</v>
      </c>
      <c r="C66" s="21">
        <v>1</v>
      </c>
      <c r="D66" s="21" t="s">
        <v>55</v>
      </c>
      <c r="E66" s="82"/>
      <c r="F66" s="23">
        <v>0</v>
      </c>
      <c r="G66" s="36"/>
      <c r="H66" s="25">
        <f>C66*F66</f>
        <v>0</v>
      </c>
    </row>
    <row r="67" spans="1:8" ht="30" customHeight="1">
      <c r="A67" s="21" t="s">
        <v>73</v>
      </c>
      <c r="B67" s="52" t="s">
        <v>65</v>
      </c>
      <c r="C67" s="21">
        <v>1</v>
      </c>
      <c r="D67" s="21" t="s">
        <v>69</v>
      </c>
      <c r="E67" s="82"/>
      <c r="F67" s="23">
        <v>0</v>
      </c>
      <c r="G67" s="36"/>
      <c r="H67" s="25">
        <f>C67*F67</f>
        <v>0</v>
      </c>
    </row>
    <row r="68" spans="1:8" ht="49.9" customHeight="1">
      <c r="A68" s="41" t="s">
        <v>74</v>
      </c>
      <c r="B68" s="64" t="s">
        <v>75</v>
      </c>
      <c r="C68" s="41">
        <v>1</v>
      </c>
      <c r="D68" s="41" t="s">
        <v>69</v>
      </c>
      <c r="E68" s="81"/>
      <c r="F68" s="48">
        <v>0</v>
      </c>
      <c r="G68" s="49"/>
      <c r="H68" s="79">
        <f>C68*F68</f>
        <v>0</v>
      </c>
    </row>
    <row r="69" spans="1:8" ht="30" customHeight="1">
      <c r="A69" s="92"/>
      <c r="B69" s="72"/>
      <c r="C69" s="72"/>
      <c r="D69" s="72"/>
      <c r="E69" s="72"/>
      <c r="F69" s="96"/>
      <c r="G69" s="72"/>
      <c r="H69" s="102"/>
    </row>
    <row r="70" spans="1:8" ht="30" customHeight="1">
      <c r="A70" s="53"/>
      <c r="F70" s="73" t="s">
        <v>109</v>
      </c>
      <c r="H70" s="109">
        <v>0</v>
      </c>
    </row>
    <row r="71" spans="1:8" ht="44.45" customHeight="1">
      <c r="A71" s="104"/>
      <c r="F71" s="65"/>
      <c r="H71" s="91"/>
    </row>
    <row r="72" spans="1:8" ht="12" customHeight="1">
      <c r="A72" s="104"/>
      <c r="B72" s="67"/>
    </row>
    <row r="73" spans="1:8" ht="45" customHeight="1">
      <c r="A73" s="54"/>
      <c r="B73" s="97" t="s">
        <v>82</v>
      </c>
      <c r="C73" s="53"/>
    </row>
    <row r="74" spans="1:8" ht="15" customHeight="1">
      <c r="A74" s="89"/>
      <c r="B74" s="49"/>
      <c r="C74" s="81"/>
      <c r="D74" s="27"/>
      <c r="E74" s="27"/>
      <c r="F74" s="27"/>
      <c r="G74" s="27"/>
      <c r="H74" s="29"/>
    </row>
    <row r="75" spans="1:8" ht="343.9" customHeight="1">
      <c r="A75" s="14" t="s">
        <v>83</v>
      </c>
      <c r="B75" s="85" t="s">
        <v>108</v>
      </c>
      <c r="C75" s="84">
        <v>1</v>
      </c>
      <c r="D75" s="71" t="s">
        <v>84</v>
      </c>
      <c r="F75" s="17">
        <v>0</v>
      </c>
      <c r="H75" s="59">
        <f t="shared" ref="H75:H87" si="1">C75*F75</f>
        <v>0</v>
      </c>
    </row>
    <row r="76" spans="1:8" ht="106.15" customHeight="1">
      <c r="A76" s="21" t="s">
        <v>85</v>
      </c>
      <c r="B76" s="86" t="s">
        <v>86</v>
      </c>
      <c r="C76" s="21">
        <v>1</v>
      </c>
      <c r="D76" s="21" t="s">
        <v>84</v>
      </c>
      <c r="E76" s="57"/>
      <c r="F76" s="23">
        <v>0</v>
      </c>
      <c r="G76" s="57"/>
      <c r="H76" s="25">
        <f t="shared" si="1"/>
        <v>0</v>
      </c>
    </row>
    <row r="77" spans="1:8" ht="60" customHeight="1">
      <c r="A77" s="14" t="s">
        <v>87</v>
      </c>
      <c r="B77" s="85" t="s">
        <v>88</v>
      </c>
      <c r="C77" s="14">
        <v>1</v>
      </c>
      <c r="D77" s="14" t="s">
        <v>69</v>
      </c>
      <c r="F77" s="17">
        <v>0</v>
      </c>
      <c r="H77" s="20">
        <f t="shared" si="1"/>
        <v>0</v>
      </c>
    </row>
    <row r="78" spans="1:8" ht="79.900000000000006" customHeight="1">
      <c r="A78" s="21" t="s">
        <v>89</v>
      </c>
      <c r="B78" s="86" t="s">
        <v>92</v>
      </c>
      <c r="C78" s="21">
        <v>1</v>
      </c>
      <c r="D78" s="21" t="s">
        <v>69</v>
      </c>
      <c r="E78" s="57"/>
      <c r="F78" s="23">
        <v>0</v>
      </c>
      <c r="G78" s="57"/>
      <c r="H78" s="25">
        <f t="shared" si="1"/>
        <v>0</v>
      </c>
    </row>
    <row r="79" spans="1:8" ht="70.150000000000006" customHeight="1">
      <c r="A79" s="14" t="s">
        <v>90</v>
      </c>
      <c r="B79" s="85" t="s">
        <v>91</v>
      </c>
      <c r="C79" s="14">
        <v>1</v>
      </c>
      <c r="D79" s="14" t="s">
        <v>69</v>
      </c>
      <c r="F79" s="17">
        <v>0</v>
      </c>
      <c r="H79" s="20">
        <f t="shared" si="1"/>
        <v>0</v>
      </c>
    </row>
    <row r="80" spans="1:8" ht="184.9" customHeight="1">
      <c r="A80" s="21" t="s">
        <v>93</v>
      </c>
      <c r="B80" s="86" t="s">
        <v>94</v>
      </c>
      <c r="C80" s="21">
        <v>1</v>
      </c>
      <c r="D80" s="21" t="s">
        <v>84</v>
      </c>
      <c r="E80" s="57"/>
      <c r="F80" s="23">
        <v>0</v>
      </c>
      <c r="G80" s="57"/>
      <c r="H80" s="80">
        <f t="shared" si="1"/>
        <v>0</v>
      </c>
    </row>
    <row r="81" spans="1:10" ht="139.9" customHeight="1">
      <c r="A81" s="21" t="s">
        <v>95</v>
      </c>
      <c r="B81" s="86" t="s">
        <v>96</v>
      </c>
      <c r="C81" s="21">
        <v>1</v>
      </c>
      <c r="D81" s="21" t="s">
        <v>84</v>
      </c>
      <c r="E81" s="57"/>
      <c r="F81" s="23">
        <v>0</v>
      </c>
      <c r="G81" s="57"/>
      <c r="H81" s="25">
        <f t="shared" si="1"/>
        <v>0</v>
      </c>
    </row>
    <row r="82" spans="1:10" ht="139.9" customHeight="1">
      <c r="A82" s="14" t="s">
        <v>98</v>
      </c>
      <c r="B82" s="85" t="s">
        <v>97</v>
      </c>
      <c r="C82" s="14">
        <v>1</v>
      </c>
      <c r="D82" s="14" t="s">
        <v>69</v>
      </c>
      <c r="F82" s="17">
        <v>0</v>
      </c>
      <c r="H82" s="20">
        <f t="shared" si="1"/>
        <v>0</v>
      </c>
    </row>
    <row r="83" spans="1:10" ht="40.15" customHeight="1">
      <c r="A83" s="21" t="s">
        <v>99</v>
      </c>
      <c r="B83" s="86" t="s">
        <v>100</v>
      </c>
      <c r="C83" s="21">
        <v>2</v>
      </c>
      <c r="D83" s="21" t="s">
        <v>69</v>
      </c>
      <c r="E83" s="57"/>
      <c r="F83" s="23">
        <v>0</v>
      </c>
      <c r="G83" s="57"/>
      <c r="H83" s="25">
        <f t="shared" si="1"/>
        <v>0</v>
      </c>
    </row>
    <row r="84" spans="1:10" ht="40.15" customHeight="1">
      <c r="A84" s="14" t="s">
        <v>101</v>
      </c>
      <c r="B84" s="85" t="s">
        <v>102</v>
      </c>
      <c r="C84" s="14">
        <v>1</v>
      </c>
      <c r="D84" s="14" t="s">
        <v>69</v>
      </c>
      <c r="F84" s="17">
        <v>0</v>
      </c>
      <c r="H84" s="20">
        <f t="shared" si="1"/>
        <v>0</v>
      </c>
    </row>
    <row r="85" spans="1:10" ht="90" customHeight="1">
      <c r="A85" s="22" t="s">
        <v>103</v>
      </c>
      <c r="B85" s="86" t="s">
        <v>104</v>
      </c>
      <c r="C85" s="21">
        <v>1</v>
      </c>
      <c r="D85" s="21" t="s">
        <v>84</v>
      </c>
      <c r="E85" s="57"/>
      <c r="F85" s="23">
        <v>0</v>
      </c>
      <c r="G85" s="57"/>
      <c r="H85" s="25">
        <f t="shared" si="1"/>
        <v>0</v>
      </c>
    </row>
    <row r="86" spans="1:10" ht="30" customHeight="1">
      <c r="A86" s="14" t="s">
        <v>105</v>
      </c>
      <c r="B86" s="87" t="s">
        <v>65</v>
      </c>
      <c r="C86" s="14">
        <v>1</v>
      </c>
      <c r="D86" s="14" t="s">
        <v>69</v>
      </c>
      <c r="F86" s="17">
        <v>0</v>
      </c>
      <c r="H86" s="20">
        <f t="shared" si="1"/>
        <v>0</v>
      </c>
    </row>
    <row r="87" spans="1:10" ht="30" customHeight="1">
      <c r="A87" s="21" t="s">
        <v>106</v>
      </c>
      <c r="B87" s="88" t="s">
        <v>107</v>
      </c>
      <c r="C87" s="21">
        <v>1</v>
      </c>
      <c r="D87" s="21" t="s">
        <v>69</v>
      </c>
      <c r="E87" s="57"/>
      <c r="F87" s="23">
        <v>0</v>
      </c>
      <c r="G87" s="57"/>
      <c r="H87" s="25">
        <f t="shared" si="1"/>
        <v>0</v>
      </c>
    </row>
    <row r="88" spans="1:10" ht="30" customHeight="1">
      <c r="A88" s="72"/>
      <c r="B88" s="72"/>
      <c r="C88" s="72"/>
      <c r="D88" s="72"/>
      <c r="E88" s="72"/>
      <c r="F88" s="95"/>
      <c r="G88" s="72"/>
      <c r="H88" s="102"/>
    </row>
    <row r="89" spans="1:10" ht="30" customHeight="1">
      <c r="B89" s="103"/>
      <c r="F89" s="73" t="s">
        <v>110</v>
      </c>
      <c r="H89" s="109">
        <v>0</v>
      </c>
    </row>
    <row r="90" spans="1:10" ht="30" customHeight="1" thickBot="1"/>
    <row r="91" spans="1:10" ht="53.45" customHeight="1" thickBot="1">
      <c r="F91" s="78" t="s">
        <v>111</v>
      </c>
      <c r="H91" s="110">
        <f>SUM(H34+H60+H70+H89)</f>
        <v>0</v>
      </c>
      <c r="J91" s="1"/>
    </row>
  </sheetData>
  <pageMargins left="0.70866141732283472" right="0.70866141732283472" top="0.78740157480314965" bottom="0.78740157480314965" header="0.31496062992125984" footer="0.31496062992125984"/>
  <pageSetup paperSize="9" scale="65" orientation="portrait" horizontalDpi="300" verticalDpi="300" r:id="rId1"/>
  <rowBreaks count="3" manualBreakCount="3">
    <brk id="48" max="8" man="1"/>
    <brk id="71" max="8" man="1"/>
    <brk id="80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46bbc44-a9ca-4ed6-b0f4-e7dbcf6ae8ad">4NESVCK5HE7Y-1038162536-216209</_dlc_DocId>
    <TaxCatchAll xmlns="146bbc44-a9ca-4ed6-b0f4-e7dbcf6ae8ad" xsi:nil="true"/>
    <lcf76f155ced4ddcb4097134ff3c332f xmlns="3a5c754a-fa16-4caf-8b0d-4baac3d3c516">
      <Terms xmlns="http://schemas.microsoft.com/office/infopath/2007/PartnerControls"/>
    </lcf76f155ced4ddcb4097134ff3c332f>
    <_dlc_DocIdUrl xmlns="146bbc44-a9ca-4ed6-b0f4-e7dbcf6ae8ad">
      <Url>https://feschu.sharepoint.com/sites/zakazky/_layouts/15/DocIdRedir.aspx?ID=4NESVCK5HE7Y-1038162536-216209</Url>
      <Description>4NESVCK5HE7Y-1038162536-216209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854A5DF4E0D44B16158A44B559426" ma:contentTypeVersion="18" ma:contentTypeDescription="Vytvoří nový dokument" ma:contentTypeScope="" ma:versionID="36530a32c42eceaf47ea6e54011241eb">
  <xsd:schema xmlns:xsd="http://www.w3.org/2001/XMLSchema" xmlns:xs="http://www.w3.org/2001/XMLSchema" xmlns:p="http://schemas.microsoft.com/office/2006/metadata/properties" xmlns:ns2="146bbc44-a9ca-4ed6-b0f4-e7dbcf6ae8ad" xmlns:ns3="3a5c754a-fa16-4caf-8b0d-4baac3d3c516" targetNamespace="http://schemas.microsoft.com/office/2006/metadata/properties" ma:root="true" ma:fieldsID="76f500816b2792f670eab89bd558b40d" ns2:_="" ns3:_="">
    <xsd:import namespace="146bbc44-a9ca-4ed6-b0f4-e7dbcf6ae8ad"/>
    <xsd:import namespace="3a5c754a-fa16-4caf-8b0d-4baac3d3c5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bbc44-a9ca-4ed6-b0f4-e7dbcf6ae8a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a9af213-66da-48ec-ae58-b40687722749}" ma:internalName="TaxCatchAll" ma:showField="CatchAllData" ma:web="146bbc44-a9ca-4ed6-b0f4-e7dbcf6ae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754a-fa16-4caf-8b0d-4baac3d3c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2a475932-d328-4a5f-8a75-f1e23d5ed1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EF414-A44D-4F9E-96BF-4DC95DAC8AA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C5BA1B7-AF5C-46D7-B36A-EB5836464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7D1665-2797-499A-9ADC-778E29015473}">
  <ds:schemaRefs>
    <ds:schemaRef ds:uri="http://www.w3.org/XML/1998/namespace"/>
    <ds:schemaRef ds:uri="http://purl.org/dc/elements/1.1/"/>
    <ds:schemaRef ds:uri="http://schemas.microsoft.com/office/infopath/2007/PartnerControls"/>
    <ds:schemaRef ds:uri="146bbc44-a9ca-4ed6-b0f4-e7dbcf6ae8ad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a5c754a-fa16-4caf-8b0d-4baac3d3c516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062B4D6-7849-4425-9A90-2B0865AFF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bbc44-a9ca-4ed6-b0f4-e7dbcf6ae8ad"/>
    <ds:schemaRef ds:uri="3a5c754a-fa16-4caf-8b0d-4baac3d3c5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Mikula</dc:creator>
  <cp:lastModifiedBy>Irena</cp:lastModifiedBy>
  <cp:lastPrinted>2025-07-10T11:45:20Z</cp:lastPrinted>
  <dcterms:created xsi:type="dcterms:W3CDTF">2025-06-26T06:25:17Z</dcterms:created>
  <dcterms:modified xsi:type="dcterms:W3CDTF">2025-07-28T10:56:28Z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0x010100D2B854A5DF4E0D44B16158A44B559426</vt:lpwstr>
  </property>
  <property fmtid="{D5CDD505-2E9C-101B-9397-08002B2CF9AE}" pid="3" name="_dlc_DocIdItemGuid">
    <vt:lpwstr>0b59c93a-686e-47e7-8319-376e83702568</vt:lpwstr>
  </property>
  <property fmtid="{D5CDD505-2E9C-101B-9397-08002B2CF9AE}" pid="4" name="MediaServiceImageTags">
    <vt:lpwstr/>
  </property>
</Properties>
</file>