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živatel\Desktop\VZ\Komunikační systém - klient sestra\"/>
    </mc:Choice>
  </mc:AlternateContent>
  <bookViews>
    <workbookView xWindow="0" yWindow="0" windowWidth="28800" windowHeight="12015"/>
  </bookViews>
  <sheets>
    <sheet name="List2" sheetId="8" r:id="rId1"/>
  </sheets>
  <calcPr calcId="191029"/>
</workbook>
</file>

<file path=xl/calcChain.xml><?xml version="1.0" encoding="utf-8"?>
<calcChain xmlns="http://schemas.openxmlformats.org/spreadsheetml/2006/main">
  <c r="I12" i="8" l="1"/>
  <c r="I25" i="8"/>
  <c r="I26" i="8" s="1"/>
  <c r="I16" i="8" l="1"/>
  <c r="G16" i="8"/>
  <c r="G12" i="8" l="1"/>
  <c r="G13" i="8"/>
  <c r="I21" i="8"/>
  <c r="G21" i="8"/>
  <c r="I19" i="8"/>
  <c r="G19" i="8"/>
  <c r="I11" i="8" l="1"/>
  <c r="G11" i="8"/>
  <c r="I20" i="8" l="1"/>
  <c r="G20" i="8"/>
  <c r="I17" i="8"/>
  <c r="G17" i="8"/>
  <c r="I18" i="8"/>
  <c r="G15" i="8"/>
  <c r="G14" i="8"/>
  <c r="G18" i="8"/>
  <c r="G22" i="8" l="1"/>
  <c r="I22" i="8"/>
  <c r="I29" i="8" l="1"/>
  <c r="I30" i="8" s="1"/>
  <c r="I31" i="8" l="1"/>
</calcChain>
</file>

<file path=xl/sharedStrings.xml><?xml version="1.0" encoding="utf-8"?>
<sst xmlns="http://schemas.openxmlformats.org/spreadsheetml/2006/main" count="56" uniqueCount="37">
  <si>
    <t>Součty:</t>
  </si>
  <si>
    <t>Název</t>
  </si>
  <si>
    <t>Označení</t>
  </si>
  <si>
    <t>Množství</t>
  </si>
  <si>
    <t>Rekapitulace:</t>
  </si>
  <si>
    <t>ks</t>
  </si>
  <si>
    <t>Datum:</t>
  </si>
  <si>
    <t>MJ</t>
  </si>
  <si>
    <t>Oživení, konfigurace a ostatní rozpočtové náklady</t>
  </si>
  <si>
    <t>SW - bezdrátový modul</t>
  </si>
  <si>
    <t>x</t>
  </si>
  <si>
    <r>
      <t xml:space="preserve">Přijímací bezdrátový modul centrální  
</t>
    </r>
    <r>
      <rPr>
        <sz val="8"/>
        <color theme="0" tint="-0.499984740745262"/>
        <rFont val="Arial"/>
        <family val="2"/>
        <charset val="238"/>
      </rPr>
      <t xml:space="preserve">dlouhý dosah </t>
    </r>
    <r>
      <rPr>
        <sz val="9"/>
        <rFont val="Arial"/>
        <family val="2"/>
        <charset val="238"/>
      </rPr>
      <t xml:space="preserve">          </t>
    </r>
  </si>
  <si>
    <t>Materiál</t>
  </si>
  <si>
    <t>Montáž</t>
  </si>
  <si>
    <t>Cena/ks</t>
  </si>
  <si>
    <t>Celkem</t>
  </si>
  <si>
    <t>Objekt: Zámeček</t>
  </si>
  <si>
    <t>Bezdrátové tlačítko červené (klienti)</t>
  </si>
  <si>
    <t>Bezdrátové tlačítko červené (WC)</t>
  </si>
  <si>
    <t>Bezdrátové táhlo</t>
  </si>
  <si>
    <t>Bezdrátové tlačítko rušení volání</t>
  </si>
  <si>
    <t>SW - licence pro služební terminál</t>
  </si>
  <si>
    <t>Hlavní řídící server</t>
  </si>
  <si>
    <t>bezdrátový propopoj WIFI</t>
  </si>
  <si>
    <t>SW - licence bezdrátového prvku</t>
  </si>
  <si>
    <t>Dodávka a montáž technologie celkem - cena bez DPH:</t>
  </si>
  <si>
    <t>Dodávka a montáž technologie:</t>
  </si>
  <si>
    <t xml:space="preserve">Služební terminál s dotykovým displejem </t>
  </si>
  <si>
    <t xml:space="preserve">Zpracoval:   </t>
  </si>
  <si>
    <t xml:space="preserve">Telefon:      </t>
  </si>
  <si>
    <t>Zaškolení personálu</t>
  </si>
  <si>
    <t>Slaboproudé rozvody - dodávka a montáž vodičů</t>
  </si>
  <si>
    <t xml:space="preserve">Hrubá instalace - trubkování (lištování) a osazení instalačních krabic </t>
  </si>
  <si>
    <t>DPH:</t>
  </si>
  <si>
    <t>Dodávka a montáž technologie celkem - cena včetně DPH:</t>
  </si>
  <si>
    <t xml:space="preserve">Výkaz výměr  "Komunikační systém sestra-pacient" </t>
  </si>
  <si>
    <t xml:space="preserve">Cena je uvedena včetně konfigurace a instalace systému v cenové relaci roku 2025, platnost nabídky je 3 měsíce v Kč.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</si>
</sst>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#,##0.0??;\-\ #,##0.0??;&quot;–&quot;???;_(@_)"/>
    <numFmt numFmtId="165" formatCode="_(#,##0.00_);[Red]\-\ #,##0.00_);&quot;–&quot;??;_(@_)"/>
    <numFmt numFmtId="166" formatCode="_(#,##0_);[Red]\-\ #,##0_);&quot;–&quot;??;_(@_)"/>
    <numFmt numFmtId="167" formatCode="#,##0.00\ &quot;Kč&quot;"/>
    <numFmt numFmtId="168" formatCode="#,##0.00\ [$€-1]"/>
  </numFmts>
  <fonts count="22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 CE"/>
      <family val="2"/>
      <charset val="238"/>
    </font>
    <font>
      <sz val="9"/>
      <color indexed="8"/>
      <name val="Arial"/>
      <family val="2"/>
      <charset val="238"/>
    </font>
    <font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sz val="8"/>
      <color theme="0" tint="-0.499984740745262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theme="0" tint="-0.249977111117893"/>
      <name val="Arial CE"/>
      <family val="2"/>
      <charset val="238"/>
    </font>
    <font>
      <sz val="10"/>
      <name val="Arial CE"/>
      <family val="2"/>
      <charset val="238"/>
    </font>
    <font>
      <b/>
      <sz val="8"/>
      <color rgb="FF022136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221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C9BC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/>
    <xf numFmtId="0" fontId="2" fillId="0" borderId="0" xfId="0" applyFont="1"/>
    <xf numFmtId="49" fontId="8" fillId="0" borderId="0" xfId="0" applyNumberFormat="1" applyFont="1" applyAlignment="1">
      <alignment horizontal="left" vertical="top" wrapText="1"/>
    </xf>
    <xf numFmtId="165" fontId="8" fillId="0" borderId="0" xfId="0" applyNumberFormat="1" applyFont="1" applyAlignment="1">
      <alignment horizontal="right" vertical="top"/>
    </xf>
    <xf numFmtId="166" fontId="8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top" wrapText="1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left" vertical="top" wrapText="1"/>
    </xf>
    <xf numFmtId="165" fontId="10" fillId="0" borderId="0" xfId="0" applyNumberFormat="1" applyFont="1" applyAlignment="1">
      <alignment horizontal="right" vertical="top"/>
    </xf>
    <xf numFmtId="166" fontId="10" fillId="0" borderId="0" xfId="0" applyNumberFormat="1" applyFont="1" applyAlignment="1">
      <alignment horizontal="right" vertical="top"/>
    </xf>
    <xf numFmtId="0" fontId="9" fillId="0" borderId="0" xfId="0" applyFont="1"/>
    <xf numFmtId="4" fontId="4" fillId="0" borderId="2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168" fontId="11" fillId="0" borderId="0" xfId="0" applyNumberFormat="1" applyFont="1"/>
    <xf numFmtId="0" fontId="11" fillId="0" borderId="0" xfId="0" applyFont="1"/>
    <xf numFmtId="168" fontId="1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vertical="center"/>
    </xf>
    <xf numFmtId="4" fontId="4" fillId="0" borderId="26" xfId="0" applyNumberFormat="1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4" fontId="4" fillId="0" borderId="27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right" vertical="center"/>
    </xf>
    <xf numFmtId="4" fontId="3" fillId="0" borderId="28" xfId="0" applyNumberFormat="1" applyFont="1" applyBorder="1" applyAlignment="1">
      <alignment horizontal="right" vertical="center"/>
    </xf>
    <xf numFmtId="4" fontId="4" fillId="0" borderId="29" xfId="0" applyNumberFormat="1" applyFont="1" applyBorder="1" applyAlignment="1">
      <alignment horizontal="right" vertical="center"/>
    </xf>
    <xf numFmtId="49" fontId="3" fillId="0" borderId="15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vertical="center"/>
    </xf>
    <xf numFmtId="0" fontId="14" fillId="0" borderId="16" xfId="0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4" fontId="4" fillId="0" borderId="11" xfId="0" applyNumberFormat="1" applyFont="1" applyBorder="1" applyAlignment="1">
      <alignment vertical="center"/>
    </xf>
    <xf numFmtId="167" fontId="3" fillId="0" borderId="18" xfId="0" applyNumberFormat="1" applyFont="1" applyBorder="1" applyAlignment="1">
      <alignment vertical="center"/>
    </xf>
    <xf numFmtId="167" fontId="3" fillId="0" borderId="30" xfId="0" applyNumberFormat="1" applyFont="1" applyBorder="1" applyAlignment="1">
      <alignment vertical="center"/>
    </xf>
    <xf numFmtId="9" fontId="3" fillId="0" borderId="18" xfId="0" applyNumberFormat="1" applyFont="1" applyBorder="1" applyAlignment="1">
      <alignment vertical="center"/>
    </xf>
    <xf numFmtId="167" fontId="3" fillId="0" borderId="14" xfId="0" applyNumberFormat="1" applyFont="1" applyBorder="1" applyAlignment="1">
      <alignment vertical="center"/>
    </xf>
    <xf numFmtId="167" fontId="21" fillId="4" borderId="7" xfId="0" applyNumberFormat="1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49" fontId="19" fillId="2" borderId="12" xfId="0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9" fontId="18" fillId="0" borderId="11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9" fontId="20" fillId="3" borderId="12" xfId="0" applyNumberFormat="1" applyFont="1" applyFill="1" applyBorder="1" applyAlignment="1">
      <alignment horizontal="center" vertical="center"/>
    </xf>
    <xf numFmtId="49" fontId="20" fillId="3" borderId="13" xfId="0" applyNumberFormat="1" applyFont="1" applyFill="1" applyBorder="1" applyAlignment="1">
      <alignment horizontal="center" vertical="center"/>
    </xf>
    <xf numFmtId="49" fontId="20" fillId="3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0" fontId="21" fillId="4" borderId="31" xfId="0" applyFont="1" applyFill="1" applyBorder="1" applyAlignment="1">
      <alignment vertical="center"/>
    </xf>
    <xf numFmtId="0" fontId="21" fillId="4" borderId="32" xfId="0" applyFont="1" applyFill="1" applyBorder="1" applyAlignment="1">
      <alignment vertical="center"/>
    </xf>
    <xf numFmtId="0" fontId="21" fillId="4" borderId="33" xfId="0" applyFont="1" applyFill="1" applyBorder="1" applyAlignment="1">
      <alignment vertical="center"/>
    </xf>
  </cellXfs>
  <cellStyles count="3">
    <cellStyle name="Normální" xfId="0" builtinId="0"/>
    <cellStyle name="normální 30" xfId="1"/>
    <cellStyle name="normální 30 2" xfId="2"/>
  </cellStyles>
  <dxfs count="0"/>
  <tableStyles count="0" defaultTableStyle="TableStyleMedium9" defaultPivotStyle="PivotStyleLight16"/>
  <colors>
    <mruColors>
      <color rgb="FF4C9BCB"/>
      <color rgb="FF0221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K41"/>
  <sheetViews>
    <sheetView tabSelected="1" topLeftCell="B1" zoomScaleNormal="100" workbookViewId="0">
      <pane ySplit="4" topLeftCell="A5" activePane="bottomLeft" state="frozen"/>
      <selection activeCell="F1" sqref="F1"/>
      <selection pane="bottomLeft" activeCell="M33" sqref="M33"/>
    </sheetView>
  </sheetViews>
  <sheetFormatPr defaultRowHeight="12.75" x14ac:dyDescent="0.2"/>
  <cols>
    <col min="1" max="1" width="4.7109375" hidden="1" customWidth="1"/>
    <col min="2" max="2" width="50" customWidth="1"/>
    <col min="3" max="3" width="15" customWidth="1"/>
    <col min="4" max="4" width="5.7109375" customWidth="1"/>
    <col min="5" max="5" width="8.7109375" style="54" customWidth="1"/>
    <col min="6" max="9" width="15.7109375" customWidth="1"/>
    <col min="10" max="10" width="29" style="35" customWidth="1"/>
  </cols>
  <sheetData>
    <row r="1" spans="1:10" ht="34.5" customHeight="1" thickBot="1" x14ac:dyDescent="0.25">
      <c r="B1" s="84" t="s">
        <v>35</v>
      </c>
      <c r="C1" s="85"/>
      <c r="D1" s="85"/>
      <c r="E1" s="85"/>
      <c r="F1" s="85"/>
      <c r="G1" s="85"/>
      <c r="H1" s="85"/>
      <c r="I1" s="85"/>
    </row>
    <row r="2" spans="1:10" ht="28.5" customHeight="1" thickBot="1" x14ac:dyDescent="0.25">
      <c r="B2" s="93" t="s">
        <v>16</v>
      </c>
      <c r="C2" s="94"/>
      <c r="D2" s="94"/>
      <c r="E2" s="94"/>
      <c r="F2" s="94"/>
      <c r="G2" s="94"/>
      <c r="H2" s="94"/>
      <c r="I2" s="95"/>
    </row>
    <row r="3" spans="1:10" ht="13.5" thickBot="1" x14ac:dyDescent="0.25">
      <c r="B3" s="96" t="s">
        <v>1</v>
      </c>
      <c r="C3" s="101" t="s">
        <v>2</v>
      </c>
      <c r="D3" s="101" t="s">
        <v>7</v>
      </c>
      <c r="E3" s="101" t="s">
        <v>3</v>
      </c>
      <c r="F3" s="98" t="s">
        <v>12</v>
      </c>
      <c r="G3" s="99"/>
      <c r="H3" s="99" t="s">
        <v>13</v>
      </c>
      <c r="I3" s="100"/>
    </row>
    <row r="4" spans="1:10" ht="13.5" thickBot="1" x14ac:dyDescent="0.25">
      <c r="B4" s="97"/>
      <c r="C4" s="102"/>
      <c r="D4" s="102"/>
      <c r="E4" s="102"/>
      <c r="F4" s="55" t="s">
        <v>14</v>
      </c>
      <c r="G4" s="56" t="s">
        <v>15</v>
      </c>
      <c r="H4" s="56" t="s">
        <v>14</v>
      </c>
      <c r="I4" s="57" t="s">
        <v>15</v>
      </c>
      <c r="J4" s="34"/>
    </row>
    <row r="5" spans="1:10" ht="13.5" thickBot="1" x14ac:dyDescent="0.25">
      <c r="B5" s="69"/>
      <c r="C5" s="70"/>
      <c r="D5" s="70"/>
      <c r="E5" s="70"/>
      <c r="F5" s="71"/>
      <c r="G5" s="71"/>
      <c r="H5" s="71"/>
      <c r="I5" s="71"/>
      <c r="J5" s="34"/>
    </row>
    <row r="6" spans="1:10" ht="13.5" thickBot="1" x14ac:dyDescent="0.25">
      <c r="B6" s="103" t="s">
        <v>31</v>
      </c>
      <c r="C6" s="104"/>
      <c r="D6" s="104"/>
      <c r="E6" s="104"/>
      <c r="F6" s="104"/>
      <c r="G6" s="104"/>
      <c r="H6" s="104"/>
      <c r="I6" s="81">
        <v>0</v>
      </c>
    </row>
    <row r="7" spans="1:10" ht="13.5" thickBot="1" x14ac:dyDescent="0.25">
      <c r="B7" s="16"/>
      <c r="C7" s="2"/>
      <c r="D7" s="2"/>
      <c r="E7" s="48"/>
      <c r="F7" s="2"/>
      <c r="G7" s="2"/>
      <c r="H7" s="2"/>
      <c r="I7" s="4"/>
    </row>
    <row r="8" spans="1:10" ht="13.5" thickBot="1" x14ac:dyDescent="0.25">
      <c r="B8" s="103" t="s">
        <v>32</v>
      </c>
      <c r="C8" s="104"/>
      <c r="D8" s="104"/>
      <c r="E8" s="104"/>
      <c r="F8" s="104"/>
      <c r="G8" s="104"/>
      <c r="H8" s="104"/>
      <c r="I8" s="81">
        <v>0</v>
      </c>
    </row>
    <row r="9" spans="1:10" x14ac:dyDescent="0.2">
      <c r="B9" s="74"/>
      <c r="C9" s="75"/>
      <c r="D9" s="75"/>
      <c r="E9" s="76"/>
      <c r="F9" s="75"/>
      <c r="G9" s="75"/>
      <c r="H9" s="75"/>
      <c r="I9" s="77"/>
    </row>
    <row r="10" spans="1:10" ht="13.5" thickBot="1" x14ac:dyDescent="0.25">
      <c r="B10" s="72" t="s">
        <v>26</v>
      </c>
      <c r="C10" s="64"/>
      <c r="D10" s="64"/>
      <c r="E10" s="73"/>
      <c r="F10" s="64"/>
      <c r="G10" s="64"/>
      <c r="H10" s="64"/>
      <c r="I10" s="64"/>
      <c r="J10" s="34"/>
    </row>
    <row r="11" spans="1:10" ht="14.1" customHeight="1" x14ac:dyDescent="0.2">
      <c r="A11" s="46"/>
      <c r="B11" s="58" t="s">
        <v>27</v>
      </c>
      <c r="C11" s="37"/>
      <c r="D11" s="43" t="s">
        <v>5</v>
      </c>
      <c r="E11" s="10">
        <v>6</v>
      </c>
      <c r="F11" s="29">
        <v>0</v>
      </c>
      <c r="G11" s="29">
        <f t="shared" ref="G11" si="0">E11*F11</f>
        <v>0</v>
      </c>
      <c r="H11" s="29">
        <v>0</v>
      </c>
      <c r="I11" s="65">
        <f t="shared" ref="I11:I12" si="1">E11*H11</f>
        <v>0</v>
      </c>
      <c r="J11" s="34"/>
    </row>
    <row r="12" spans="1:10" ht="14.1" customHeight="1" x14ac:dyDescent="0.2">
      <c r="A12" s="46"/>
      <c r="B12" s="12" t="s">
        <v>22</v>
      </c>
      <c r="C12" s="13"/>
      <c r="D12" s="41" t="s">
        <v>5</v>
      </c>
      <c r="E12" s="11">
        <v>5</v>
      </c>
      <c r="F12" s="32">
        <v>0</v>
      </c>
      <c r="G12" s="32">
        <f>E12*F12</f>
        <v>0</v>
      </c>
      <c r="H12" s="32">
        <v>0</v>
      </c>
      <c r="I12" s="66">
        <f t="shared" si="1"/>
        <v>0</v>
      </c>
      <c r="J12" s="34"/>
    </row>
    <row r="13" spans="1:10" ht="14.1" customHeight="1" x14ac:dyDescent="0.2">
      <c r="A13" s="46"/>
      <c r="B13" s="12" t="s">
        <v>21</v>
      </c>
      <c r="C13" s="13"/>
      <c r="D13" s="41" t="s">
        <v>5</v>
      </c>
      <c r="E13" s="11">
        <v>6</v>
      </c>
      <c r="F13" s="32">
        <v>0</v>
      </c>
      <c r="G13" s="32">
        <f>E13*F13</f>
        <v>0</v>
      </c>
      <c r="H13" s="32" t="s">
        <v>10</v>
      </c>
      <c r="I13" s="66" t="s">
        <v>10</v>
      </c>
      <c r="J13" s="34"/>
    </row>
    <row r="14" spans="1:10" ht="14.1" customHeight="1" x14ac:dyDescent="0.2">
      <c r="A14" s="46">
        <v>15</v>
      </c>
      <c r="B14" s="12" t="s">
        <v>24</v>
      </c>
      <c r="C14" s="13"/>
      <c r="D14" s="41" t="s">
        <v>5</v>
      </c>
      <c r="E14" s="11">
        <v>99</v>
      </c>
      <c r="F14" s="32">
        <v>0</v>
      </c>
      <c r="G14" s="32">
        <f t="shared" ref="G14:G16" si="2">E14*F14</f>
        <v>0</v>
      </c>
      <c r="H14" s="33" t="s">
        <v>10</v>
      </c>
      <c r="I14" s="67" t="s">
        <v>10</v>
      </c>
      <c r="J14" s="34"/>
    </row>
    <row r="15" spans="1:10" ht="14.1" customHeight="1" x14ac:dyDescent="0.2">
      <c r="A15" s="46">
        <v>20</v>
      </c>
      <c r="B15" s="12" t="s">
        <v>9</v>
      </c>
      <c r="C15" s="13"/>
      <c r="D15" s="41" t="s">
        <v>5</v>
      </c>
      <c r="E15" s="11">
        <v>6</v>
      </c>
      <c r="F15" s="32">
        <v>0</v>
      </c>
      <c r="G15" s="32">
        <f t="shared" si="2"/>
        <v>0</v>
      </c>
      <c r="H15" s="33" t="s">
        <v>10</v>
      </c>
      <c r="I15" s="67" t="s">
        <v>10</v>
      </c>
      <c r="J15" s="34"/>
    </row>
    <row r="16" spans="1:10" ht="14.1" customHeight="1" x14ac:dyDescent="0.2">
      <c r="A16" s="46"/>
      <c r="B16" s="12" t="s">
        <v>23</v>
      </c>
      <c r="C16" s="13"/>
      <c r="D16" s="41" t="s">
        <v>5</v>
      </c>
      <c r="E16" s="11">
        <v>5</v>
      </c>
      <c r="F16" s="32">
        <v>0</v>
      </c>
      <c r="G16" s="32">
        <f t="shared" si="2"/>
        <v>0</v>
      </c>
      <c r="H16" s="32">
        <v>0</v>
      </c>
      <c r="I16" s="66">
        <f t="shared" ref="I16" si="3">E16*H16</f>
        <v>0</v>
      </c>
      <c r="J16" s="34"/>
    </row>
    <row r="17" spans="1:11" ht="27.75" customHeight="1" x14ac:dyDescent="0.2">
      <c r="A17" s="46">
        <v>61</v>
      </c>
      <c r="B17" s="14" t="s">
        <v>11</v>
      </c>
      <c r="C17" s="13"/>
      <c r="D17" s="41" t="s">
        <v>5</v>
      </c>
      <c r="E17" s="11">
        <v>6</v>
      </c>
      <c r="F17" s="32">
        <v>0</v>
      </c>
      <c r="G17" s="32">
        <f t="shared" ref="G17:G21" si="4">E17*F17</f>
        <v>0</v>
      </c>
      <c r="H17" s="32">
        <v>0</v>
      </c>
      <c r="I17" s="66">
        <f t="shared" ref="I17:I21" si="5">E17*H17</f>
        <v>0</v>
      </c>
      <c r="J17" s="36"/>
    </row>
    <row r="18" spans="1:11" ht="14.1" customHeight="1" x14ac:dyDescent="0.2">
      <c r="A18" s="46">
        <v>109</v>
      </c>
      <c r="B18" s="12" t="s">
        <v>17</v>
      </c>
      <c r="C18" s="13"/>
      <c r="D18" s="41" t="s">
        <v>5</v>
      </c>
      <c r="E18" s="11">
        <v>50</v>
      </c>
      <c r="F18" s="32">
        <v>0</v>
      </c>
      <c r="G18" s="32">
        <f t="shared" si="4"/>
        <v>0</v>
      </c>
      <c r="H18" s="32">
        <v>0</v>
      </c>
      <c r="I18" s="66">
        <f t="shared" si="5"/>
        <v>0</v>
      </c>
      <c r="J18" s="34"/>
    </row>
    <row r="19" spans="1:11" ht="14.1" customHeight="1" x14ac:dyDescent="0.2">
      <c r="A19" s="46">
        <v>109</v>
      </c>
      <c r="B19" s="12" t="s">
        <v>18</v>
      </c>
      <c r="C19" s="13"/>
      <c r="D19" s="41" t="s">
        <v>5</v>
      </c>
      <c r="E19" s="11">
        <v>14</v>
      </c>
      <c r="F19" s="32">
        <v>0</v>
      </c>
      <c r="G19" s="32">
        <f t="shared" ref="G19" si="6">E19*F19</f>
        <v>0</v>
      </c>
      <c r="H19" s="32">
        <v>0</v>
      </c>
      <c r="I19" s="66">
        <f t="shared" ref="I19" si="7">E19*H19</f>
        <v>0</v>
      </c>
      <c r="J19" s="34"/>
    </row>
    <row r="20" spans="1:11" ht="14.1" customHeight="1" x14ac:dyDescent="0.2">
      <c r="A20" s="46"/>
      <c r="B20" s="12" t="s">
        <v>19</v>
      </c>
      <c r="C20" s="13"/>
      <c r="D20" s="41" t="s">
        <v>5</v>
      </c>
      <c r="E20" s="11">
        <v>14</v>
      </c>
      <c r="F20" s="32">
        <v>0</v>
      </c>
      <c r="G20" s="32">
        <f t="shared" si="4"/>
        <v>0</v>
      </c>
      <c r="H20" s="32">
        <v>0</v>
      </c>
      <c r="I20" s="66">
        <f t="shared" si="5"/>
        <v>0</v>
      </c>
      <c r="J20" s="34"/>
    </row>
    <row r="21" spans="1:11" ht="14.1" customHeight="1" thickBot="1" x14ac:dyDescent="0.25">
      <c r="A21" s="46">
        <v>65</v>
      </c>
      <c r="B21" s="38" t="s">
        <v>20</v>
      </c>
      <c r="C21" s="39"/>
      <c r="D21" s="42" t="s">
        <v>5</v>
      </c>
      <c r="E21" s="15">
        <v>21</v>
      </c>
      <c r="F21" s="40">
        <v>0</v>
      </c>
      <c r="G21" s="40">
        <f t="shared" si="4"/>
        <v>0</v>
      </c>
      <c r="H21" s="40">
        <v>0</v>
      </c>
      <c r="I21" s="68">
        <f t="shared" si="5"/>
        <v>0</v>
      </c>
      <c r="J21" s="34"/>
      <c r="K21" s="5"/>
    </row>
    <row r="22" spans="1:11" x14ac:dyDescent="0.2">
      <c r="B22" s="1" t="s">
        <v>0</v>
      </c>
      <c r="C22" s="2"/>
      <c r="D22" s="2"/>
      <c r="E22" s="47"/>
      <c r="F22" s="2"/>
      <c r="G22" s="30">
        <f>SUM(G11:G21)</f>
        <v>0</v>
      </c>
      <c r="H22" s="31"/>
      <c r="I22" s="30">
        <f>SUM(I11:I21)</f>
        <v>0</v>
      </c>
      <c r="J22" s="34"/>
    </row>
    <row r="23" spans="1:11" x14ac:dyDescent="0.2">
      <c r="B23" s="1"/>
      <c r="C23" s="2"/>
      <c r="D23" s="2"/>
      <c r="E23" s="47"/>
      <c r="F23" s="2"/>
      <c r="G23" s="30"/>
      <c r="H23" s="31"/>
      <c r="I23" s="30"/>
      <c r="J23" s="34"/>
    </row>
    <row r="24" spans="1:11" ht="13.5" thickBot="1" x14ac:dyDescent="0.25">
      <c r="B24" s="16" t="s">
        <v>8</v>
      </c>
      <c r="C24" s="2"/>
      <c r="D24" s="2"/>
      <c r="E24" s="48"/>
      <c r="F24" s="2"/>
      <c r="G24" s="2"/>
      <c r="H24" s="2"/>
      <c r="I24" s="2"/>
      <c r="J24" s="34"/>
    </row>
    <row r="25" spans="1:11" ht="13.5" thickBot="1" x14ac:dyDescent="0.25">
      <c r="B25" s="59" t="s">
        <v>30</v>
      </c>
      <c r="C25" s="60"/>
      <c r="D25" s="60" t="s">
        <v>5</v>
      </c>
      <c r="E25" s="61">
        <v>1</v>
      </c>
      <c r="F25" s="62"/>
      <c r="G25" s="62"/>
      <c r="H25" s="62">
        <v>0</v>
      </c>
      <c r="I25" s="63">
        <f t="shared" ref="I25" si="8">E25*H25</f>
        <v>0</v>
      </c>
      <c r="J25" s="34"/>
    </row>
    <row r="26" spans="1:11" x14ac:dyDescent="0.2">
      <c r="B26" s="1" t="s">
        <v>0</v>
      </c>
      <c r="C26" s="2"/>
      <c r="D26" s="2"/>
      <c r="E26" s="47"/>
      <c r="F26" s="2"/>
      <c r="G26" s="3"/>
      <c r="H26" s="4"/>
      <c r="I26" s="30">
        <f>SUM(I25:I25)</f>
        <v>0</v>
      </c>
      <c r="J26" s="34"/>
    </row>
    <row r="27" spans="1:11" x14ac:dyDescent="0.2">
      <c r="B27" s="1"/>
      <c r="C27" s="2"/>
      <c r="D27" s="2"/>
      <c r="E27" s="47"/>
      <c r="F27" s="2"/>
      <c r="G27" s="30"/>
      <c r="H27" s="31"/>
      <c r="I27" s="30"/>
      <c r="J27" s="34"/>
    </row>
    <row r="28" spans="1:11" ht="15.75" customHeight="1" thickBot="1" x14ac:dyDescent="0.25">
      <c r="B28" s="16" t="s">
        <v>4</v>
      </c>
      <c r="C28" s="17"/>
      <c r="D28" s="17"/>
      <c r="E28" s="49"/>
      <c r="F28" s="18"/>
      <c r="G28" s="19"/>
      <c r="H28" s="19"/>
      <c r="I28" s="20"/>
    </row>
    <row r="29" spans="1:11" ht="25.5" customHeight="1" thickBot="1" x14ac:dyDescent="0.25">
      <c r="B29" s="88" t="s">
        <v>25</v>
      </c>
      <c r="C29" s="89"/>
      <c r="D29" s="89"/>
      <c r="E29" s="89"/>
      <c r="F29" s="89"/>
      <c r="G29" s="89"/>
      <c r="H29" s="89"/>
      <c r="I29" s="79">
        <f>G22+I22+I26+I6+I8</f>
        <v>0</v>
      </c>
    </row>
    <row r="30" spans="1:11" ht="25.5" customHeight="1" thickBot="1" x14ac:dyDescent="0.25">
      <c r="B30" s="83" t="s">
        <v>33</v>
      </c>
      <c r="C30" s="83"/>
      <c r="D30" s="83"/>
      <c r="E30" s="83"/>
      <c r="F30" s="83"/>
      <c r="G30" s="83"/>
      <c r="H30" s="80">
        <v>0.12</v>
      </c>
      <c r="I30" s="78">
        <f>I29*H30</f>
        <v>0</v>
      </c>
    </row>
    <row r="31" spans="1:11" ht="25.5" customHeight="1" thickBot="1" x14ac:dyDescent="0.25">
      <c r="B31" s="105" t="s">
        <v>34</v>
      </c>
      <c r="C31" s="106"/>
      <c r="D31" s="106"/>
      <c r="E31" s="106"/>
      <c r="F31" s="106"/>
      <c r="G31" s="106"/>
      <c r="H31" s="107"/>
      <c r="I31" s="82">
        <f>I29+I30</f>
        <v>0</v>
      </c>
    </row>
    <row r="32" spans="1:11" ht="19.899999999999999" customHeight="1" x14ac:dyDescent="0.2">
      <c r="B32" s="90" t="s">
        <v>36</v>
      </c>
      <c r="C32" s="91"/>
      <c r="D32" s="91"/>
      <c r="E32" s="91"/>
      <c r="F32" s="92"/>
      <c r="G32" s="92"/>
      <c r="H32" s="92"/>
      <c r="I32" s="92"/>
    </row>
    <row r="33" spans="2:9" x14ac:dyDescent="0.2">
      <c r="B33" s="7"/>
      <c r="C33" s="7"/>
      <c r="D33" s="7"/>
      <c r="E33" s="50"/>
      <c r="F33" s="44"/>
      <c r="G33" s="8"/>
      <c r="H33" s="8"/>
      <c r="I33" s="9"/>
    </row>
    <row r="34" spans="2:9" ht="12.75" customHeight="1" x14ac:dyDescent="0.2">
      <c r="B34" s="21" t="s">
        <v>28</v>
      </c>
      <c r="C34" s="87" t="s">
        <v>29</v>
      </c>
      <c r="D34" s="87"/>
      <c r="E34" s="87"/>
      <c r="F34" s="87"/>
      <c r="G34" s="22"/>
      <c r="H34" s="23" t="s">
        <v>6</v>
      </c>
      <c r="I34" s="24"/>
    </row>
    <row r="35" spans="2:9" x14ac:dyDescent="0.2">
      <c r="B35" s="25"/>
      <c r="C35" s="25"/>
      <c r="D35" s="25"/>
      <c r="E35" s="51"/>
      <c r="F35" s="45"/>
      <c r="G35" s="26"/>
      <c r="H35" s="26"/>
      <c r="I35" s="27"/>
    </row>
    <row r="36" spans="2:9" x14ac:dyDescent="0.2">
      <c r="B36" s="86"/>
      <c r="C36" s="86"/>
      <c r="D36" s="86"/>
      <c r="E36" s="86"/>
      <c r="F36" s="86"/>
      <c r="G36" s="86"/>
      <c r="H36" s="86"/>
      <c r="I36" s="86"/>
    </row>
    <row r="37" spans="2:9" x14ac:dyDescent="0.2">
      <c r="B37" s="25"/>
      <c r="C37" s="25"/>
      <c r="D37" s="25"/>
      <c r="E37" s="51"/>
      <c r="F37" s="45"/>
      <c r="G37" s="26"/>
      <c r="H37" s="26"/>
      <c r="I37" s="27"/>
    </row>
    <row r="38" spans="2:9" x14ac:dyDescent="0.2">
      <c r="B38" s="28"/>
      <c r="C38" s="28"/>
      <c r="D38" s="28"/>
      <c r="E38" s="52"/>
      <c r="F38" s="28"/>
      <c r="G38" s="28"/>
      <c r="H38" s="28"/>
      <c r="I38" s="28"/>
    </row>
    <row r="39" spans="2:9" x14ac:dyDescent="0.2">
      <c r="B39" s="28"/>
      <c r="C39" s="28"/>
      <c r="D39" s="28"/>
      <c r="E39" s="52"/>
      <c r="F39" s="28"/>
      <c r="G39" s="28"/>
      <c r="H39" s="28"/>
      <c r="I39" s="28"/>
    </row>
    <row r="40" spans="2:9" x14ac:dyDescent="0.2">
      <c r="B40" s="6"/>
      <c r="C40" s="6"/>
      <c r="D40" s="6"/>
      <c r="E40" s="53"/>
      <c r="F40" s="6"/>
      <c r="G40" s="6"/>
      <c r="H40" s="6"/>
      <c r="I40" s="6"/>
    </row>
    <row r="41" spans="2:9" x14ac:dyDescent="0.2">
      <c r="B41" s="6"/>
      <c r="C41" s="6"/>
      <c r="D41" s="6"/>
      <c r="E41" s="53"/>
      <c r="F41" s="6"/>
      <c r="G41" s="6"/>
      <c r="H41" s="6"/>
      <c r="I41" s="6"/>
    </row>
  </sheetData>
  <sheetProtection insertColumns="0" selectLockedCells="1" selectUnlockedCells="1"/>
  <mergeCells count="16">
    <mergeCell ref="B30:G30"/>
    <mergeCell ref="B1:I1"/>
    <mergeCell ref="B36:I36"/>
    <mergeCell ref="C34:F34"/>
    <mergeCell ref="B29:H29"/>
    <mergeCell ref="B32:I32"/>
    <mergeCell ref="B2:I2"/>
    <mergeCell ref="B3:B4"/>
    <mergeCell ref="F3:G3"/>
    <mergeCell ref="H3:I3"/>
    <mergeCell ref="C3:C4"/>
    <mergeCell ref="D3:D4"/>
    <mergeCell ref="E3:E4"/>
    <mergeCell ref="B6:H6"/>
    <mergeCell ref="B8:H8"/>
    <mergeCell ref="B31:H31"/>
  </mergeCells>
  <phoneticPr fontId="1" type="noConversion"/>
  <pageMargins left="0.25" right="0.25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HMS elektro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DCS</dc:creator>
  <cp:lastModifiedBy>Uživatel</cp:lastModifiedBy>
  <cp:lastPrinted>2023-04-24T07:19:05Z</cp:lastPrinted>
  <dcterms:created xsi:type="dcterms:W3CDTF">2007-03-01T07:08:01Z</dcterms:created>
  <dcterms:modified xsi:type="dcterms:W3CDTF">2025-07-16T12:26:49Z</dcterms:modified>
</cp:coreProperties>
</file>