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9204" windowHeight="7453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<sst xmlns="http://schemas.openxmlformats.org/spreadsheetml/2006/main" count="48" uniqueCount="36">
  <si>
    <t>Jednotka</t>
  </si>
  <si>
    <t>Počet jednotek</t>
  </si>
  <si>
    <t>Jednotková cena bez DPH</t>
  </si>
  <si>
    <t>Cena celkem bez DPH</t>
  </si>
  <si>
    <t>Cena celkem s DPH</t>
  </si>
  <si>
    <t>Dodávka HW a SW</t>
  </si>
  <si>
    <t>ks</t>
  </si>
  <si>
    <t>za upgrade</t>
  </si>
  <si>
    <t>Virtualizační SW pro ZTCK</t>
  </si>
  <si>
    <t>SAN/LAN infrastruktura pro HTCK a ZTCK</t>
  </si>
  <si>
    <t>Spotřební materiál (kabeláž)</t>
  </si>
  <si>
    <t>za celek</t>
  </si>
  <si>
    <t>Opční rozšíření  HW a SW</t>
  </si>
  <si>
    <t>Služby</t>
  </si>
  <si>
    <t>služba</t>
  </si>
  <si>
    <t>služba za měsíc</t>
  </si>
  <si>
    <t>člověkoden</t>
  </si>
  <si>
    <t>Cena dodávek celkem</t>
  </si>
  <si>
    <t>Cena služeb celkem</t>
  </si>
  <si>
    <t>Opční právo zadavatele na další služby dle podmínek čl. II odst. 5 Smlouvy o dílo</t>
  </si>
  <si>
    <t xml:space="preserve">Celková nabídková cena </t>
  </si>
  <si>
    <t>A</t>
  </si>
  <si>
    <t>B</t>
  </si>
  <si>
    <t>C</t>
  </si>
  <si>
    <t>HW support a SW maintenance pro Stavební blok Hyper-konvergovaného řešení pro HTCK (8 ks): 5 let</t>
  </si>
  <si>
    <t>HW support a SW maintenance pro Stavební blok Hyper-konvergovaného řešení pro ZTCK (3 ks): 5 let</t>
  </si>
  <si>
    <t>SW maintenance pro NetWorker: 5 let</t>
  </si>
  <si>
    <t>Opční HW support a SW maintenance pro opční Stavební blok Hyper-konvergovaného řešení pro HTCK (6 ks): 5 let</t>
  </si>
  <si>
    <t>Opční HW support a SW maintenance pro opční Stavební blok Hyper-konvergovaného řešení pro ZTCK (2 ks): 5 let</t>
  </si>
  <si>
    <t xml:space="preserve">Stavební blok HCI  pro HTCK </t>
  </si>
  <si>
    <t>Stavební blok HCI  pro ZTCK</t>
  </si>
  <si>
    <t>Upgrade zálohování NetWorker</t>
  </si>
  <si>
    <t>Stavební blok HCI  pro HTCK</t>
  </si>
  <si>
    <t>Fáze 1 - Dodávka, montáž, implementace, konfigurace, provedení akceptačních testů před migrací provozních dat</t>
  </si>
  <si>
    <t>Fáze 2 - Migrace provozních dat a ověření funkčnosti systému nad provozními daty</t>
  </si>
  <si>
    <t>Fáze 3 - Zajištění technické podpory dodavatele na dodané řešení vč. možnosti konzultací po dobu 60 měsíců ode dne ukončení Fáze 1 (podpisu předávacího protokolu)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</si>
</sst>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8">
    <border>
      <left/>
      <right/>
      <top/>
      <bottom/>
      <diagonal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164" fontId="0" fillId="3" borderId="2" xfId="0" applyNumberFormat="1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164" fontId="2" fillId="4" borderId="4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164" fontId="0" fillId="6" borderId="2" xfId="0" applyNumberFormat="1" applyFont="1" applyFill="1" applyBorder="1" applyAlignment="1">
      <alignment horizontal="center" vertical="center" wrapText="1"/>
    </xf>
    <xf numFmtId="164" fontId="0" fillId="6" borderId="2" xfId="0" applyNumberForma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left" vertical="center" wrapText="1"/>
    </xf>
    <xf numFmtId="0" fontId="2" fillId="4" borderId="7" xfId="0" applyFont="1" applyFill="1" applyBorder="1" applyAlignment="1">
      <alignment horizontal="left" vertical="center" wrapText="1"/>
    </xf>
    <xf numFmtId="0" fontId="2" fillId="4" borderId="3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7" borderId="6" xfId="0" applyFont="1" applyFill="1" applyBorder="1" applyAlignment="1">
      <alignment horizontal="left" vertical="center" wrapText="1"/>
    </xf>
    <xf numFmtId="0" fontId="2" fillId="7" borderId="7" xfId="0" applyFont="1" applyFill="1" applyBorder="1" applyAlignment="1">
      <alignment horizontal="left" vertical="center" wrapText="1"/>
    </xf>
    <xf numFmtId="0" fontId="2" fillId="7" borderId="3" xfId="0" applyFont="1" applyFill="1" applyBorder="1" applyAlignment="1">
      <alignment horizontal="left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view="pageLayout" workbookViewId="0" topLeftCell="A1">
      <selection activeCell="B21" sqref="B21:D21"/>
    </sheetView>
  </sheetViews>
  <sheetFormatPr defaultColWidth="9.140625" defaultRowHeight="15"/>
  <cols>
    <col min="1" max="1" width="3.28125" style="0" customWidth="1"/>
    <col min="2" max="2" width="47.8515625" style="0" customWidth="1"/>
    <col min="4" max="4" width="14.421875" style="0" customWidth="1"/>
    <col min="5" max="5" width="16.28125" style="0" customWidth="1"/>
    <col min="6" max="6" width="16.421875" style="0" customWidth="1"/>
    <col min="7" max="7" width="19.421875" style="0" customWidth="1"/>
  </cols>
  <sheetData>
    <row r="1" spans="2:7" ht="29.4" thickBot="1">
      <c r="B1" s="12"/>
      <c r="C1" s="13" t="s">
        <v>0</v>
      </c>
      <c r="D1" s="13" t="s">
        <v>1</v>
      </c>
      <c r="E1" s="13" t="s">
        <v>2</v>
      </c>
      <c r="F1" s="13" t="s">
        <v>3</v>
      </c>
      <c r="G1" s="13" t="s">
        <v>4</v>
      </c>
    </row>
    <row r="2" spans="2:7" ht="15" thickBot="1">
      <c r="B2" s="23" t="s">
        <v>5</v>
      </c>
      <c r="C2" s="24"/>
      <c r="D2" s="24"/>
      <c r="E2" s="24"/>
      <c r="F2" s="24"/>
      <c r="G2" s="25"/>
    </row>
    <row r="3" spans="2:7" ht="15" thickBot="1">
      <c r="B3" s="3" t="s">
        <v>29</v>
      </c>
      <c r="C3" s="2" t="s">
        <v>6</v>
      </c>
      <c r="D3" s="2">
        <v>8</v>
      </c>
      <c r="E3" s="5"/>
      <c r="F3" s="14">
        <f>E3*D3</f>
        <v>0</v>
      </c>
      <c r="G3" s="14">
        <f>F3*21%+F3</f>
        <v>0</v>
      </c>
    </row>
    <row r="4" spans="2:7" ht="15" thickBot="1">
      <c r="B4" s="3" t="s">
        <v>30</v>
      </c>
      <c r="C4" s="2" t="s">
        <v>6</v>
      </c>
      <c r="D4" s="2">
        <v>3</v>
      </c>
      <c r="E4" s="5"/>
      <c r="F4" s="14">
        <f aca="true" t="shared" si="0" ref="F4:F8">E4*D4</f>
        <v>0</v>
      </c>
      <c r="G4" s="14">
        <f aca="true" t="shared" si="1" ref="G4:G8">F4*21%+F4</f>
        <v>0</v>
      </c>
    </row>
    <row r="5" spans="2:7" ht="29.4" thickBot="1">
      <c r="B5" s="3" t="s">
        <v>31</v>
      </c>
      <c r="C5" s="2" t="s">
        <v>7</v>
      </c>
      <c r="D5" s="2">
        <v>1</v>
      </c>
      <c r="E5" s="5"/>
      <c r="F5" s="14">
        <f t="shared" si="0"/>
        <v>0</v>
      </c>
      <c r="G5" s="14">
        <f t="shared" si="1"/>
        <v>0</v>
      </c>
    </row>
    <row r="6" spans="2:7" ht="24.05" customHeight="1" thickBot="1">
      <c r="B6" s="3" t="s">
        <v>8</v>
      </c>
      <c r="C6" s="2" t="s">
        <v>6</v>
      </c>
      <c r="D6" s="2">
        <v>1</v>
      </c>
      <c r="E6" s="5"/>
      <c r="F6" s="14">
        <f t="shared" si="0"/>
        <v>0</v>
      </c>
      <c r="G6" s="14">
        <f t="shared" si="1"/>
        <v>0</v>
      </c>
    </row>
    <row r="7" spans="2:7" ht="29.55" customHeight="1" thickBot="1">
      <c r="B7" s="3" t="s">
        <v>9</v>
      </c>
      <c r="C7" s="2" t="s">
        <v>6</v>
      </c>
      <c r="D7" s="2">
        <v>6</v>
      </c>
      <c r="E7" s="5"/>
      <c r="F7" s="14">
        <f t="shared" si="0"/>
        <v>0</v>
      </c>
      <c r="G7" s="14">
        <f t="shared" si="1"/>
        <v>0</v>
      </c>
    </row>
    <row r="8" spans="2:7" ht="25.5" customHeight="1" thickBot="1">
      <c r="B8" s="3" t="s">
        <v>10</v>
      </c>
      <c r="C8" s="2" t="s">
        <v>11</v>
      </c>
      <c r="D8" s="2">
        <v>1</v>
      </c>
      <c r="E8" s="5"/>
      <c r="F8" s="14">
        <f t="shared" si="0"/>
        <v>0</v>
      </c>
      <c r="G8" s="14">
        <f t="shared" si="1"/>
        <v>0</v>
      </c>
    </row>
    <row r="9" spans="2:7" ht="15" thickBot="1">
      <c r="B9" s="11" t="s">
        <v>12</v>
      </c>
      <c r="C9" s="26"/>
      <c r="D9" s="27"/>
      <c r="E9" s="27"/>
      <c r="F9" s="27"/>
      <c r="G9" s="28"/>
    </row>
    <row r="10" spans="2:7" ht="15" thickBot="1">
      <c r="B10" s="1" t="s">
        <v>32</v>
      </c>
      <c r="C10" s="2" t="s">
        <v>6</v>
      </c>
      <c r="D10" s="2">
        <v>6</v>
      </c>
      <c r="E10" s="16"/>
      <c r="F10" s="14">
        <f>D10*E10</f>
        <v>0</v>
      </c>
      <c r="G10" s="14">
        <f>F10*21%+F10</f>
        <v>0</v>
      </c>
    </row>
    <row r="11" spans="2:7" ht="15" thickBot="1">
      <c r="B11" s="3" t="s">
        <v>30</v>
      </c>
      <c r="C11" s="2" t="s">
        <v>6</v>
      </c>
      <c r="D11" s="2">
        <v>2</v>
      </c>
      <c r="E11" s="16"/>
      <c r="F11" s="14">
        <f>D11*E11</f>
        <v>0</v>
      </c>
      <c r="G11" s="14">
        <f>F11*21%+F11</f>
        <v>0</v>
      </c>
    </row>
    <row r="12" spans="1:7" ht="25.5" customHeight="1" thickBot="1">
      <c r="A12" s="10" t="s">
        <v>21</v>
      </c>
      <c r="B12" s="21" t="s">
        <v>17</v>
      </c>
      <c r="C12" s="21"/>
      <c r="D12" s="22"/>
      <c r="E12" s="4">
        <f>E11+E10+E8+E7+E6+E5+E4+E3</f>
        <v>0</v>
      </c>
      <c r="F12" s="4">
        <f>F11+F10+F8+F7+F6+F5+F4+F3</f>
        <v>0</v>
      </c>
      <c r="G12" s="4">
        <f>G11+G10+G8+G7+G6+G5+G4+G3</f>
        <v>0</v>
      </c>
    </row>
    <row r="13" spans="2:7" ht="15" thickBot="1">
      <c r="B13" s="23" t="s">
        <v>13</v>
      </c>
      <c r="C13" s="24"/>
      <c r="D13" s="24"/>
      <c r="E13" s="24"/>
      <c r="F13" s="24"/>
      <c r="G13" s="25"/>
    </row>
    <row r="14" spans="2:7" ht="33.45" customHeight="1" thickBot="1">
      <c r="B14" s="29" t="s">
        <v>33</v>
      </c>
      <c r="C14" s="7" t="s">
        <v>14</v>
      </c>
      <c r="D14" s="7">
        <v>1</v>
      </c>
      <c r="E14" s="6"/>
      <c r="F14" s="15">
        <f>E14*D14</f>
        <v>0</v>
      </c>
      <c r="G14" s="15">
        <f>F14*21%+F14</f>
        <v>0</v>
      </c>
    </row>
    <row r="15" spans="2:7" ht="31.1" customHeight="1" thickBot="1">
      <c r="B15" s="30" t="s">
        <v>34</v>
      </c>
      <c r="C15" s="2" t="s">
        <v>14</v>
      </c>
      <c r="D15" s="2">
        <v>1</v>
      </c>
      <c r="E15" s="6"/>
      <c r="F15" s="15">
        <f aca="true" t="shared" si="2" ref="F15:F22">E15*D15</f>
        <v>0</v>
      </c>
      <c r="G15" s="15">
        <f aca="true" t="shared" si="3" ref="G15:G22">F15*21%+F15</f>
        <v>0</v>
      </c>
    </row>
    <row r="16" spans="2:7" ht="43.8" thickBot="1">
      <c r="B16" s="30" t="s">
        <v>35</v>
      </c>
      <c r="C16" s="2" t="s">
        <v>15</v>
      </c>
      <c r="D16" s="2">
        <v>60</v>
      </c>
      <c r="E16" s="6"/>
      <c r="F16" s="15">
        <f t="shared" si="2"/>
        <v>0</v>
      </c>
      <c r="G16" s="15">
        <f t="shared" si="3"/>
        <v>0</v>
      </c>
    </row>
    <row r="17" spans="2:7" ht="29.4" thickBot="1">
      <c r="B17" s="30" t="s">
        <v>24</v>
      </c>
      <c r="C17" s="31" t="s">
        <v>14</v>
      </c>
      <c r="D17" s="32">
        <v>8</v>
      </c>
      <c r="E17" s="6"/>
      <c r="F17" s="15">
        <f t="shared" si="2"/>
        <v>0</v>
      </c>
      <c r="G17" s="15">
        <f t="shared" si="3"/>
        <v>0</v>
      </c>
    </row>
    <row r="18" spans="2:7" ht="29.4" thickBot="1">
      <c r="B18" s="30" t="s">
        <v>25</v>
      </c>
      <c r="C18" s="31" t="s">
        <v>14</v>
      </c>
      <c r="D18" s="32">
        <v>3</v>
      </c>
      <c r="E18" s="6"/>
      <c r="F18" s="15">
        <f t="shared" si="2"/>
        <v>0</v>
      </c>
      <c r="G18" s="15">
        <f t="shared" si="3"/>
        <v>0</v>
      </c>
    </row>
    <row r="19" spans="2:7" ht="15" thickBot="1">
      <c r="B19" s="30" t="s">
        <v>26</v>
      </c>
      <c r="C19" s="31" t="s">
        <v>14</v>
      </c>
      <c r="D19" s="32">
        <v>1</v>
      </c>
      <c r="E19" s="6"/>
      <c r="F19" s="15">
        <f t="shared" si="2"/>
        <v>0</v>
      </c>
      <c r="G19" s="15">
        <f t="shared" si="3"/>
        <v>0</v>
      </c>
    </row>
    <row r="20" spans="2:7" ht="29.4" thickBot="1">
      <c r="B20" s="30" t="s">
        <v>27</v>
      </c>
      <c r="C20" s="31" t="s">
        <v>14</v>
      </c>
      <c r="D20" s="32">
        <v>6</v>
      </c>
      <c r="E20" s="6"/>
      <c r="F20" s="15">
        <f t="shared" si="2"/>
        <v>0</v>
      </c>
      <c r="G20" s="15">
        <f t="shared" si="3"/>
        <v>0</v>
      </c>
    </row>
    <row r="21" spans="2:7" ht="27.1" thickBot="1">
      <c r="B21" s="33" t="s">
        <v>28</v>
      </c>
      <c r="C21" s="31" t="s">
        <v>14</v>
      </c>
      <c r="D21" s="32">
        <v>2</v>
      </c>
      <c r="E21" s="6"/>
      <c r="F21" s="15">
        <f t="shared" si="2"/>
        <v>0</v>
      </c>
      <c r="G21" s="15">
        <f t="shared" si="3"/>
        <v>0</v>
      </c>
    </row>
    <row r="22" spans="2:7" ht="29.4" thickBot="1">
      <c r="B22" s="8" t="s">
        <v>19</v>
      </c>
      <c r="C22" s="2" t="s">
        <v>16</v>
      </c>
      <c r="D22" s="2">
        <v>50</v>
      </c>
      <c r="E22" s="6"/>
      <c r="F22" s="15">
        <f t="shared" si="2"/>
        <v>0</v>
      </c>
      <c r="G22" s="15">
        <f t="shared" si="3"/>
        <v>0</v>
      </c>
    </row>
    <row r="23" spans="1:7" ht="25.5" customHeight="1" thickBot="1">
      <c r="A23" s="10" t="s">
        <v>22</v>
      </c>
      <c r="B23" s="20" t="s">
        <v>18</v>
      </c>
      <c r="C23" s="21"/>
      <c r="D23" s="22"/>
      <c r="E23" s="4">
        <f>SUM(E14:E22)</f>
        <v>0</v>
      </c>
      <c r="F23" s="4">
        <f>SUM(F14:F22)</f>
        <v>0</v>
      </c>
      <c r="G23" s="4">
        <f>SUM(G14:G22)</f>
        <v>0</v>
      </c>
    </row>
    <row r="24" spans="1:7" ht="31.55" customHeight="1" thickBot="1">
      <c r="A24" s="10" t="s">
        <v>23</v>
      </c>
      <c r="B24" s="17" t="s">
        <v>20</v>
      </c>
      <c r="C24" s="18"/>
      <c r="D24" s="19"/>
      <c r="E24" s="9">
        <f>E23+E12</f>
        <v>0</v>
      </c>
      <c r="F24" s="9">
        <f>F23+F12</f>
        <v>0</v>
      </c>
      <c r="G24" s="9">
        <f>G23+G12</f>
        <v>0</v>
      </c>
    </row>
  </sheetData>
  <mergeCells count="6">
    <mergeCell ref="B24:D24"/>
    <mergeCell ref="B23:D23"/>
    <mergeCell ref="B2:G2"/>
    <mergeCell ref="B13:G13"/>
    <mergeCell ref="B12:D12"/>
    <mergeCell ref="C9:G9"/>
  </mergeCells>
  <printOptions/>
  <pageMargins left="0.7086614173228347" right="0.7086614173228347" top="0.984251968503937" bottom="0.3937007874015748" header="0.31496062992125984" footer="0.31496062992125984"/>
  <pageSetup horizontalDpi="600" verticalDpi="600" orientation="landscape" paperSize="9" r:id="rId1"/>
  <headerFooter>
    <oddHeader>&amp;LPříloha č. 5
&amp;C&amp;"-,Tučné"&amp;12Podrobný položkový rozpočet&amp;11
(dodávky, služby a opční práva zadavatele)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 Rafajová</dc:creator>
  <cp:keywords/>
  <dc:description/>
  <cp:lastModifiedBy>Eva Rafajová</cp:lastModifiedBy>
  <dcterms:created xsi:type="dcterms:W3CDTF">2018-06-04T09:18:39Z</dcterms:created>
  <dcterms:modified xsi:type="dcterms:W3CDTF">2018-08-07T14:40:50Z</dcterms:modified>
  <cp:category/>
  <cp:version/>
  <cp:contentType/>
  <cp:contentStatus/>
</cp:coreProperties>
</file>