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lohlavova95\data\technika\vz\vzmr_tonery_role\role\ZD_e-zak\"/>
    </mc:Choice>
  </mc:AlternateContent>
  <xr:revisionPtr revIDLastSave="0" documentId="13_ncr:1_{C1EE4B90-4595-4C11-B965-D5E725B81210}" xr6:coauthVersionLast="47" xr6:coauthVersionMax="47" xr10:uidLastSave="{00000000-0000-0000-0000-000000000000}"/>
  <bookViews>
    <workbookView xWindow="11430" yWindow="2250" windowWidth="24510" windowHeight="13680" xr2:uid="{B1A00057-C087-4134-BC69-670F36693EF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G9" i="1"/>
  <c r="G8" i="1"/>
  <c r="F8" i="1"/>
  <c r="F9" i="1"/>
  <c r="E9" i="1"/>
  <c r="I9" i="1" s="1"/>
  <c r="J9" i="1" s="1"/>
  <c r="E8" i="1"/>
  <c r="I8" i="1" s="1"/>
  <c r="J8" i="1" s="1"/>
  <c r="L8" i="1" l="1"/>
  <c r="L9" i="1"/>
  <c r="L10" i="1" l="1"/>
</calcChain>
</file>

<file path=xl/sharedStrings.xml><?xml version="1.0" encoding="utf-8"?>
<sst xmlns="http://schemas.openxmlformats.org/spreadsheetml/2006/main" count="16" uniqueCount="15">
  <si>
    <t xml:space="preserve">Příloha č. 4 - Specifikace plnění předmětu Veřejné zakázky-hodnotící model </t>
  </si>
  <si>
    <t>Položka</t>
  </si>
  <si>
    <t>Specifikace</t>
  </si>
  <si>
    <t>CPV kód</t>
  </si>
  <si>
    <t>Měsíčně</t>
  </si>
  <si>
    <t xml:space="preserve">Minimální množství </t>
  </si>
  <si>
    <t>Celkem 38 měsíců</t>
  </si>
  <si>
    <t>Plotrová role HP C0F20A</t>
  </si>
  <si>
    <t>Plotrová role HP C0F18A</t>
  </si>
  <si>
    <t>1067 x 22,9 mm</t>
  </si>
  <si>
    <t>610 mm × 22,9 m</t>
  </si>
  <si>
    <t>30192700-8</t>
  </si>
  <si>
    <t>Celkem 
38 měsíců</t>
  </si>
  <si>
    <t>Jednotková 
cena</t>
  </si>
  <si>
    <t>Celková 
částka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</si>
</sst>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8"/>
      <name val="Aptos Narrow"/>
      <family val="2"/>
      <charset val="238"/>
      <scheme val="minor"/>
    </font>
    <font>
      <b/>
      <sz val="18"/>
      <color theme="0"/>
      <name val="Aptos Narrow"/>
      <family val="2"/>
      <charset val="238"/>
      <scheme val="minor"/>
    </font>
    <font>
      <b/>
      <i/>
      <sz val="18"/>
      <color theme="0"/>
      <name val="Aptos Narrow"/>
      <family val="2"/>
      <charset val="238"/>
      <scheme val="minor"/>
    </font>
    <font>
      <i/>
      <sz val="18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3" borderId="1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44" fontId="2" fillId="3" borderId="3" xfId="1" applyFont="1" applyFill="1" applyBorder="1" applyProtection="1">
      <protection hidden="1"/>
    </xf>
    <xf numFmtId="0" fontId="2" fillId="3" borderId="4" xfId="0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44" fontId="2" fillId="3" borderId="6" xfId="1" applyFont="1" applyFill="1" applyBorder="1" applyProtection="1">
      <protection hidden="1"/>
    </xf>
    <xf numFmtId="0" fontId="3" fillId="0" borderId="0" xfId="0" applyFont="1"/>
    <xf numFmtId="44" fontId="2" fillId="5" borderId="7" xfId="1" applyFont="1" applyFill="1" applyBorder="1" applyProtection="1">
      <protection hidden="1"/>
    </xf>
    <xf numFmtId="44" fontId="2" fillId="5" borderId="8" xfId="1" applyFont="1" applyFill="1" applyBorder="1" applyProtection="1">
      <protection hidden="1"/>
    </xf>
    <xf numFmtId="0" fontId="6" fillId="3" borderId="2" xfId="0" applyFont="1" applyFill="1" applyBorder="1" applyProtection="1">
      <protection hidden="1"/>
    </xf>
    <xf numFmtId="44" fontId="2" fillId="4" borderId="2" xfId="1" applyFont="1" applyFill="1" applyBorder="1" applyProtection="1">
      <protection locked="0"/>
    </xf>
    <xf numFmtId="0" fontId="6" fillId="3" borderId="5" xfId="0" applyFont="1" applyFill="1" applyBorder="1" applyProtection="1">
      <protection hidden="1"/>
    </xf>
    <xf numFmtId="44" fontId="2" fillId="4" borderId="5" xfId="1" applyFont="1" applyFill="1" applyBorder="1" applyProtection="1">
      <protection locked="0"/>
    </xf>
    <xf numFmtId="0" fontId="7" fillId="0" borderId="0" xfId="0" applyFont="1"/>
    <xf numFmtId="0" fontId="4" fillId="2" borderId="9" xfId="0" applyFont="1" applyFill="1" applyBorder="1" applyAlignment="1" applyProtection="1">
      <alignment vertical="center"/>
      <protection hidden="1"/>
    </xf>
    <xf numFmtId="0" fontId="4" fillId="2" borderId="10" xfId="0" applyFont="1" applyFill="1" applyBorder="1" applyAlignment="1" applyProtection="1">
      <alignment vertical="center" wrapText="1"/>
      <protection hidden="1"/>
    </xf>
    <xf numFmtId="0" fontId="5" fillId="2" borderId="11" xfId="0" applyFont="1" applyFill="1" applyBorder="1" applyAlignment="1" applyProtection="1">
      <alignment vertical="center" wrapText="1"/>
      <protection hidden="1"/>
    </xf>
    <xf numFmtId="0" fontId="4" fillId="2" borderId="12" xfId="0" applyFont="1" applyFill="1" applyBorder="1" applyAlignment="1" applyProtection="1">
      <alignment vertical="center" wrapText="1"/>
      <protection hidden="1"/>
    </xf>
    <xf numFmtId="0" fontId="4" fillId="2" borderId="13" xfId="0" applyFont="1" applyFill="1" applyBorder="1" applyAlignment="1" applyProtection="1">
      <alignment vertical="center" wrapText="1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2013858</xdr:colOff>
      <xdr:row>1</xdr:row>
      <xdr:rowOff>27214</xdr:rowOff>
    </xdr:from>
    <xdr:to>
      <xdr:col>11</xdr:col>
      <xdr:colOff>837293</xdr:colOff>
      <xdr:row>4</xdr:row>
      <xdr:rowOff>18783</xdr:rowOff>
    </xdr:to>
    <xdr:pic>
      <xdr:nvPicPr>
        <xdr:cNvPr id="2" name="Obrázek 1" descr="logo IDSK text CZ screen">
          <a:extLst>
            <a:ext uri="{FF2B5EF4-FFF2-40B4-BE49-F238E27FC236}">
              <a16:creationId xmlns:a16="http://schemas.microsoft.com/office/drawing/2014/main" id="{363F7DC5-AC66-9654-B61A-4BCDFD523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4822" y="326571"/>
          <a:ext cx="2823936" cy="8896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62D2-69D6-4C8A-9310-DBF0163B0738}">
  <sheetPr>
    <pageSetUpPr fitToPage="1"/>
  </sheetPr>
  <dimension ref="A5:L11"/>
  <sheetViews>
    <sheetView tabSelected="1" zoomScale="70" zoomScaleNormal="70" workbookViewId="0">
      <selection activeCell="K16" sqref="K16"/>
    </sheetView>
  </sheetViews>
  <sheetFormatPr defaultColWidth="9.140625" defaultRowHeight="24" x14ac:dyDescent="0.4"/>
  <cols>
    <col min="1" max="1" width="37.140625" style="1" customWidth="1"/>
    <col min="2" max="2" width="27.5703125" style="1" customWidth="1"/>
    <col min="3" max="3" width="19.140625" style="1" bestFit="1" customWidth="1"/>
    <col min="4" max="4" width="13.85546875" style="1" bestFit="1" customWidth="1"/>
    <col min="5" max="8" width="9.140625" style="1" bestFit="1" customWidth="1"/>
    <col min="9" max="9" width="16.85546875" style="10" bestFit="1" customWidth="1"/>
    <col min="10" max="10" width="31.42578125" style="1" hidden="1" customWidth="1"/>
    <col min="11" max="11" width="29.7109375" style="1" customWidth="1"/>
    <col min="12" max="12" width="26.5703125" style="1" bestFit="1" customWidth="1"/>
    <col min="13" max="16384" width="9.140625" style="1"/>
  </cols>
  <sheetData>
    <row r="5" spans="1:12" x14ac:dyDescent="0.4">
      <c r="A5" s="2" t="s">
        <v>0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</row>
    <row r="6" spans="1:12" ht="24.75" thickBot="1" x14ac:dyDescent="0.45">
      <c r="A6" s="2"/>
      <c r="B6" s="2"/>
      <c r="C6" s="2"/>
      <c r="D6" s="2"/>
      <c r="E6" s="2"/>
      <c r="F6" s="2"/>
      <c r="G6" s="2"/>
      <c r="H6" s="2"/>
      <c r="I6" s="3"/>
      <c r="J6" s="2"/>
      <c r="K6" s="2"/>
      <c r="L6" s="2"/>
    </row>
    <row r="7" spans="1:12" ht="48.75" thickBot="1" x14ac:dyDescent="0.45">
      <c r="A7" s="18" t="s">
        <v>1</v>
      </c>
      <c r="B7" s="18" t="s">
        <v>2</v>
      </c>
      <c r="C7" s="18" t="s">
        <v>3</v>
      </c>
      <c r="D7" s="18" t="s">
        <v>4</v>
      </c>
      <c r="E7" s="18">
        <v>2025</v>
      </c>
      <c r="F7" s="18">
        <v>2026</v>
      </c>
      <c r="G7" s="18">
        <v>2027</v>
      </c>
      <c r="H7" s="18">
        <v>2028</v>
      </c>
      <c r="I7" s="19" t="s">
        <v>12</v>
      </c>
      <c r="J7" s="20" t="s">
        <v>5</v>
      </c>
      <c r="K7" s="21" t="s">
        <v>13</v>
      </c>
      <c r="L7" s="22" t="s">
        <v>14</v>
      </c>
    </row>
    <row r="8" spans="1:12" x14ac:dyDescent="0.4">
      <c r="A8" s="4" t="s">
        <v>7</v>
      </c>
      <c r="B8" s="5" t="s">
        <v>9</v>
      </c>
      <c r="C8" s="5" t="s">
        <v>11</v>
      </c>
      <c r="D8" s="5">
        <v>6</v>
      </c>
      <c r="E8" s="5">
        <f>6*D8</f>
        <v>36</v>
      </c>
      <c r="F8" s="5">
        <f>12*D8</f>
        <v>72</v>
      </c>
      <c r="G8" s="5">
        <f>12*D8</f>
        <v>72</v>
      </c>
      <c r="H8" s="5">
        <f>8*D8</f>
        <v>48</v>
      </c>
      <c r="I8" s="5">
        <f>SUM(E8:H8)</f>
        <v>228</v>
      </c>
      <c r="J8" s="13">
        <f>I8</f>
        <v>228</v>
      </c>
      <c r="K8" s="14"/>
      <c r="L8" s="6">
        <f>I8*K8</f>
        <v>0</v>
      </c>
    </row>
    <row r="9" spans="1:12" ht="24.75" thickBot="1" x14ac:dyDescent="0.45">
      <c r="A9" s="7" t="s">
        <v>8</v>
      </c>
      <c r="B9" s="8" t="s">
        <v>10</v>
      </c>
      <c r="C9" s="8" t="s">
        <v>11</v>
      </c>
      <c r="D9" s="8">
        <v>4</v>
      </c>
      <c r="E9" s="8">
        <f t="shared" ref="E9" si="0">6*D9</f>
        <v>24</v>
      </c>
      <c r="F9" s="8">
        <f t="shared" ref="F9" si="1">12*D9</f>
        <v>48</v>
      </c>
      <c r="G9" s="8">
        <f t="shared" ref="G9" si="2">12*D9</f>
        <v>48</v>
      </c>
      <c r="H9" s="8">
        <f t="shared" ref="H9" si="3">8*D9</f>
        <v>32</v>
      </c>
      <c r="I9" s="8">
        <f t="shared" ref="I9" si="4">SUM(E9:H9)</f>
        <v>152</v>
      </c>
      <c r="J9" s="15">
        <f t="shared" ref="J9" si="5">I9</f>
        <v>152</v>
      </c>
      <c r="K9" s="16"/>
      <c r="L9" s="9">
        <f t="shared" ref="L9" si="6">I9*K9</f>
        <v>0</v>
      </c>
    </row>
    <row r="10" spans="1:12" ht="24.75" thickBot="1" x14ac:dyDescent="0.45">
      <c r="A10" s="2"/>
      <c r="B10" s="2"/>
      <c r="C10" s="2"/>
      <c r="D10" s="2"/>
      <c r="E10" s="2"/>
      <c r="F10" s="2"/>
      <c r="G10" s="2"/>
      <c r="H10" s="2"/>
      <c r="I10" s="3"/>
      <c r="J10" s="2"/>
      <c r="K10" s="11" t="s">
        <v>6</v>
      </c>
      <c r="L10" s="12">
        <f>SUM(L8:L9)</f>
        <v>0</v>
      </c>
    </row>
    <row r="11" spans="1:12" x14ac:dyDescent="0.4">
      <c r="A11" s="17"/>
    </row>
  </sheetData>
  <sheetProtection algorithmName="SHA-512" hashValue="q8JgZ3c9et+ilQLEGmBZr2G4+TERN1aAkygRCYkZt2w66GqGBWT2mXqcLig8czjdeqtM+bI1ATVxdnt8EtnWJQ==" saltValue="9w28kvEpRm/zrGSIOj7I5A==" spinCount="100000" sheet="1" objects="1" scenarios="1"/>
  <pageMargins left="0.7" right="0.7" top="0.78740157499999996" bottom="0.78740157499999996" header="0.3" footer="0.3"/>
  <pageSetup paperSize="9" scale="5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Bělohlavová</dc:creator>
  <cp:lastModifiedBy>Bělohlavová Hana</cp:lastModifiedBy>
  <cp:lastPrinted>2025-05-21T08:38:58Z</cp:lastPrinted>
  <dcterms:created xsi:type="dcterms:W3CDTF">2024-10-03T07:59:02Z</dcterms:created>
  <dcterms:modified xsi:type="dcterms:W3CDTF">2025-05-26T06:54:03Z</dcterms:modified>
</cp:coreProperties>
</file>