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VEŘEJNÉ ZAKÁZKY\VŘ moje\VZ 2025\Evidenční systém sbírky\"/>
    </mc:Choice>
  </mc:AlternateContent>
  <xr:revisionPtr revIDLastSave="0" documentId="13_ncr:1_{884E1B9B-DFDB-4565-9690-1F8CC1D314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Čás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4" i="1"/>
  <c r="G15" i="1"/>
  <c r="G11" i="1"/>
  <c r="G9" i="1"/>
  <c r="G8" i="1"/>
  <c r="G17" i="1" l="1"/>
  <c r="G18" i="1" l="1"/>
  <c r="G19" i="1" s="1"/>
  <c r="D21" i="1"/>
  <c r="D22" i="1" s="1"/>
  <c r="D23" i="1" s="1"/>
</calcChain>
</file>

<file path=xl/sharedStrings.xml><?xml version="1.0" encoding="utf-8"?>
<sst xmlns="http://schemas.openxmlformats.org/spreadsheetml/2006/main" count="33" uniqueCount="29">
  <si>
    <t>PČ</t>
  </si>
  <si>
    <t>Popis</t>
  </si>
  <si>
    <t>Množství</t>
  </si>
  <si>
    <t>Jedn. cena (CZK)</t>
  </si>
  <si>
    <t>Cena celkem (CZK)</t>
  </si>
  <si>
    <t>Datum vystavení:</t>
  </si>
  <si>
    <t>Podpis oprávněné osoby:</t>
  </si>
  <si>
    <t>DPH 21 %</t>
  </si>
  <si>
    <t>Jednotka</t>
  </si>
  <si>
    <t>měsíc</t>
  </si>
  <si>
    <t>Poznámka: Ceny uvedené v této tabulce budou totožné  s krycí  listem</t>
  </si>
  <si>
    <t>Cena služeb bez DPH v návaznosti na položkový rozpočet za období 48 měsíců (CZK)</t>
  </si>
  <si>
    <t>DPH 21% (CZK)</t>
  </si>
  <si>
    <t>Cena služeb včetně DPH v návaznosti na položkový rozpočet za období 48 měsíců v Kč (CZK)</t>
  </si>
  <si>
    <t>Služby provozu prezentačního portálu a admin rozhraní portálu</t>
  </si>
  <si>
    <t>Navýšení podpory k modulu Digitalizace</t>
  </si>
  <si>
    <t>Implementace a licence modulu Digitalizace</t>
  </si>
  <si>
    <t>Navýšení diskového úložiště v souvislosti s užíváním modulu Digitalizace o 100 GB</t>
  </si>
  <si>
    <t>Outsourcing - provoz, údržba a podpora systému pro 12.500 sbírkových předmětů a úložiště 100 GB</t>
  </si>
  <si>
    <t>jednorázově</t>
  </si>
  <si>
    <t>Migrace a konsolidace dat</t>
  </si>
  <si>
    <t>Předpokládané navýšení do roku 2030</t>
  </si>
  <si>
    <t>Rozvojové a konzultantské práce v průběhu roku</t>
  </si>
  <si>
    <r>
      <t xml:space="preserve">Outsourcing - provoz, údržba a podpora systému pro 15.000 sbírkových předmětů a úložiště 150 GB </t>
    </r>
    <r>
      <rPr>
        <b/>
        <sz val="11"/>
        <color theme="1"/>
        <rFont val="Calibri"/>
        <family val="2"/>
        <charset val="238"/>
        <scheme val="minor"/>
      </rPr>
      <t>(uvést pouze rozdíl navýšení oproti ř. 2)</t>
    </r>
  </si>
  <si>
    <t>Částka celkem bez DPH / rok</t>
  </si>
  <si>
    <t>Částka celkem včetně DPH/ rok</t>
  </si>
  <si>
    <t>Jednorázově</t>
  </si>
  <si>
    <t>počet hodin/ rok</t>
  </si>
  <si>
    <r>
      <t xml:space="preserve">Příloha č. </t>
    </r>
    <r>
      <rPr>
        <b/>
        <sz val="12"/>
        <rFont val="Calibri"/>
        <family val="2"/>
        <charset val="238"/>
        <scheme val="minor"/>
      </rPr>
      <t>4</t>
    </r>
    <r>
      <rPr>
        <b/>
        <sz val="12"/>
        <color theme="1"/>
        <rFont val="Calibri"/>
        <family val="2"/>
        <charset val="238"/>
        <scheme val="minor"/>
      </rPr>
      <t xml:space="preserve">  - Položkový rozpočet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</si>
</sst>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5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4" borderId="17" xfId="0" applyFill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0" fillId="5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top"/>
    </xf>
    <xf numFmtId="164" fontId="0" fillId="5" borderId="1" xfId="0" applyNumberFormat="1" applyFill="1" applyBorder="1" applyAlignment="1">
      <alignment horizontal="center" vertical="top"/>
    </xf>
    <xf numFmtId="164" fontId="0" fillId="5" borderId="12" xfId="0" applyNumberFormat="1" applyFill="1" applyBorder="1" applyAlignment="1">
      <alignment horizontal="center" vertical="top"/>
    </xf>
    <xf numFmtId="164" fontId="0" fillId="4" borderId="17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 vertical="top"/>
    </xf>
    <xf numFmtId="164" fontId="0" fillId="4" borderId="1" xfId="0" applyNumberFormat="1" applyFill="1" applyBorder="1" applyAlignment="1">
      <alignment horizontal="center" vertical="top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justify" vertical="center" wrapText="1"/>
    </xf>
    <xf numFmtId="0" fontId="0" fillId="4" borderId="21" xfId="0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0" fillId="4" borderId="23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8"/>
  <sheetViews>
    <sheetView tabSelected="1" topLeftCell="B1" zoomScale="80" zoomScaleNormal="80" workbookViewId="0">
      <selection activeCell="C31" sqref="C31"/>
    </sheetView>
  </sheetViews>
  <sheetFormatPr defaultRowHeight="15" x14ac:dyDescent="0.25"/>
  <cols>
    <col min="2" max="2" width="7.5703125" customWidth="1"/>
    <col min="3" max="3" width="158.5703125" customWidth="1"/>
    <col min="4" max="4" width="12.7109375" customWidth="1"/>
    <col min="5" max="5" width="16.42578125" customWidth="1"/>
    <col min="6" max="6" width="18" customWidth="1"/>
    <col min="7" max="7" width="22.42578125" customWidth="1"/>
  </cols>
  <sheetData>
    <row r="1" spans="2:8" ht="15.75" x14ac:dyDescent="0.25">
      <c r="C1" s="15" t="s">
        <v>28</v>
      </c>
    </row>
    <row r="2" spans="2:8" x14ac:dyDescent="0.25">
      <c r="C2" s="1"/>
    </row>
    <row r="3" spans="2:8" x14ac:dyDescent="0.25">
      <c r="C3" s="1"/>
    </row>
    <row r="4" spans="2:8" x14ac:dyDescent="0.25">
      <c r="C4" s="1"/>
    </row>
    <row r="5" spans="2:8" x14ac:dyDescent="0.25">
      <c r="B5" s="16"/>
      <c r="C5" s="3"/>
    </row>
    <row r="6" spans="2:8" ht="15.75" thickBot="1" x14ac:dyDescent="0.3">
      <c r="B6" s="2"/>
      <c r="C6" s="1"/>
      <c r="D6" s="2"/>
      <c r="E6" s="2"/>
    </row>
    <row r="7" spans="2:8" x14ac:dyDescent="0.25">
      <c r="B7" s="10" t="s">
        <v>0</v>
      </c>
      <c r="C7" s="11" t="s">
        <v>1</v>
      </c>
      <c r="D7" s="12" t="s">
        <v>2</v>
      </c>
      <c r="E7" s="12" t="s">
        <v>8</v>
      </c>
      <c r="F7" s="12" t="s">
        <v>3</v>
      </c>
      <c r="G7" s="13" t="s">
        <v>4</v>
      </c>
    </row>
    <row r="8" spans="2:8" x14ac:dyDescent="0.25">
      <c r="B8" s="22">
        <v>1</v>
      </c>
      <c r="C8" s="23" t="s">
        <v>20</v>
      </c>
      <c r="D8" s="24">
        <v>1</v>
      </c>
      <c r="E8" s="24" t="s">
        <v>26</v>
      </c>
      <c r="F8" s="33">
        <v>0</v>
      </c>
      <c r="G8" s="34">
        <f>F8*D8</f>
        <v>0</v>
      </c>
    </row>
    <row r="9" spans="2:8" x14ac:dyDescent="0.25">
      <c r="B9" s="14">
        <v>2</v>
      </c>
      <c r="C9" s="6" t="s">
        <v>18</v>
      </c>
      <c r="D9" s="5">
        <v>12</v>
      </c>
      <c r="E9" s="17" t="s">
        <v>9</v>
      </c>
      <c r="F9" s="33">
        <v>0</v>
      </c>
      <c r="G9" s="34">
        <f>F9*D9</f>
        <v>0</v>
      </c>
    </row>
    <row r="10" spans="2:8" x14ac:dyDescent="0.25">
      <c r="B10" s="28"/>
      <c r="C10" s="39" t="s">
        <v>21</v>
      </c>
      <c r="D10" s="40"/>
      <c r="E10" s="41"/>
      <c r="F10" s="41"/>
      <c r="G10" s="42"/>
    </row>
    <row r="11" spans="2:8" x14ac:dyDescent="0.25">
      <c r="B11" s="28">
        <v>3</v>
      </c>
      <c r="C11" s="29" t="s">
        <v>23</v>
      </c>
      <c r="D11" s="30">
        <v>12</v>
      </c>
      <c r="E11" s="30" t="s">
        <v>9</v>
      </c>
      <c r="F11" s="31">
        <v>0</v>
      </c>
      <c r="G11" s="32">
        <f>F11*D11</f>
        <v>0</v>
      </c>
    </row>
    <row r="12" spans="2:8" ht="22.15" customHeight="1" x14ac:dyDescent="0.25">
      <c r="B12" s="14">
        <v>4</v>
      </c>
      <c r="C12" s="7" t="s">
        <v>14</v>
      </c>
      <c r="D12" s="5">
        <v>12</v>
      </c>
      <c r="E12" s="17" t="s">
        <v>9</v>
      </c>
      <c r="F12" s="36">
        <v>0</v>
      </c>
      <c r="G12" s="35">
        <f t="shared" ref="G12:G15" si="0">F12*D12</f>
        <v>0</v>
      </c>
    </row>
    <row r="13" spans="2:8" ht="19.899999999999999" customHeight="1" x14ac:dyDescent="0.25">
      <c r="B13" s="14">
        <v>5</v>
      </c>
      <c r="C13" s="6" t="s">
        <v>16</v>
      </c>
      <c r="D13" s="5">
        <v>1</v>
      </c>
      <c r="E13" s="17" t="s">
        <v>19</v>
      </c>
      <c r="F13" s="36">
        <v>0</v>
      </c>
      <c r="G13" s="35">
        <v>0</v>
      </c>
    </row>
    <row r="14" spans="2:8" ht="19.899999999999999" customHeight="1" x14ac:dyDescent="0.25">
      <c r="B14" s="14">
        <v>6</v>
      </c>
      <c r="C14" s="6" t="s">
        <v>15</v>
      </c>
      <c r="D14" s="5">
        <v>12</v>
      </c>
      <c r="E14" s="17" t="s">
        <v>9</v>
      </c>
      <c r="F14" s="36">
        <v>0</v>
      </c>
      <c r="G14" s="35">
        <f t="shared" si="0"/>
        <v>0</v>
      </c>
    </row>
    <row r="15" spans="2:8" x14ac:dyDescent="0.25">
      <c r="B15" s="14">
        <v>7</v>
      </c>
      <c r="C15" s="18" t="s">
        <v>17</v>
      </c>
      <c r="D15" s="5">
        <v>12</v>
      </c>
      <c r="E15" s="5" t="s">
        <v>9</v>
      </c>
      <c r="F15" s="36">
        <v>0</v>
      </c>
      <c r="G15" s="35">
        <f t="shared" si="0"/>
        <v>0</v>
      </c>
      <c r="H15" s="8"/>
    </row>
    <row r="16" spans="2:8" ht="15.75" thickBot="1" x14ac:dyDescent="0.3">
      <c r="B16" s="25">
        <v>8</v>
      </c>
      <c r="C16" s="26" t="s">
        <v>22</v>
      </c>
      <c r="D16" s="27">
        <v>10</v>
      </c>
      <c r="E16" s="27" t="s">
        <v>27</v>
      </c>
      <c r="F16" s="36">
        <v>0</v>
      </c>
      <c r="G16" s="35">
        <v>0</v>
      </c>
    </row>
    <row r="17" spans="2:7" ht="15.75" thickBot="1" x14ac:dyDescent="0.3">
      <c r="C17" s="4"/>
      <c r="D17" s="49" t="s">
        <v>24</v>
      </c>
      <c r="E17" s="50"/>
      <c r="F17" s="51"/>
      <c r="G17" s="37">
        <f>SUM(G8:G16)</f>
        <v>0</v>
      </c>
    </row>
    <row r="18" spans="2:7" ht="15.75" thickBot="1" x14ac:dyDescent="0.3">
      <c r="C18" s="1"/>
      <c r="D18" s="52" t="s">
        <v>7</v>
      </c>
      <c r="E18" s="53"/>
      <c r="F18" s="54"/>
      <c r="G18" s="38">
        <f>G17*0.21</f>
        <v>0</v>
      </c>
    </row>
    <row r="19" spans="2:7" ht="15.75" thickBot="1" x14ac:dyDescent="0.3">
      <c r="C19" s="1"/>
      <c r="D19" s="52" t="s">
        <v>25</v>
      </c>
      <c r="E19" s="53"/>
      <c r="F19" s="54"/>
      <c r="G19" s="37">
        <f>G17+G18</f>
        <v>0</v>
      </c>
    </row>
    <row r="20" spans="2:7" ht="15.75" thickBot="1" x14ac:dyDescent="0.3">
      <c r="C20" s="1"/>
    </row>
    <row r="21" spans="2:7" x14ac:dyDescent="0.25">
      <c r="C21" s="19" t="s">
        <v>11</v>
      </c>
      <c r="D21" s="43">
        <f>G17*4</f>
        <v>0</v>
      </c>
      <c r="E21" s="43"/>
      <c r="F21" s="43"/>
      <c r="G21" s="44"/>
    </row>
    <row r="22" spans="2:7" x14ac:dyDescent="0.25">
      <c r="C22" s="20" t="s">
        <v>12</v>
      </c>
      <c r="D22" s="45">
        <f>D21/100*21</f>
        <v>0</v>
      </c>
      <c r="E22" s="45"/>
      <c r="F22" s="45"/>
      <c r="G22" s="46"/>
    </row>
    <row r="23" spans="2:7" ht="15.75" thickBot="1" x14ac:dyDescent="0.3">
      <c r="C23" s="21" t="s">
        <v>13</v>
      </c>
      <c r="D23" s="47">
        <f>D21+D22</f>
        <v>0</v>
      </c>
      <c r="E23" s="47"/>
      <c r="F23" s="47"/>
      <c r="G23" s="48"/>
    </row>
    <row r="24" spans="2:7" x14ac:dyDescent="0.25">
      <c r="C24" s="9" t="s">
        <v>10</v>
      </c>
    </row>
    <row r="26" spans="2:7" x14ac:dyDescent="0.25">
      <c r="C26" s="1"/>
    </row>
    <row r="27" spans="2:7" x14ac:dyDescent="0.25">
      <c r="C27" s="1"/>
    </row>
    <row r="28" spans="2:7" x14ac:dyDescent="0.25">
      <c r="B28" t="s">
        <v>5</v>
      </c>
      <c r="D28" t="s">
        <v>6</v>
      </c>
    </row>
  </sheetData>
  <mergeCells count="7">
    <mergeCell ref="D10:G10"/>
    <mergeCell ref="D21:G21"/>
    <mergeCell ref="D22:G22"/>
    <mergeCell ref="D23:G23"/>
    <mergeCell ref="D17:F17"/>
    <mergeCell ref="D18:F18"/>
    <mergeCell ref="D19:F19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Matoušová</dc:creator>
  <cp:lastModifiedBy>Simona Čudová</cp:lastModifiedBy>
  <cp:lastPrinted>2025-04-28T12:05:19Z</cp:lastPrinted>
  <dcterms:created xsi:type="dcterms:W3CDTF">2019-10-07T13:36:50Z</dcterms:created>
  <dcterms:modified xsi:type="dcterms:W3CDTF">2025-05-06T07:47:19Z</dcterms:modified>
</cp:coreProperties>
</file>