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zivatel\Documents\E-ZAK_VZ_Tělocvična_podlaha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16" i="1"/>
  <c r="E15" i="1"/>
  <c r="E14" i="1"/>
  <c r="E13" i="1"/>
  <c r="E12" i="1"/>
  <c r="E11" i="1"/>
  <c r="E7" i="1"/>
  <c r="E6" i="1"/>
  <c r="E5" i="1"/>
  <c r="E27" i="1" l="1"/>
  <c r="E22" i="1"/>
  <c r="E25" i="1"/>
  <c r="E31" i="1"/>
  <c r="E30" i="1"/>
  <c r="E39" i="1"/>
  <c r="E29" i="1" l="1"/>
  <c r="E28" i="1"/>
  <c r="E26" i="1"/>
  <c r="E24" i="1"/>
  <c r="E23" i="1"/>
  <c r="E21" i="1"/>
  <c r="E20" i="1"/>
  <c r="E18" i="1"/>
  <c r="E17" i="1"/>
  <c r="E10" i="1"/>
  <c r="E9" i="1"/>
  <c r="E8" i="1"/>
  <c r="E32" i="1" l="1"/>
</calcChain>
</file>

<file path=xl/sharedStrings.xml><?xml version="1.0" encoding="utf-8"?>
<sst xmlns="http://schemas.openxmlformats.org/spreadsheetml/2006/main" count="66" uniqueCount="45">
  <si>
    <t>Druh práce</t>
  </si>
  <si>
    <t>Cena za jednotku</t>
  </si>
  <si>
    <t>Množství</t>
  </si>
  <si>
    <t>Cena celkem</t>
  </si>
  <si>
    <t>Jed.</t>
  </si>
  <si>
    <t>m2</t>
  </si>
  <si>
    <t>kpl.</t>
  </si>
  <si>
    <t>bez DPH v Kč</t>
  </si>
  <si>
    <t>Cena celkem bez DPH (Kč)</t>
  </si>
  <si>
    <t>DPH (Kč)</t>
  </si>
  <si>
    <t>Cena celkem vč. DPH (Kč)</t>
  </si>
  <si>
    <t>celkem</t>
  </si>
  <si>
    <t>Demontáž parket</t>
  </si>
  <si>
    <t>Demontáž záklopu smrkové fošny</t>
  </si>
  <si>
    <t>Demontáž dvojitého roštu</t>
  </si>
  <si>
    <t>mb</t>
  </si>
  <si>
    <t>t.</t>
  </si>
  <si>
    <t>Likvidace suti</t>
  </si>
  <si>
    <t>kg</t>
  </si>
  <si>
    <t>Asfaltová penetrace</t>
  </si>
  <si>
    <t>Nátěr penetrace , práce</t>
  </si>
  <si>
    <t>2m</t>
  </si>
  <si>
    <t>Manipulace pro podlahy dřevěné</t>
  </si>
  <si>
    <t>Manipulace a prenos suti</t>
  </si>
  <si>
    <t xml:space="preserve">Doprava a přeprava materiálu </t>
  </si>
  <si>
    <t>Kontejnerová likvidace, odvoz</t>
  </si>
  <si>
    <t>Vysávání, čištění plochy</t>
  </si>
  <si>
    <t>Dvojitý odpružený rošt překlížka buk</t>
  </si>
  <si>
    <t>Broušení zr.40,60,100</t>
  </si>
  <si>
    <t>Ocelové spony do prasklin betonu</t>
  </si>
  <si>
    <t>ks</t>
  </si>
  <si>
    <t>Jemný křemičitý písek</t>
  </si>
  <si>
    <t>Vyfrézování betonu max. 15mm</t>
  </si>
  <si>
    <t>Lakování sportovní laky dvousložkové Junckers HP800 sport nebo obdobné</t>
  </si>
  <si>
    <t>Lajnování hracích polí systemová polyurtetanová barba Junckers colors</t>
  </si>
  <si>
    <t>Sportovní lamela vícevrstá- střed překlížka nášlap 4mm dub 2200x155x22 mm</t>
  </si>
  <si>
    <t>Vytažení izolace na stěnu do 250 mm</t>
  </si>
  <si>
    <t xml:space="preserve">Vyrovnávací klínky roštu 160x45x40 mm z pružného granulátu </t>
  </si>
  <si>
    <t>Asfaltové pásy SBS modifikovaný  tl. 4 mm,hydroizolace proti zem. vlhkosti</t>
  </si>
  <si>
    <t>Pružná gumová podložka</t>
  </si>
  <si>
    <t>Odvětrávané lišty po obvodu tělocvičny</t>
  </si>
  <si>
    <t>Tekutá zálivka pro vysprávku betonu Chemos OT 101 nebo obdobné</t>
  </si>
  <si>
    <t>Licí  pryskyřice na šití trhlin Uzin KR 416 nebo obdobné max 20% plochy</t>
  </si>
  <si>
    <t>Jemné broušení zr.150</t>
  </si>
  <si>
    <t>Příloha č. 1 ke Smlouvě o dílo č. 20/61664537/2025 - Soupis prací, výměr a cen - podlaha v tělocvičně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</si>
</sst>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0" borderId="1" xfId="0" applyNumberFormat="1" applyFont="1" applyBorder="1"/>
    <xf numFmtId="0" fontId="1" fillId="0" borderId="1" xfId="0" applyFont="1" applyBorder="1"/>
    <xf numFmtId="0" fontId="1" fillId="0" borderId="0" xfId="0" applyFont="1"/>
    <xf numFmtId="0" fontId="1" fillId="0" borderId="6" xfId="0" applyFont="1" applyBorder="1"/>
    <xf numFmtId="4" fontId="1" fillId="0" borderId="0" xfId="0" applyNumberFormat="1" applyFont="1" applyAlignment="1">
      <alignment horizontal="right"/>
    </xf>
    <xf numFmtId="4" fontId="0" fillId="0" borderId="8" xfId="0" applyNumberFormat="1" applyBorder="1"/>
    <xf numFmtId="4" fontId="1" fillId="0" borderId="0" xfId="0" applyNumberFormat="1" applyFont="1"/>
    <xf numFmtId="4" fontId="0" fillId="0" borderId="9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abSelected="1" workbookViewId="0">
      <selection activeCell="J13" sqref="J13"/>
    </sheetView>
  </sheetViews>
  <sheetFormatPr defaultRowHeight="15" x14ac:dyDescent="0.25"/>
  <cols>
    <col min="1" max="1" width="68.5703125" customWidth="1"/>
    <col min="2" max="2" width="16.42578125" customWidth="1"/>
    <col min="3" max="3" width="10.85546875" customWidth="1"/>
    <col min="4" max="4" width="5.5703125" style="1" customWidth="1"/>
    <col min="5" max="5" width="15.140625" customWidth="1"/>
  </cols>
  <sheetData>
    <row r="1" spans="1:5" x14ac:dyDescent="0.25">
      <c r="A1" s="11" t="s">
        <v>44</v>
      </c>
    </row>
    <row r="3" spans="1:5" x14ac:dyDescent="0.25">
      <c r="A3" s="7" t="s">
        <v>0</v>
      </c>
      <c r="B3" s="7" t="s">
        <v>1</v>
      </c>
      <c r="C3" s="7" t="s">
        <v>2</v>
      </c>
      <c r="D3" s="7" t="s">
        <v>4</v>
      </c>
      <c r="E3" s="3" t="s">
        <v>3</v>
      </c>
    </row>
    <row r="4" spans="1:5" x14ac:dyDescent="0.25">
      <c r="A4" s="8"/>
      <c r="B4" s="8" t="s">
        <v>7</v>
      </c>
      <c r="C4" s="8"/>
      <c r="D4" s="8"/>
      <c r="E4" s="4" t="s">
        <v>7</v>
      </c>
    </row>
    <row r="5" spans="1:5" x14ac:dyDescent="0.25">
      <c r="A5" s="10" t="s">
        <v>12</v>
      </c>
      <c r="B5" s="5"/>
      <c r="C5" s="5">
        <v>468</v>
      </c>
      <c r="D5" s="6" t="s">
        <v>5</v>
      </c>
      <c r="E5" s="5">
        <f>B5*C5</f>
        <v>0</v>
      </c>
    </row>
    <row r="6" spans="1:5" x14ac:dyDescent="0.25">
      <c r="A6" s="10" t="s">
        <v>13</v>
      </c>
      <c r="B6" s="5"/>
      <c r="C6" s="5">
        <v>468</v>
      </c>
      <c r="D6" s="6" t="s">
        <v>5</v>
      </c>
      <c r="E6" s="5">
        <f>B6*C6</f>
        <v>0</v>
      </c>
    </row>
    <row r="7" spans="1:5" x14ac:dyDescent="0.25">
      <c r="A7" s="10" t="s">
        <v>14</v>
      </c>
      <c r="B7" s="5"/>
      <c r="C7" s="5">
        <v>468</v>
      </c>
      <c r="D7" s="6" t="s">
        <v>5</v>
      </c>
      <c r="E7" s="5">
        <f>B7*C7</f>
        <v>0</v>
      </c>
    </row>
    <row r="8" spans="1:5" x14ac:dyDescent="0.25">
      <c r="A8" s="10" t="s">
        <v>25</v>
      </c>
      <c r="B8" s="5"/>
      <c r="C8" s="5">
        <v>36</v>
      </c>
      <c r="D8" s="6" t="s">
        <v>16</v>
      </c>
      <c r="E8" s="5">
        <f t="shared" ref="E8:E31" si="0">B8*C8</f>
        <v>0</v>
      </c>
    </row>
    <row r="9" spans="1:5" x14ac:dyDescent="0.25">
      <c r="A9" s="10" t="s">
        <v>26</v>
      </c>
      <c r="B9" s="5"/>
      <c r="C9" s="5">
        <v>468</v>
      </c>
      <c r="D9" s="6" t="s">
        <v>5</v>
      </c>
      <c r="E9" s="5">
        <f t="shared" si="0"/>
        <v>0</v>
      </c>
    </row>
    <row r="10" spans="1:5" x14ac:dyDescent="0.25">
      <c r="A10" s="10" t="s">
        <v>42</v>
      </c>
      <c r="B10" s="5"/>
      <c r="C10" s="5">
        <v>159</v>
      </c>
      <c r="D10" s="6" t="s">
        <v>15</v>
      </c>
      <c r="E10" s="5">
        <f t="shared" si="0"/>
        <v>0</v>
      </c>
    </row>
    <row r="11" spans="1:5" x14ac:dyDescent="0.25">
      <c r="A11" s="10" t="s">
        <v>29</v>
      </c>
      <c r="B11" s="5"/>
      <c r="C11" s="5">
        <v>450</v>
      </c>
      <c r="D11" s="6" t="s">
        <v>30</v>
      </c>
      <c r="E11" s="5">
        <f t="shared" ref="E11:E16" si="1">B11*C11</f>
        <v>0</v>
      </c>
    </row>
    <row r="12" spans="1:5" x14ac:dyDescent="0.25">
      <c r="A12" s="10" t="s">
        <v>31</v>
      </c>
      <c r="B12" s="5"/>
      <c r="C12" s="5">
        <v>40</v>
      </c>
      <c r="D12" s="6" t="s">
        <v>18</v>
      </c>
      <c r="E12" s="5">
        <f t="shared" si="1"/>
        <v>0</v>
      </c>
    </row>
    <row r="13" spans="1:5" x14ac:dyDescent="0.25">
      <c r="A13" s="10" t="s">
        <v>32</v>
      </c>
      <c r="B13" s="5"/>
      <c r="C13" s="5">
        <v>160</v>
      </c>
      <c r="D13" s="6" t="s">
        <v>5</v>
      </c>
      <c r="E13" s="5">
        <f t="shared" si="1"/>
        <v>0</v>
      </c>
    </row>
    <row r="14" spans="1:5" x14ac:dyDescent="0.25">
      <c r="A14" s="10" t="s">
        <v>17</v>
      </c>
      <c r="B14" s="5"/>
      <c r="C14" s="5">
        <v>0.8</v>
      </c>
      <c r="D14" s="6" t="s">
        <v>16</v>
      </c>
      <c r="E14" s="5">
        <f t="shared" si="1"/>
        <v>0</v>
      </c>
    </row>
    <row r="15" spans="1:5" x14ac:dyDescent="0.25">
      <c r="A15" s="10" t="s">
        <v>41</v>
      </c>
      <c r="B15" s="5"/>
      <c r="C15" s="5">
        <v>525</v>
      </c>
      <c r="D15" s="6" t="s">
        <v>18</v>
      </c>
      <c r="E15" s="5">
        <f t="shared" si="1"/>
        <v>0</v>
      </c>
    </row>
    <row r="16" spans="1:5" x14ac:dyDescent="0.25">
      <c r="A16" s="10" t="s">
        <v>19</v>
      </c>
      <c r="B16" s="5"/>
      <c r="C16" s="5">
        <v>468</v>
      </c>
      <c r="D16" s="6" t="s">
        <v>5</v>
      </c>
      <c r="E16" s="5">
        <f t="shared" si="1"/>
        <v>0</v>
      </c>
    </row>
    <row r="17" spans="1:5" x14ac:dyDescent="0.25">
      <c r="A17" s="10" t="s">
        <v>20</v>
      </c>
      <c r="B17" s="5"/>
      <c r="C17" s="5">
        <v>468</v>
      </c>
      <c r="D17" s="6" t="s">
        <v>5</v>
      </c>
      <c r="E17" s="5">
        <f t="shared" si="0"/>
        <v>0</v>
      </c>
    </row>
    <row r="18" spans="1:5" x14ac:dyDescent="0.25">
      <c r="A18" s="10" t="s">
        <v>38</v>
      </c>
      <c r="B18" s="5"/>
      <c r="C18" s="5">
        <v>510</v>
      </c>
      <c r="D18" s="6" t="s">
        <v>21</v>
      </c>
      <c r="E18" s="5">
        <f t="shared" si="0"/>
        <v>0</v>
      </c>
    </row>
    <row r="19" spans="1:5" x14ac:dyDescent="0.25">
      <c r="A19" s="10" t="s">
        <v>36</v>
      </c>
      <c r="B19" s="5"/>
      <c r="C19" s="5">
        <v>35</v>
      </c>
      <c r="D19" s="6" t="s">
        <v>5</v>
      </c>
      <c r="E19" s="5">
        <f>B19*C19</f>
        <v>0</v>
      </c>
    </row>
    <row r="20" spans="1:5" x14ac:dyDescent="0.25">
      <c r="A20" s="10" t="s">
        <v>37</v>
      </c>
      <c r="B20" s="5"/>
      <c r="C20" s="5">
        <v>4250</v>
      </c>
      <c r="D20" s="6" t="s">
        <v>30</v>
      </c>
      <c r="E20" s="5">
        <f t="shared" si="0"/>
        <v>0</v>
      </c>
    </row>
    <row r="21" spans="1:5" x14ac:dyDescent="0.25">
      <c r="A21" s="10" t="s">
        <v>27</v>
      </c>
      <c r="B21" s="5"/>
      <c r="C21" s="5">
        <v>468</v>
      </c>
      <c r="D21" s="6" t="s">
        <v>5</v>
      </c>
      <c r="E21" s="5">
        <f t="shared" si="0"/>
        <v>0</v>
      </c>
    </row>
    <row r="22" spans="1:5" x14ac:dyDescent="0.25">
      <c r="A22" s="10" t="s">
        <v>39</v>
      </c>
      <c r="B22" s="5"/>
      <c r="C22" s="5">
        <v>2125</v>
      </c>
      <c r="D22" s="6" t="s">
        <v>30</v>
      </c>
      <c r="E22" s="5">
        <f t="shared" si="0"/>
        <v>0</v>
      </c>
    </row>
    <row r="23" spans="1:5" x14ac:dyDescent="0.25">
      <c r="A23" s="10" t="s">
        <v>35</v>
      </c>
      <c r="B23" s="5"/>
      <c r="C23" s="5">
        <v>468</v>
      </c>
      <c r="D23" s="6" t="s">
        <v>5</v>
      </c>
      <c r="E23" s="5">
        <f t="shared" si="0"/>
        <v>0</v>
      </c>
    </row>
    <row r="24" spans="1:5" x14ac:dyDescent="0.25">
      <c r="A24" s="10" t="s">
        <v>28</v>
      </c>
      <c r="B24" s="5"/>
      <c r="C24" s="5">
        <v>468</v>
      </c>
      <c r="D24" s="6" t="s">
        <v>5</v>
      </c>
      <c r="E24" s="5">
        <f t="shared" si="0"/>
        <v>0</v>
      </c>
    </row>
    <row r="25" spans="1:5" x14ac:dyDescent="0.25">
      <c r="A25" s="10" t="s">
        <v>43</v>
      </c>
      <c r="B25" s="5"/>
      <c r="C25" s="5">
        <v>468</v>
      </c>
      <c r="D25" s="6" t="s">
        <v>5</v>
      </c>
      <c r="E25" s="5">
        <f t="shared" si="0"/>
        <v>0</v>
      </c>
    </row>
    <row r="26" spans="1:5" x14ac:dyDescent="0.25">
      <c r="A26" s="10" t="s">
        <v>33</v>
      </c>
      <c r="B26" s="5"/>
      <c r="C26" s="5">
        <v>468</v>
      </c>
      <c r="D26" s="6" t="s">
        <v>5</v>
      </c>
      <c r="E26" s="5">
        <f t="shared" si="0"/>
        <v>0</v>
      </c>
    </row>
    <row r="27" spans="1:5" x14ac:dyDescent="0.25">
      <c r="A27" s="10" t="s">
        <v>40</v>
      </c>
      <c r="B27" s="5"/>
      <c r="C27" s="5">
        <v>95</v>
      </c>
      <c r="D27" s="6" t="s">
        <v>15</v>
      </c>
      <c r="E27" s="5">
        <f t="shared" si="0"/>
        <v>0</v>
      </c>
    </row>
    <row r="28" spans="1:5" x14ac:dyDescent="0.25">
      <c r="A28" s="10" t="s">
        <v>34</v>
      </c>
      <c r="B28" s="5"/>
      <c r="C28" s="5">
        <v>375</v>
      </c>
      <c r="D28" s="6" t="s">
        <v>15</v>
      </c>
      <c r="E28" s="5">
        <f t="shared" si="0"/>
        <v>0</v>
      </c>
    </row>
    <row r="29" spans="1:5" x14ac:dyDescent="0.25">
      <c r="A29" s="10" t="s">
        <v>22</v>
      </c>
      <c r="B29" s="5"/>
      <c r="C29" s="5">
        <v>12</v>
      </c>
      <c r="D29" s="6" t="s">
        <v>16</v>
      </c>
      <c r="E29" s="5">
        <f t="shared" si="0"/>
        <v>0</v>
      </c>
    </row>
    <row r="30" spans="1:5" x14ac:dyDescent="0.25">
      <c r="A30" s="10" t="s">
        <v>23</v>
      </c>
      <c r="B30" s="5"/>
      <c r="C30" s="5">
        <v>0.8</v>
      </c>
      <c r="D30" s="6" t="s">
        <v>16</v>
      </c>
      <c r="E30" s="5">
        <f t="shared" si="0"/>
        <v>0</v>
      </c>
    </row>
    <row r="31" spans="1:5" x14ac:dyDescent="0.25">
      <c r="A31" s="10" t="s">
        <v>24</v>
      </c>
      <c r="B31" s="5"/>
      <c r="C31" s="5">
        <v>1</v>
      </c>
      <c r="D31" s="6" t="s">
        <v>6</v>
      </c>
      <c r="E31" s="5">
        <f t="shared" si="0"/>
        <v>0</v>
      </c>
    </row>
    <row r="32" spans="1:5" x14ac:dyDescent="0.25">
      <c r="A32" s="10"/>
      <c r="B32" s="9" t="s">
        <v>11</v>
      </c>
      <c r="C32" s="5"/>
      <c r="D32" s="6"/>
      <c r="E32" s="5">
        <f>SUM(E5:E31)</f>
        <v>0</v>
      </c>
    </row>
    <row r="33" spans="1:5" x14ac:dyDescent="0.25">
      <c r="A33" s="11"/>
      <c r="B33" s="2"/>
      <c r="C33" s="2"/>
      <c r="E33" s="2"/>
    </row>
    <row r="34" spans="1:5" x14ac:dyDescent="0.25">
      <c r="A34" s="11"/>
      <c r="B34" s="2"/>
      <c r="C34" s="2"/>
      <c r="E34" s="2"/>
    </row>
    <row r="35" spans="1:5" x14ac:dyDescent="0.25">
      <c r="A35" s="11"/>
      <c r="B35" s="2"/>
      <c r="C35" s="2"/>
      <c r="E35" s="2"/>
    </row>
    <row r="36" spans="1:5" x14ac:dyDescent="0.25">
      <c r="A36" s="11"/>
      <c r="B36" s="2"/>
      <c r="C36" s="2"/>
      <c r="E36" s="2"/>
    </row>
    <row r="37" spans="1:5" x14ac:dyDescent="0.25">
      <c r="A37" s="12" t="s">
        <v>8</v>
      </c>
      <c r="B37" s="16"/>
      <c r="C37" s="16"/>
      <c r="D37" s="17"/>
      <c r="E37" s="18"/>
    </row>
    <row r="38" spans="1:5" x14ac:dyDescent="0.25">
      <c r="A38" s="12" t="s">
        <v>9</v>
      </c>
      <c r="B38" s="16"/>
      <c r="C38" s="16"/>
      <c r="D38" s="17"/>
      <c r="E38" s="18"/>
    </row>
    <row r="39" spans="1:5" x14ac:dyDescent="0.25">
      <c r="A39" s="12" t="s">
        <v>10</v>
      </c>
      <c r="B39" s="16"/>
      <c r="C39" s="16"/>
      <c r="D39" s="17"/>
      <c r="E39" s="18">
        <f>E37+E38</f>
        <v>0</v>
      </c>
    </row>
    <row r="40" spans="1:5" x14ac:dyDescent="0.25">
      <c r="A40" s="11"/>
      <c r="B40" s="2"/>
      <c r="C40" s="2"/>
      <c r="E40" s="14"/>
    </row>
    <row r="41" spans="1:5" x14ac:dyDescent="0.25">
      <c r="A41" s="11"/>
      <c r="B41" s="2"/>
      <c r="C41" s="2"/>
      <c r="E41" s="2"/>
    </row>
    <row r="42" spans="1:5" x14ac:dyDescent="0.25">
      <c r="A42" s="11"/>
      <c r="B42" s="13"/>
      <c r="C42" s="2"/>
      <c r="E42" s="15"/>
    </row>
    <row r="43" spans="1:5" x14ac:dyDescent="0.25">
      <c r="A43" s="11"/>
      <c r="B43" s="2"/>
      <c r="C43" s="2"/>
      <c r="E43" s="2"/>
    </row>
    <row r="44" spans="1:5" x14ac:dyDescent="0.25">
      <c r="B44" s="2"/>
      <c r="C44" s="2"/>
      <c r="E44" s="2"/>
    </row>
    <row r="45" spans="1:5" x14ac:dyDescent="0.25">
      <c r="B45" s="2"/>
      <c r="C45" s="2"/>
      <c r="E45" s="2"/>
    </row>
    <row r="46" spans="1:5" x14ac:dyDescent="0.25">
      <c r="B46" s="2"/>
      <c r="C46" s="2"/>
      <c r="E46" s="2"/>
    </row>
    <row r="47" spans="1:5" x14ac:dyDescent="0.25">
      <c r="B47" s="2"/>
      <c r="C47" s="2"/>
      <c r="E47" s="2"/>
    </row>
    <row r="48" spans="1:5" x14ac:dyDescent="0.25">
      <c r="B48" s="2"/>
      <c r="C48" s="2"/>
      <c r="E48" s="2"/>
    </row>
    <row r="49" spans="2:5" x14ac:dyDescent="0.25">
      <c r="B49" s="2"/>
      <c r="C49" s="2"/>
      <c r="E49" s="2"/>
    </row>
    <row r="50" spans="2:5" x14ac:dyDescent="0.25">
      <c r="B50" s="2"/>
      <c r="C50" s="2"/>
      <c r="E50" s="2"/>
    </row>
    <row r="51" spans="2:5" x14ac:dyDescent="0.25">
      <c r="B51" s="2"/>
      <c r="C51" s="2"/>
      <c r="E51" s="2"/>
    </row>
    <row r="52" spans="2:5" x14ac:dyDescent="0.25">
      <c r="B52" s="2"/>
      <c r="C52" s="2"/>
      <c r="E52" s="2"/>
    </row>
    <row r="53" spans="2:5" x14ac:dyDescent="0.25">
      <c r="B53" s="2"/>
      <c r="C53" s="2"/>
      <c r="E53" s="2"/>
    </row>
    <row r="54" spans="2:5" x14ac:dyDescent="0.25">
      <c r="C54" s="2"/>
    </row>
    <row r="55" spans="2:5" x14ac:dyDescent="0.25">
      <c r="C55" s="2"/>
    </row>
    <row r="56" spans="2:5" x14ac:dyDescent="0.25">
      <c r="C56" s="2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2025-03-28T10:38:06Z</cp:lastPrinted>
  <dcterms:created xsi:type="dcterms:W3CDTF">2025-02-25T09:03:11Z</dcterms:created>
  <dcterms:modified xsi:type="dcterms:W3CDTF">2025-03-28T11:30:05Z</dcterms:modified>
</cp:coreProperties>
</file>