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25725"/>
</workbook>
</file>

<file path=xl/sharedStrings.xml><?xml version="1.0" encoding="utf-8"?>
<sst xmlns="http://schemas.openxmlformats.org/spreadsheetml/2006/main" count="50" uniqueCount="37">
  <si>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</si>
  <si>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</si>
  <si>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</si>
  <si>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</si>
  <si>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</si>
  <si>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</si>
  <si>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</si>
  <si>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</si>
  <si>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</si>
  <si>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</si>
  <si>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</si>
  <si>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</si>
  <si>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</si>
  <si>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</si>
  <si>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</si>
  <si>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</si>
  <si>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</si>
  <si>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</si>
  <si>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</si>
  <si>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</si>
  <si>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</si>
  <si>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</si>
  <si>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</si>
  <si>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</si>
  <si>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 xml:space="preserve">Datum: </t>
  </si>
  <si>
    <t>Obrusná vrstva ACO 11 v tl. 50 mm</t>
  </si>
  <si>
    <t>DIO během výstavby</t>
  </si>
  <si>
    <t>Ostatní práce a konstrukce</t>
  </si>
  <si>
    <t>ks</t>
  </si>
  <si>
    <t>Frézování vozovky s odvozem. Tl. 80mm</t>
  </si>
  <si>
    <t>Napojení na stávající komunikace</t>
  </si>
  <si>
    <t>Výšková úprava revizních šachet, vpustí a šoupat</t>
  </si>
  <si>
    <t>Vyrovnávka  z asfaltobetonu prům tl. 30 mm</t>
  </si>
  <si>
    <t>Obnova VDZ, barva a def plast hladký (V4, V1 a 6x V7)</t>
  </si>
  <si>
    <t>Stavba : Oprava silnice II/101 Kladno - Stehelčeves</t>
  </si>
  <si>
    <t>Staničení: 49,057 - 55,571</t>
  </si>
  <si>
    <t>Zadávací rozpočet</t>
  </si>
</sst>
</file>

<file path=xl/styles.xml><?xml version="1.0" encoding="utf-8"?>
<styleSheet xmlns="http://schemas.openxmlformats.org/spreadsheetml/2006/main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30" zoomScaleNormal="130" workbookViewId="0" topLeftCell="A8">
      <selection activeCell="G11" sqref="G11:G22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36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34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35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24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29</v>
      </c>
      <c r="E11" s="50" t="s">
        <v>17</v>
      </c>
      <c r="F11" s="41">
        <f>39084*0.08</f>
        <v>3126.7200000000003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2</v>
      </c>
      <c r="B14" s="39">
        <v>221</v>
      </c>
      <c r="C14" s="44"/>
      <c r="D14" s="40" t="s">
        <v>21</v>
      </c>
      <c r="E14" s="39" t="s">
        <v>13</v>
      </c>
      <c r="F14" s="41">
        <v>39084</v>
      </c>
      <c r="G14" s="42"/>
      <c r="H14" s="43">
        <f>F14*G14</f>
        <v>0</v>
      </c>
      <c r="K14" s="34"/>
    </row>
    <row r="15" spans="1:11" ht="21" customHeight="1">
      <c r="A15" s="38">
        <v>3</v>
      </c>
      <c r="B15" s="39">
        <v>221</v>
      </c>
      <c r="C15" s="44"/>
      <c r="D15" s="40" t="s">
        <v>30</v>
      </c>
      <c r="E15" s="39" t="s">
        <v>13</v>
      </c>
      <c r="F15" s="41">
        <f>17*8</f>
        <v>136</v>
      </c>
      <c r="G15" s="42"/>
      <c r="H15" s="43">
        <f>F15*G15</f>
        <v>0</v>
      </c>
      <c r="K15" s="34"/>
    </row>
    <row r="16" spans="1:8" ht="21" customHeight="1">
      <c r="A16" s="38">
        <v>4</v>
      </c>
      <c r="B16" s="39" t="s">
        <v>12</v>
      </c>
      <c r="C16" s="38"/>
      <c r="D16" s="40" t="s">
        <v>32</v>
      </c>
      <c r="E16" s="39" t="s">
        <v>18</v>
      </c>
      <c r="F16" s="41">
        <f>39084*0.03*2.55</f>
        <v>2989.926</v>
      </c>
      <c r="G16" s="42"/>
      <c r="H16" s="43">
        <f>F16*G16</f>
        <v>0</v>
      </c>
    </row>
    <row r="17" spans="1:8" ht="21" customHeight="1">
      <c r="A17" s="38">
        <v>5</v>
      </c>
      <c r="B17" s="39" t="s">
        <v>12</v>
      </c>
      <c r="C17" s="38"/>
      <c r="D17" s="40" t="s">
        <v>25</v>
      </c>
      <c r="E17" s="39" t="s">
        <v>13</v>
      </c>
      <c r="F17" s="41">
        <v>39084</v>
      </c>
      <c r="G17" s="42"/>
      <c r="H17" s="43">
        <f>F17*G17</f>
        <v>0</v>
      </c>
    </row>
    <row r="18" spans="1:8" ht="21" customHeight="1">
      <c r="A18" s="38">
        <v>7</v>
      </c>
      <c r="B18" s="39">
        <v>221</v>
      </c>
      <c r="C18" s="38"/>
      <c r="D18" s="40" t="s">
        <v>31</v>
      </c>
      <c r="E18" s="39" t="s">
        <v>28</v>
      </c>
      <c r="F18" s="41">
        <f>46+26+14</f>
        <v>86</v>
      </c>
      <c r="G18" s="42"/>
      <c r="H18" s="43">
        <f>F18*G18</f>
        <v>0</v>
      </c>
    </row>
    <row r="19" spans="1:8" ht="17.25" customHeight="1">
      <c r="A19" s="16"/>
      <c r="B19" s="16"/>
      <c r="C19" s="17"/>
      <c r="D19" s="17" t="s">
        <v>14</v>
      </c>
      <c r="E19" s="26" t="s">
        <v>16</v>
      </c>
      <c r="F19" s="21"/>
      <c r="G19" s="28"/>
      <c r="H19" s="29">
        <f>SUM(H14:H17)</f>
        <v>0</v>
      </c>
    </row>
    <row r="20" spans="1:8" ht="17.25" customHeight="1">
      <c r="A20" s="16"/>
      <c r="B20" s="16"/>
      <c r="C20" s="17">
        <v>9</v>
      </c>
      <c r="D20" s="17" t="s">
        <v>27</v>
      </c>
      <c r="E20" s="26"/>
      <c r="F20" s="21"/>
      <c r="G20" s="28"/>
      <c r="H20" s="48"/>
    </row>
    <row r="21" spans="1:8" s="55" customFormat="1" ht="17.25" customHeight="1">
      <c r="A21" s="49">
        <v>7</v>
      </c>
      <c r="B21" s="49">
        <v>221</v>
      </c>
      <c r="C21" s="49"/>
      <c r="D21" s="49" t="s">
        <v>33</v>
      </c>
      <c r="E21" s="50" t="s">
        <v>13</v>
      </c>
      <c r="F21" s="51">
        <v>4338.75</v>
      </c>
      <c r="G21" s="52"/>
      <c r="H21" s="53">
        <f>F21*G21</f>
        <v>0</v>
      </c>
    </row>
    <row r="22" spans="1:8" ht="17.25" customHeight="1">
      <c r="A22" s="49">
        <v>8</v>
      </c>
      <c r="B22" s="49">
        <v>221</v>
      </c>
      <c r="C22" s="49"/>
      <c r="D22" s="49" t="s">
        <v>26</v>
      </c>
      <c r="E22" s="50" t="s">
        <v>16</v>
      </c>
      <c r="F22" s="51">
        <v>1</v>
      </c>
      <c r="G22" s="52"/>
      <c r="H22" s="53">
        <f>F22*G22</f>
        <v>0</v>
      </c>
    </row>
    <row r="23" spans="1:8" ht="17.25" customHeight="1">
      <c r="A23" s="16"/>
      <c r="B23" s="16"/>
      <c r="C23" s="17"/>
      <c r="D23" s="17" t="s">
        <v>27</v>
      </c>
      <c r="E23" s="26"/>
      <c r="F23" s="21"/>
      <c r="G23" s="28"/>
      <c r="H23" s="29">
        <f>SUM(H21:H22)</f>
        <v>0</v>
      </c>
    </row>
    <row r="24" spans="1:8" ht="17.25" customHeight="1">
      <c r="A24" s="16"/>
      <c r="B24" s="16"/>
      <c r="C24" s="17"/>
      <c r="D24" s="17"/>
      <c r="E24" s="26"/>
      <c r="F24" s="21"/>
      <c r="G24" s="28"/>
      <c r="H24" s="46"/>
    </row>
    <row r="25" spans="1:11" ht="17.25" customHeight="1">
      <c r="A25" s="22"/>
      <c r="B25" s="22"/>
      <c r="C25" s="23" t="s">
        <v>0</v>
      </c>
      <c r="D25" s="23" t="s">
        <v>15</v>
      </c>
      <c r="E25" s="30" t="s">
        <v>16</v>
      </c>
      <c r="F25" s="24"/>
      <c r="G25" s="25"/>
      <c r="H25" s="45">
        <f>H12+H19+H23</f>
        <v>0</v>
      </c>
      <c r="J25" s="32"/>
      <c r="K25" s="32"/>
    </row>
    <row r="26" spans="1:10" ht="17.25" customHeight="1">
      <c r="A26" s="22"/>
      <c r="B26" s="22"/>
      <c r="C26" s="23"/>
      <c r="D26" s="23" t="s">
        <v>19</v>
      </c>
      <c r="E26" s="30" t="s">
        <v>16</v>
      </c>
      <c r="F26" s="24"/>
      <c r="G26" s="25"/>
      <c r="H26" s="31">
        <f>H25*0.21</f>
        <v>0</v>
      </c>
      <c r="J26" s="32"/>
    </row>
    <row r="27" spans="1:8" ht="17.25" customHeight="1">
      <c r="A27" s="22"/>
      <c r="B27" s="22"/>
      <c r="C27" s="23"/>
      <c r="D27" s="23" t="s">
        <v>20</v>
      </c>
      <c r="E27" s="30" t="s">
        <v>16</v>
      </c>
      <c r="F27" s="24"/>
      <c r="G27" s="25"/>
      <c r="H27" s="31">
        <f>SUM(H25:H26)</f>
        <v>0</v>
      </c>
    </row>
    <row r="28" ht="12.6" customHeight="1"/>
    <row r="29" spans="1:8" ht="17.45" customHeight="1">
      <c r="A29" s="35"/>
      <c r="B29" s="35"/>
      <c r="C29" s="35"/>
      <c r="D29" s="36"/>
      <c r="E29" s="35"/>
      <c r="F29" s="35"/>
      <c r="G29" s="35"/>
      <c r="H29" s="35"/>
    </row>
    <row r="30" ht="20.1" customHeight="1">
      <c r="D30" s="37"/>
    </row>
    <row r="31" ht="19.5" customHeight="1">
      <c r="D31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zdenek.mecir</cp:lastModifiedBy>
  <cp:lastPrinted>2018-03-06T08:07:46Z</cp:lastPrinted>
  <dcterms:created xsi:type="dcterms:W3CDTF">2006-03-27T10:35:26Z</dcterms:created>
  <dcterms:modified xsi:type="dcterms:W3CDTF">2018-06-19T10:54:37Z</dcterms:modified>
  <cp:category/>
  <cp:version/>
  <cp:contentType/>
  <cp:contentStatus/>
</cp:coreProperties>
</file>