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zivatel\Documents\E_ZAK_VZ_multiučebna_2024\"/>
    </mc:Choice>
  </mc:AlternateContent>
  <bookViews>
    <workbookView xWindow="0" yWindow="0" windowWidth="28800" windowHeight="12435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0" i="1" l="1"/>
  <c r="H69" i="1"/>
  <c r="H68" i="1"/>
  <c r="H67" i="1"/>
  <c r="H66" i="1"/>
  <c r="H65" i="1"/>
  <c r="G70" i="1"/>
  <c r="G69" i="1"/>
  <c r="G68" i="1"/>
  <c r="G67" i="1"/>
  <c r="G66" i="1"/>
  <c r="G65" i="1"/>
  <c r="H64" i="1"/>
  <c r="G64" i="1"/>
  <c r="H63" i="1"/>
  <c r="G63" i="1"/>
  <c r="H56" i="1"/>
  <c r="G56" i="1"/>
  <c r="H49" i="1"/>
  <c r="G49" i="1"/>
  <c r="H45" i="1"/>
  <c r="G45" i="1"/>
  <c r="H41" i="1"/>
  <c r="G41" i="1"/>
  <c r="H37" i="1"/>
  <c r="G37" i="1"/>
  <c r="H26" i="1"/>
  <c r="G26" i="1"/>
  <c r="H22" i="1"/>
  <c r="H23" i="1"/>
  <c r="H24" i="1"/>
  <c r="H25" i="1"/>
  <c r="G22" i="1"/>
  <c r="G23" i="1"/>
  <c r="G24" i="1"/>
  <c r="G25" i="1"/>
  <c r="H21" i="1"/>
  <c r="G21" i="1"/>
  <c r="H17" i="1"/>
  <c r="G17" i="1"/>
  <c r="H13" i="1"/>
  <c r="G13" i="1"/>
  <c r="H12" i="1"/>
  <c r="G12" i="1"/>
  <c r="H8" i="1"/>
  <c r="G8" i="1"/>
  <c r="H74" i="1" l="1"/>
  <c r="H75" i="1"/>
</calcChain>
</file>

<file path=xl/sharedStrings.xml><?xml version="1.0" encoding="utf-8"?>
<sst xmlns="http://schemas.openxmlformats.org/spreadsheetml/2006/main" count="93" uniqueCount="63">
  <si>
    <t>Neinvestiční náklady - Technika a nábytek</t>
  </si>
  <si>
    <t>Příloha 6</t>
  </si>
  <si>
    <t>Název požadovaného výrobku</t>
  </si>
  <si>
    <t>Množství</t>
  </si>
  <si>
    <t>Jednotka</t>
  </si>
  <si>
    <t>Televize</t>
  </si>
  <si>
    <t>Úhlopříčka obrazovky 65″ - SMART QLED;  Rozlišení 4K ULTRA HD; Připojení LAN i WIFI; HDMI; Stojan Mobilní – pojízdný stojan;  Reproduktor Min. 20 W</t>
  </si>
  <si>
    <t>Ks</t>
  </si>
  <si>
    <t>Notebook</t>
  </si>
  <si>
    <t>Procesor Min. 14745 bodů v benchmark testu; Velikost úhlopříčky LCD 15,6 palců IPS; Velikost pevného disku Min. 500 GB SSD; USB-A Min. 3 konektory; Připojení LAN i WIFI; Thunderbold 4 / USB4 1ks – 20 GB/s; Paměť RAM Min. 8 GB DDR5 - 5200; Numerická klávesnice ANO, podsvícenná; WIFI - WIFI 6E; Grafická karta Integrovaná; čtečka Otisků prstů; Rozměr v 18,13-20,4 mm x š 359mm x h 39,69mm; OS Windows 11 PRO</t>
  </si>
  <si>
    <t>Kamerové zařízení</t>
  </si>
  <si>
    <t>Rozlišení Min. 4K; Připojení WIFI, BT, USB-C, LAN; Uchycení Sada na stůl a uchycení na zeď; Zorný úhel min 123 °; Mikrofón Integrovaný 4x; Reproduktor Integrovaný min 15W; Porty USB-C, LAN</t>
  </si>
  <si>
    <t>Tiskárna</t>
  </si>
  <si>
    <t>Tisk Černobílý laserový; Formát A4 a A3; Duplex ANO (automatický); Skener ANO – ADF podavač; Připojení LAN, WIFI, USB; Rychlost tisku Min. 25 A4</t>
  </si>
  <si>
    <t>Klávesnice a myš</t>
  </si>
  <si>
    <t>USB konektor</t>
  </si>
  <si>
    <t>Kabeláž</t>
  </si>
  <si>
    <t>Lišty</t>
  </si>
  <si>
    <t>Switch</t>
  </si>
  <si>
    <t>Konektory</t>
  </si>
  <si>
    <t>48port 100/1000</t>
  </si>
  <si>
    <t>RJ45</t>
  </si>
  <si>
    <t>Metr</t>
  </si>
  <si>
    <t>Záruka 36 měsíců</t>
  </si>
  <si>
    <t>Vše včetně montáže a uvedení do provozu</t>
  </si>
  <si>
    <t>Žákovské lavice</t>
  </si>
  <si>
    <t>po obvodu učebny; ABS hrana; pro žáky věku 15+; rozměr 120x65 cm nebo 180x65 cm; deska o tloušťce 22 mm; kovová konstrukce RAL 9006, průměr trubky 38 mm; vč. rektifikačních (vyrovnávacích) patek</t>
  </si>
  <si>
    <t>Flexibilní, stohovatelná školní lavice osazená sklopnou deskou s litou PUR hranou a pevnou kovovou konstrukcí, pevná velikost.; litá PUR hrana; pro žáky věku 15+; rozměr 72x50 cm; deska o tloušťce 18 mm; kovová konstrukce RAL 9006, průměr trubky 38 mm; vč. rektifikačních (vyrovnávacích) patek; 2 kolečka pro snadný přesun</t>
  </si>
  <si>
    <t>3 kruhové stoly po 6 pracovištích na střed učebny</t>
  </si>
  <si>
    <t>Žákovská židle</t>
  </si>
  <si>
    <t>Pojízdná; Žákovská židle na plynovém pístu s ergonomicky tvarovaným, pevným, velkým šálovým sedákem.;  Barva dle dohody; pro žáky věku 15+</t>
  </si>
  <si>
    <t>Katedra</t>
  </si>
  <si>
    <t>ABS hrana; výšková nastavitelnost na velikosti 4 - 5 - 6 (výška stolu 65 - 77 cm); rozměr 120x65 cm; deska o tloušťce 22 mm; kovová konstrukce RAL 9006, průměr trubky 38 mm; vč. rektifikačních (vyrovnávacích) patek</t>
  </si>
  <si>
    <t>Učitelská židle</t>
  </si>
  <si>
    <t>Pojízdné; Židle dle výběru; barva Dle dohody</t>
  </si>
  <si>
    <t>Sestava zvukových komponentů</t>
  </si>
  <si>
    <t>Aktivní širokopásmový reproduktor s obalem</t>
  </si>
  <si>
    <t>Vybaveno: 15" basovým reproduktorem a 1" kompresním měničem s 1,75" kmitací cívkou; Výkonový zesilovač třídy D; Výkon: 350 W RMS, 1400 W špičkový; Vestavěný DSP se 4 předvolbami a nízkým řezem; 2 XLR/jack vstupy; 1 XLR výstup; Maximální hladina: 136 dB; Vzor pokrytí: 90° x 60°; Rozměry (Š x V x H): 480 x 762 x 438 mm</t>
  </si>
  <si>
    <t>Sada reproduktorového stojanu s inteligentním adaptérem</t>
  </si>
  <si>
    <t>Skládá se z 2x stojanu na reproduktor s adaptérem Smart a 1x brašny na stojan na reproduktor; Materiál: hliník; Chytrý adaptér pro snadné nastavení pro příruby o průměru 35-38 mm; Výškově nastavitelné šroubem; Dodatečná bezpečnostní dlaha zajišťuje bezpečné držení; Středové zatížení až 45 kg; V: 1280 - 2050 mm na stojan; Spodní průměr 132 cm</t>
  </si>
  <si>
    <t>Sada</t>
  </si>
  <si>
    <t>12kanálový mixér</t>
  </si>
  <si>
    <t>S vestavěným FX procesorem a USB / SD digitálním přehrávačem; 6 XLR mikrofonních vstupů / linkových vstupů; 48V napájení; 3-pásmová ekvalizace a vyvážení; 2 stereo vstupy; Hlavní výstup přes 2x XLR a 2x 6,3 mm jack; CTRL. Pokojový výstup; Další vstup přes RCA (2 stopy vstupy/výstupy); Samostatně nastavitelný výstup na sluchátka; S připojením Bluetooth a USB; 1 AUX výstup; Připojení nožního spínače pro zapnutí / vypnutí FX; Rozměry (Š x V x H): 345 x 100 x 340 mm</t>
  </si>
  <si>
    <t>Duální UHF bezdrátový systém</t>
  </si>
  <si>
    <t>2 ruční vysílače Sm58; SM vokální série; Až 6 systémů současně; Pilotní tón; Diverzita antén řízená mikroprocesorem; Funkce Quick-Scan pro detekci volných frekvencí; Dynamická mikrofonní kapsle SM58; Frekvenční rozsah: 50 - 15 000 Hz; Směrová charakteristika: Kardioidní; Plastový přijímač; Integrované antény; XLR a jack výstupy; Stavové diody zvuku; Frekvenční rozsah: K3E (606-630 MHz)</t>
  </si>
  <si>
    <t>Kabel mikrofonu</t>
  </si>
  <si>
    <t>Délka: 3 m; Pro jevištní a studiové aplikace; 2x 0,22 mm² (AWG 24); Hicon HI-X3CM - konektor HI-X3CF; PVC plášť o průměru 6,4 mm; Barva: Černá</t>
  </si>
  <si>
    <t>Napájecí jádrový kabel</t>
  </si>
  <si>
    <t>Délka: 10 m; S bezpečnostní zástrčkou/zásuvkou XLR na zásuvku IEC/XLR; Pro současný přenos výkonu a vyváženého audio signálu; Vnější průměr: 16 mm; 2x AWG24 / Výkon - 3x 1,5 mm²; Délka štěpení na každém konci: 0,5 m; Barva: Černá</t>
  </si>
  <si>
    <t>S ochranným kontaktem samice/samec XLR na IEC/XLR; Pro paralelní přenos energie a vyvážený audio signál; Délka: 20 m; Délka štípané oboustranné: 1 m; Barva: Černá</t>
  </si>
  <si>
    <t>6-zásuvková napájecí lišta</t>
  </si>
  <si>
    <t>Nýtovaný; Zásuvky pod úhlem 45°; Kabel: H05VV-F 3x1,5 mm²; Bezpečnostní zástrčka; Plastové pouzdro; Délka kabelu: 1,5m; Barva: Černá</t>
  </si>
  <si>
    <t>Gumový prodlužovací kabel</t>
  </si>
  <si>
    <t>Délka: 15,0m; H07RN-F 3G1,5 mm²; Harmonizovaný gumový hadicový kabel; Bezpečnostní zástrčka: PCE 0521 Taurus2 IP44; Bezpečnostní kontaktní spojka: PCE 2510 Taurus2 IP20; Barva: Černá</t>
  </si>
  <si>
    <t>Profesionální stojan na mikrofon</t>
  </si>
  <si>
    <t>Barva: Černá; Průmyslový standard; S nastavitelným ramenem výložníku; Tlakově litá základna; Skládací nohy stativu; Konstrukce širokých nohou; Nastavitelná výška: od 900 do 1600 mm; Délka ramene výložníku: 840 mm</t>
  </si>
  <si>
    <t>Technická specifikace požadovaného výrobku</t>
  </si>
  <si>
    <t>Jednotková cena bez DPH</t>
  </si>
  <si>
    <t>Jednotková cena včetně DPH</t>
  </si>
  <si>
    <t>Cena celkem bez DPH</t>
  </si>
  <si>
    <t>Cena celkem včetně DPH</t>
  </si>
  <si>
    <t>cena celkem bez DPH</t>
  </si>
  <si>
    <t>cena celkem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</si>
</sst>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\ &quot;Kč&quot;;\-#,##0.00\ &quot;Kč&quot;"/>
    <numFmt numFmtId="164" formatCode="#,##0.00\ &quot;Kč&quot;"/>
  </numFmts>
  <fonts count="9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"/>
      <family val="2"/>
    </font>
    <font>
      <b/>
      <sz val="11"/>
      <color rgb="FF000000"/>
      <name val="Aptos Narrow"/>
      <family val="2"/>
      <scheme val="minor"/>
    </font>
    <font>
      <b/>
      <sz val="18"/>
      <color theme="1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7F7F7F"/>
      </left>
      <right style="medium">
        <color rgb="FFCCCCCC"/>
      </right>
      <top style="thick">
        <color rgb="FF7F7F7F"/>
      </top>
      <bottom style="thick">
        <color rgb="FF7F7F7F"/>
      </bottom>
      <diagonal/>
    </border>
    <border>
      <left style="medium">
        <color rgb="FFCCCCCC"/>
      </left>
      <right style="thick">
        <color rgb="FF7F7F7F"/>
      </right>
      <top style="thick">
        <color rgb="FF7F7F7F"/>
      </top>
      <bottom style="thick">
        <color rgb="FF7F7F7F"/>
      </bottom>
      <diagonal/>
    </border>
    <border>
      <left style="thick">
        <color rgb="FF7F7F7F"/>
      </left>
      <right style="medium">
        <color rgb="FFCCCCCC"/>
      </right>
      <top style="medium">
        <color rgb="FFCCCCCC"/>
      </top>
      <bottom style="thick">
        <color rgb="FF7F7F7F"/>
      </bottom>
      <diagonal/>
    </border>
    <border>
      <left style="medium">
        <color rgb="FFCCCCCC"/>
      </left>
      <right style="thick">
        <color rgb="FF7F7F7F"/>
      </right>
      <top style="medium">
        <color rgb="FFCCCCCC"/>
      </top>
      <bottom style="thick">
        <color rgb="FF7F7F7F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1" xfId="0" applyFont="1" applyBorder="1"/>
    <xf numFmtId="0" fontId="6" fillId="0" borderId="0" xfId="0" applyFont="1" applyAlignment="1">
      <alignment vertical="center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64" fontId="0" fillId="0" borderId="0" xfId="0" applyNumberFormat="1"/>
    <xf numFmtId="164" fontId="0" fillId="2" borderId="1" xfId="0" applyNumberFormat="1" applyFill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7" fontId="8" fillId="2" borderId="6" xfId="0" applyNumberFormat="1" applyFont="1" applyFill="1" applyBorder="1" applyAlignment="1">
      <alignment horizontal="right" wrapText="1"/>
    </xf>
    <xf numFmtId="0" fontId="7" fillId="0" borderId="7" xfId="0" applyFont="1" applyBorder="1" applyAlignment="1">
      <alignment vertical="center"/>
    </xf>
    <xf numFmtId="7" fontId="8" fillId="2" borderId="8" xfId="0" applyNumberFormat="1" applyFont="1" applyFill="1" applyBorder="1" applyAlignment="1">
      <alignment horizontal="right" wrapText="1"/>
    </xf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6"/>
  <sheetViews>
    <sheetView tabSelected="1" topLeftCell="A26" zoomScale="115" zoomScaleNormal="115" workbookViewId="0">
      <selection activeCell="H71" sqref="H71"/>
    </sheetView>
  </sheetViews>
  <sheetFormatPr defaultRowHeight="14.25"/>
  <cols>
    <col min="1" max="1" width="34.75" bestFit="1" customWidth="1"/>
    <col min="2" max="2" width="50.25" customWidth="1"/>
    <col min="3" max="4" width="11.25" bestFit="1" customWidth="1"/>
    <col min="5" max="5" width="30.125" bestFit="1" customWidth="1"/>
    <col min="6" max="6" width="33.75" bestFit="1" customWidth="1"/>
    <col min="7" max="7" width="26.125" bestFit="1" customWidth="1"/>
    <col min="8" max="8" width="29.75" bestFit="1" customWidth="1"/>
  </cols>
  <sheetData>
    <row r="2" spans="1:8" ht="18">
      <c r="A2" s="5" t="s">
        <v>1</v>
      </c>
      <c r="B2" s="5" t="s">
        <v>0</v>
      </c>
    </row>
    <row r="3" spans="1:8" ht="18">
      <c r="A3" s="5"/>
      <c r="B3" s="5"/>
    </row>
    <row r="4" spans="1:8" ht="15">
      <c r="A4" s="6" t="s">
        <v>23</v>
      </c>
    </row>
    <row r="5" spans="1:8" ht="15">
      <c r="A5" s="6" t="s">
        <v>24</v>
      </c>
      <c r="B5" s="6"/>
    </row>
    <row r="7" spans="1:8" ht="18">
      <c r="A7" s="3" t="s">
        <v>2</v>
      </c>
      <c r="B7" s="3" t="s">
        <v>56</v>
      </c>
      <c r="C7" s="3" t="s">
        <v>3</v>
      </c>
      <c r="D7" s="3" t="s">
        <v>4</v>
      </c>
      <c r="E7" s="3" t="s">
        <v>57</v>
      </c>
      <c r="F7" s="3" t="s">
        <v>58</v>
      </c>
      <c r="G7" s="3" t="s">
        <v>59</v>
      </c>
      <c r="H7" s="3" t="s">
        <v>60</v>
      </c>
    </row>
    <row r="8" spans="1:8" ht="15" customHeight="1">
      <c r="A8" s="27" t="s">
        <v>5</v>
      </c>
      <c r="B8" s="26" t="s">
        <v>6</v>
      </c>
      <c r="C8" s="20">
        <v>1</v>
      </c>
      <c r="D8" s="20" t="s">
        <v>7</v>
      </c>
      <c r="E8" s="20"/>
      <c r="F8" s="20"/>
      <c r="G8" s="21">
        <f>C8*E8</f>
        <v>0</v>
      </c>
      <c r="H8" s="21">
        <f>C8*F8</f>
        <v>0</v>
      </c>
    </row>
    <row r="9" spans="1:8" ht="15" customHeight="1">
      <c r="A9" s="27"/>
      <c r="B9" s="26"/>
      <c r="C9" s="20"/>
      <c r="D9" s="20"/>
      <c r="E9" s="20"/>
      <c r="F9" s="20"/>
      <c r="G9" s="21"/>
      <c r="H9" s="21"/>
    </row>
    <row r="10" spans="1:8" ht="15" customHeight="1">
      <c r="A10" s="27"/>
      <c r="B10" s="26"/>
      <c r="C10" s="20"/>
      <c r="D10" s="20"/>
      <c r="E10" s="20"/>
      <c r="F10" s="20"/>
      <c r="G10" s="21"/>
      <c r="H10" s="21"/>
    </row>
    <row r="11" spans="1:8" ht="15" customHeight="1">
      <c r="A11" s="27"/>
      <c r="B11" s="26"/>
      <c r="C11" s="20"/>
      <c r="D11" s="20"/>
      <c r="E11" s="20"/>
      <c r="F11" s="20"/>
      <c r="G11" s="21"/>
      <c r="H11" s="21"/>
    </row>
    <row r="12" spans="1:8" ht="114">
      <c r="A12" s="1" t="s">
        <v>8</v>
      </c>
      <c r="B12" s="4" t="s">
        <v>9</v>
      </c>
      <c r="C12" s="2">
        <v>30</v>
      </c>
      <c r="D12" s="2" t="s">
        <v>7</v>
      </c>
      <c r="E12" s="2"/>
      <c r="F12" s="2"/>
      <c r="G12" s="15">
        <f>C12*E12</f>
        <v>0</v>
      </c>
      <c r="H12" s="15">
        <f>C12*F12</f>
        <v>0</v>
      </c>
    </row>
    <row r="13" spans="1:8" ht="15" customHeight="1">
      <c r="A13" s="27" t="s">
        <v>10</v>
      </c>
      <c r="B13" s="26" t="s">
        <v>11</v>
      </c>
      <c r="C13" s="20">
        <v>1</v>
      </c>
      <c r="D13" s="20" t="s">
        <v>7</v>
      </c>
      <c r="E13" s="20"/>
      <c r="F13" s="20"/>
      <c r="G13" s="21">
        <f>C13*E13</f>
        <v>0</v>
      </c>
      <c r="H13" s="21">
        <f>C13*F13</f>
        <v>0</v>
      </c>
    </row>
    <row r="14" spans="1:8" ht="15" customHeight="1">
      <c r="A14" s="27"/>
      <c r="B14" s="26"/>
      <c r="C14" s="20"/>
      <c r="D14" s="20"/>
      <c r="E14" s="20"/>
      <c r="F14" s="20"/>
      <c r="G14" s="21"/>
      <c r="H14" s="21"/>
    </row>
    <row r="15" spans="1:8" ht="15" customHeight="1">
      <c r="A15" s="27"/>
      <c r="B15" s="26"/>
      <c r="C15" s="20"/>
      <c r="D15" s="20"/>
      <c r="E15" s="20"/>
      <c r="F15" s="20"/>
      <c r="G15" s="21"/>
      <c r="H15" s="21"/>
    </row>
    <row r="16" spans="1:8" ht="15" customHeight="1">
      <c r="A16" s="27"/>
      <c r="B16" s="26"/>
      <c r="C16" s="20"/>
      <c r="D16" s="20"/>
      <c r="E16" s="20"/>
      <c r="F16" s="20"/>
      <c r="G16" s="21"/>
      <c r="H16" s="21"/>
    </row>
    <row r="17" spans="1:8" ht="15" customHeight="1">
      <c r="A17" s="27" t="s">
        <v>12</v>
      </c>
      <c r="B17" s="26" t="s">
        <v>13</v>
      </c>
      <c r="C17" s="20">
        <v>1</v>
      </c>
      <c r="D17" s="20" t="s">
        <v>7</v>
      </c>
      <c r="E17" s="20"/>
      <c r="F17" s="20"/>
      <c r="G17" s="21">
        <f>C17*E17</f>
        <v>0</v>
      </c>
      <c r="H17" s="21">
        <f>C17*F17</f>
        <v>0</v>
      </c>
    </row>
    <row r="18" spans="1:8">
      <c r="A18" s="27"/>
      <c r="B18" s="26"/>
      <c r="C18" s="20"/>
      <c r="D18" s="20"/>
      <c r="E18" s="20"/>
      <c r="F18" s="20"/>
      <c r="G18" s="21"/>
      <c r="H18" s="21"/>
    </row>
    <row r="19" spans="1:8">
      <c r="A19" s="27"/>
      <c r="B19" s="26"/>
      <c r="C19" s="20"/>
      <c r="D19" s="20"/>
      <c r="E19" s="20"/>
      <c r="F19" s="20"/>
      <c r="G19" s="21"/>
      <c r="H19" s="21"/>
    </row>
    <row r="20" spans="1:8">
      <c r="A20" s="27"/>
      <c r="B20" s="26"/>
      <c r="C20" s="20"/>
      <c r="D20" s="20"/>
      <c r="E20" s="20"/>
      <c r="F20" s="20"/>
      <c r="G20" s="21"/>
      <c r="H20" s="21"/>
    </row>
    <row r="21" spans="1:8" ht="15">
      <c r="A21" s="1" t="s">
        <v>14</v>
      </c>
      <c r="B21" s="4" t="s">
        <v>15</v>
      </c>
      <c r="C21" s="2">
        <v>30</v>
      </c>
      <c r="D21" s="2" t="s">
        <v>7</v>
      </c>
      <c r="E21" s="2"/>
      <c r="F21" s="2"/>
      <c r="G21" s="15">
        <f>C21*E21</f>
        <v>0</v>
      </c>
      <c r="H21" s="15">
        <f>C21*F21</f>
        <v>0</v>
      </c>
    </row>
    <row r="22" spans="1:8" ht="15">
      <c r="A22" s="1" t="s">
        <v>16</v>
      </c>
      <c r="B22" s="4"/>
      <c r="C22" s="2">
        <v>1000</v>
      </c>
      <c r="D22" s="2" t="s">
        <v>22</v>
      </c>
      <c r="E22" s="2"/>
      <c r="F22" s="2"/>
      <c r="G22" s="15">
        <f t="shared" ref="G22:G25" si="0">C22*E22</f>
        <v>0</v>
      </c>
      <c r="H22" s="15">
        <f t="shared" ref="H22:H25" si="1">C22*F22</f>
        <v>0</v>
      </c>
    </row>
    <row r="23" spans="1:8" ht="15">
      <c r="A23" s="1" t="s">
        <v>17</v>
      </c>
      <c r="B23" s="4"/>
      <c r="C23" s="2">
        <v>50</v>
      </c>
      <c r="D23" s="2" t="s">
        <v>22</v>
      </c>
      <c r="E23" s="2"/>
      <c r="F23" s="2"/>
      <c r="G23" s="15">
        <f t="shared" si="0"/>
        <v>0</v>
      </c>
      <c r="H23" s="15">
        <f t="shared" si="1"/>
        <v>0</v>
      </c>
    </row>
    <row r="24" spans="1:8" ht="15">
      <c r="A24" s="1" t="s">
        <v>18</v>
      </c>
      <c r="B24" s="4" t="s">
        <v>20</v>
      </c>
      <c r="C24" s="2">
        <v>1</v>
      </c>
      <c r="D24" s="2" t="s">
        <v>7</v>
      </c>
      <c r="E24" s="2"/>
      <c r="F24" s="2"/>
      <c r="G24" s="15">
        <f t="shared" si="0"/>
        <v>0</v>
      </c>
      <c r="H24" s="15">
        <f t="shared" si="1"/>
        <v>0</v>
      </c>
    </row>
    <row r="25" spans="1:8" ht="15">
      <c r="A25" s="1" t="s">
        <v>19</v>
      </c>
      <c r="B25" s="4" t="s">
        <v>21</v>
      </c>
      <c r="C25" s="2">
        <v>80</v>
      </c>
      <c r="D25" s="2" t="s">
        <v>7</v>
      </c>
      <c r="E25" s="2"/>
      <c r="F25" s="2"/>
      <c r="G25" s="15">
        <f t="shared" si="0"/>
        <v>0</v>
      </c>
      <c r="H25" s="15">
        <f t="shared" si="1"/>
        <v>0</v>
      </c>
    </row>
    <row r="26" spans="1:8" ht="15" customHeight="1">
      <c r="A26" s="27" t="s">
        <v>25</v>
      </c>
      <c r="B26" s="26" t="s">
        <v>26</v>
      </c>
      <c r="C26" s="20">
        <v>30</v>
      </c>
      <c r="D26" s="20" t="s">
        <v>7</v>
      </c>
      <c r="E26" s="20"/>
      <c r="F26" s="20"/>
      <c r="G26" s="21">
        <f>C26*E26</f>
        <v>0</v>
      </c>
      <c r="H26" s="21">
        <f>C26*F26</f>
        <v>0</v>
      </c>
    </row>
    <row r="27" spans="1:8">
      <c r="A27" s="27"/>
      <c r="B27" s="26"/>
      <c r="C27" s="20"/>
      <c r="D27" s="20"/>
      <c r="E27" s="20"/>
      <c r="F27" s="20"/>
      <c r="G27" s="21"/>
      <c r="H27" s="21"/>
    </row>
    <row r="28" spans="1:8">
      <c r="A28" s="27"/>
      <c r="B28" s="26"/>
      <c r="C28" s="20"/>
      <c r="D28" s="20"/>
      <c r="E28" s="20"/>
      <c r="F28" s="20"/>
      <c r="G28" s="21"/>
      <c r="H28" s="21"/>
    </row>
    <row r="29" spans="1:8">
      <c r="A29" s="27"/>
      <c r="B29" s="26"/>
      <c r="C29" s="20"/>
      <c r="D29" s="20"/>
      <c r="E29" s="20"/>
      <c r="F29" s="20"/>
      <c r="G29" s="21"/>
      <c r="H29" s="21"/>
    </row>
    <row r="30" spans="1:8" ht="15" customHeight="1">
      <c r="A30" s="27" t="s">
        <v>25</v>
      </c>
      <c r="B30" s="26" t="s">
        <v>27</v>
      </c>
      <c r="C30" s="28" t="s">
        <v>28</v>
      </c>
      <c r="D30" s="28"/>
      <c r="E30" s="20"/>
      <c r="F30" s="20"/>
      <c r="G30" s="21"/>
      <c r="H30" s="21"/>
    </row>
    <row r="31" spans="1:8">
      <c r="A31" s="27"/>
      <c r="B31" s="26"/>
      <c r="C31" s="28"/>
      <c r="D31" s="28"/>
      <c r="E31" s="20"/>
      <c r="F31" s="20"/>
      <c r="G31" s="21"/>
      <c r="H31" s="21"/>
    </row>
    <row r="32" spans="1:8">
      <c r="A32" s="27"/>
      <c r="B32" s="26"/>
      <c r="C32" s="28"/>
      <c r="D32" s="28"/>
      <c r="E32" s="20"/>
      <c r="F32" s="20"/>
      <c r="G32" s="21"/>
      <c r="H32" s="21"/>
    </row>
    <row r="33" spans="1:8">
      <c r="A33" s="27"/>
      <c r="B33" s="26"/>
      <c r="C33" s="28"/>
      <c r="D33" s="28"/>
      <c r="E33" s="20"/>
      <c r="F33" s="20"/>
      <c r="G33" s="21"/>
      <c r="H33" s="21"/>
    </row>
    <row r="34" spans="1:8">
      <c r="A34" s="27"/>
      <c r="B34" s="26"/>
      <c r="C34" s="28"/>
      <c r="D34" s="28"/>
      <c r="E34" s="20"/>
      <c r="F34" s="20"/>
      <c r="G34" s="21"/>
      <c r="H34" s="21"/>
    </row>
    <row r="35" spans="1:8">
      <c r="A35" s="27"/>
      <c r="B35" s="26"/>
      <c r="C35" s="28"/>
      <c r="D35" s="28"/>
      <c r="E35" s="20"/>
      <c r="F35" s="20"/>
      <c r="G35" s="21"/>
      <c r="H35" s="21"/>
    </row>
    <row r="36" spans="1:8">
      <c r="A36" s="27"/>
      <c r="B36" s="26"/>
      <c r="C36" s="28"/>
      <c r="D36" s="28"/>
      <c r="E36" s="20"/>
      <c r="F36" s="20"/>
      <c r="G36" s="21"/>
      <c r="H36" s="21"/>
    </row>
    <row r="37" spans="1:8">
      <c r="A37" s="27" t="s">
        <v>29</v>
      </c>
      <c r="B37" s="26" t="s">
        <v>30</v>
      </c>
      <c r="C37" s="20">
        <v>30</v>
      </c>
      <c r="D37" s="20" t="s">
        <v>7</v>
      </c>
      <c r="E37" s="20"/>
      <c r="F37" s="20"/>
      <c r="G37" s="21">
        <f>C37*E37</f>
        <v>0</v>
      </c>
      <c r="H37" s="21">
        <f>C37*F37</f>
        <v>0</v>
      </c>
    </row>
    <row r="38" spans="1:8">
      <c r="A38" s="27"/>
      <c r="B38" s="26"/>
      <c r="C38" s="20"/>
      <c r="D38" s="20"/>
      <c r="E38" s="20"/>
      <c r="F38" s="20"/>
      <c r="G38" s="21"/>
      <c r="H38" s="21"/>
    </row>
    <row r="39" spans="1:8">
      <c r="A39" s="27"/>
      <c r="B39" s="26"/>
      <c r="C39" s="20"/>
      <c r="D39" s="20"/>
      <c r="E39" s="20"/>
      <c r="F39" s="20"/>
      <c r="G39" s="21"/>
      <c r="H39" s="21"/>
    </row>
    <row r="40" spans="1:8">
      <c r="A40" s="27"/>
      <c r="B40" s="26"/>
      <c r="C40" s="20"/>
      <c r="D40" s="20"/>
      <c r="E40" s="20"/>
      <c r="F40" s="20"/>
      <c r="G40" s="21"/>
      <c r="H40" s="21"/>
    </row>
    <row r="41" spans="1:8">
      <c r="A41" s="27" t="s">
        <v>31</v>
      </c>
      <c r="B41" s="26" t="s">
        <v>32</v>
      </c>
      <c r="C41" s="20">
        <v>1</v>
      </c>
      <c r="D41" s="20" t="s">
        <v>7</v>
      </c>
      <c r="E41" s="20"/>
      <c r="F41" s="20"/>
      <c r="G41" s="21">
        <f>C41*E41</f>
        <v>0</v>
      </c>
      <c r="H41" s="21">
        <f>C41*F41</f>
        <v>0</v>
      </c>
    </row>
    <row r="42" spans="1:8">
      <c r="A42" s="27"/>
      <c r="B42" s="26"/>
      <c r="C42" s="20"/>
      <c r="D42" s="20"/>
      <c r="E42" s="20"/>
      <c r="F42" s="20"/>
      <c r="G42" s="21"/>
      <c r="H42" s="21"/>
    </row>
    <row r="43" spans="1:8">
      <c r="A43" s="27"/>
      <c r="B43" s="26"/>
      <c r="C43" s="20"/>
      <c r="D43" s="20"/>
      <c r="E43" s="20"/>
      <c r="F43" s="20"/>
      <c r="G43" s="21"/>
      <c r="H43" s="21"/>
    </row>
    <row r="44" spans="1:8">
      <c r="A44" s="27"/>
      <c r="B44" s="26"/>
      <c r="C44" s="20"/>
      <c r="D44" s="20"/>
      <c r="E44" s="20"/>
      <c r="F44" s="20"/>
      <c r="G44" s="21"/>
      <c r="H44" s="21"/>
    </row>
    <row r="45" spans="1:8" ht="15">
      <c r="A45" s="1" t="s">
        <v>33</v>
      </c>
      <c r="B45" s="7" t="s">
        <v>34</v>
      </c>
      <c r="C45" s="2">
        <v>1</v>
      </c>
      <c r="D45" s="2" t="s">
        <v>7</v>
      </c>
      <c r="E45" s="2"/>
      <c r="F45" s="2"/>
      <c r="G45" s="15">
        <f>C45*E45</f>
        <v>0</v>
      </c>
      <c r="H45" s="15">
        <f>C45*F45</f>
        <v>0</v>
      </c>
    </row>
    <row r="46" spans="1:8">
      <c r="H46" s="14"/>
    </row>
    <row r="47" spans="1:8" ht="22.5">
      <c r="A47" s="8" t="s">
        <v>35</v>
      </c>
    </row>
    <row r="48" spans="1:8" ht="18">
      <c r="A48" s="3" t="s">
        <v>2</v>
      </c>
      <c r="B48" s="3" t="s">
        <v>56</v>
      </c>
      <c r="C48" s="3" t="s">
        <v>3</v>
      </c>
      <c r="D48" s="3" t="s">
        <v>4</v>
      </c>
      <c r="E48" s="3" t="s">
        <v>57</v>
      </c>
      <c r="F48" s="3" t="s">
        <v>58</v>
      </c>
      <c r="G48" s="3" t="s">
        <v>59</v>
      </c>
      <c r="H48" s="3" t="s">
        <v>60</v>
      </c>
    </row>
    <row r="49" spans="1:8" ht="15" customHeight="1">
      <c r="A49" s="23" t="s">
        <v>36</v>
      </c>
      <c r="B49" s="22" t="s">
        <v>37</v>
      </c>
      <c r="C49" s="20">
        <v>2</v>
      </c>
      <c r="D49" s="20" t="s">
        <v>7</v>
      </c>
      <c r="E49" s="20"/>
      <c r="F49" s="20"/>
      <c r="G49" s="21">
        <f>C49*E49</f>
        <v>0</v>
      </c>
      <c r="H49" s="21">
        <f>C49*F49</f>
        <v>0</v>
      </c>
    </row>
    <row r="50" spans="1:8">
      <c r="A50" s="24"/>
      <c r="B50" s="22"/>
      <c r="C50" s="20"/>
      <c r="D50" s="20"/>
      <c r="E50" s="20"/>
      <c r="F50" s="20"/>
      <c r="G50" s="21"/>
      <c r="H50" s="21"/>
    </row>
    <row r="51" spans="1:8">
      <c r="A51" s="24"/>
      <c r="B51" s="22"/>
      <c r="C51" s="20"/>
      <c r="D51" s="20"/>
      <c r="E51" s="20"/>
      <c r="F51" s="20"/>
      <c r="G51" s="21"/>
      <c r="H51" s="21"/>
    </row>
    <row r="52" spans="1:8">
      <c r="A52" s="24"/>
      <c r="B52" s="22"/>
      <c r="C52" s="20"/>
      <c r="D52" s="20"/>
      <c r="E52" s="20"/>
      <c r="F52" s="20"/>
      <c r="G52" s="21"/>
      <c r="H52" s="21"/>
    </row>
    <row r="53" spans="1:8">
      <c r="A53" s="24"/>
      <c r="B53" s="22"/>
      <c r="C53" s="20"/>
      <c r="D53" s="20"/>
      <c r="E53" s="20"/>
      <c r="F53" s="20"/>
      <c r="G53" s="21"/>
      <c r="H53" s="21"/>
    </row>
    <row r="54" spans="1:8">
      <c r="A54" s="24"/>
      <c r="B54" s="22"/>
      <c r="C54" s="20"/>
      <c r="D54" s="20"/>
      <c r="E54" s="20"/>
      <c r="F54" s="20"/>
      <c r="G54" s="21"/>
      <c r="H54" s="21"/>
    </row>
    <row r="55" spans="1:8">
      <c r="A55" s="25"/>
      <c r="B55" s="22"/>
      <c r="C55" s="20"/>
      <c r="D55" s="20"/>
      <c r="E55" s="20"/>
      <c r="F55" s="20"/>
      <c r="G55" s="21"/>
      <c r="H55" s="21"/>
    </row>
    <row r="56" spans="1:8" ht="15" customHeight="1">
      <c r="A56" s="23" t="s">
        <v>38</v>
      </c>
      <c r="B56" s="22" t="s">
        <v>39</v>
      </c>
      <c r="C56" s="20">
        <v>1</v>
      </c>
      <c r="D56" s="20" t="s">
        <v>40</v>
      </c>
      <c r="E56" s="20"/>
      <c r="F56" s="20"/>
      <c r="G56" s="21">
        <f>C56*E56</f>
        <v>0</v>
      </c>
      <c r="H56" s="21">
        <f>C56*F56</f>
        <v>0</v>
      </c>
    </row>
    <row r="57" spans="1:8">
      <c r="A57" s="24"/>
      <c r="B57" s="22"/>
      <c r="C57" s="20"/>
      <c r="D57" s="20"/>
      <c r="E57" s="20"/>
      <c r="F57" s="20"/>
      <c r="G57" s="21"/>
      <c r="H57" s="21"/>
    </row>
    <row r="58" spans="1:8">
      <c r="A58" s="24"/>
      <c r="B58" s="22"/>
      <c r="C58" s="20"/>
      <c r="D58" s="20"/>
      <c r="E58" s="20"/>
      <c r="F58" s="20"/>
      <c r="G58" s="21"/>
      <c r="H58" s="21"/>
    </row>
    <row r="59" spans="1:8">
      <c r="A59" s="24"/>
      <c r="B59" s="22"/>
      <c r="C59" s="20"/>
      <c r="D59" s="20"/>
      <c r="E59" s="20"/>
      <c r="F59" s="20"/>
      <c r="G59" s="21"/>
      <c r="H59" s="21"/>
    </row>
    <row r="60" spans="1:8">
      <c r="A60" s="24"/>
      <c r="B60" s="22"/>
      <c r="C60" s="20"/>
      <c r="D60" s="20"/>
      <c r="E60" s="20"/>
      <c r="F60" s="20"/>
      <c r="G60" s="21"/>
      <c r="H60" s="21"/>
    </row>
    <row r="61" spans="1:8">
      <c r="A61" s="24"/>
      <c r="B61" s="22"/>
      <c r="C61" s="20"/>
      <c r="D61" s="20"/>
      <c r="E61" s="20"/>
      <c r="F61" s="20"/>
      <c r="G61" s="21"/>
      <c r="H61" s="21"/>
    </row>
    <row r="62" spans="1:8">
      <c r="A62" s="25"/>
      <c r="B62" s="22"/>
      <c r="C62" s="20"/>
      <c r="D62" s="20"/>
      <c r="E62" s="20"/>
      <c r="F62" s="20"/>
      <c r="G62" s="21"/>
      <c r="H62" s="21"/>
    </row>
    <row r="63" spans="1:8" ht="128.25">
      <c r="A63" s="10" t="s">
        <v>41</v>
      </c>
      <c r="B63" s="11" t="s">
        <v>42</v>
      </c>
      <c r="C63" s="2">
        <v>1</v>
      </c>
      <c r="D63" s="2" t="s">
        <v>7</v>
      </c>
      <c r="E63" s="2"/>
      <c r="F63" s="2"/>
      <c r="G63" s="15">
        <f t="shared" ref="G63:G70" si="2">C63*E63</f>
        <v>0</v>
      </c>
      <c r="H63" s="15">
        <f t="shared" ref="H63:H70" si="3">C63*F63</f>
        <v>0</v>
      </c>
    </row>
    <row r="64" spans="1:8" ht="114">
      <c r="A64" s="10" t="s">
        <v>43</v>
      </c>
      <c r="B64" s="11" t="s">
        <v>44</v>
      </c>
      <c r="C64" s="2">
        <v>2</v>
      </c>
      <c r="D64" s="2" t="s">
        <v>40</v>
      </c>
      <c r="E64" s="2"/>
      <c r="F64" s="2"/>
      <c r="G64" s="15">
        <f t="shared" si="2"/>
        <v>0</v>
      </c>
      <c r="H64" s="15">
        <f t="shared" si="3"/>
        <v>0</v>
      </c>
    </row>
    <row r="65" spans="1:8" ht="42.75">
      <c r="A65" s="10" t="s">
        <v>45</v>
      </c>
      <c r="B65" s="11" t="s">
        <v>46</v>
      </c>
      <c r="C65" s="2">
        <v>4</v>
      </c>
      <c r="D65" s="2" t="s">
        <v>7</v>
      </c>
      <c r="E65" s="2"/>
      <c r="F65" s="2"/>
      <c r="G65" s="15">
        <f t="shared" si="2"/>
        <v>0</v>
      </c>
      <c r="H65" s="15">
        <f t="shared" si="3"/>
        <v>0</v>
      </c>
    </row>
    <row r="66" spans="1:8" ht="71.25">
      <c r="A66" s="10" t="s">
        <v>47</v>
      </c>
      <c r="B66" s="11" t="s">
        <v>48</v>
      </c>
      <c r="C66" s="12">
        <v>1</v>
      </c>
      <c r="D66" s="2" t="s">
        <v>7</v>
      </c>
      <c r="E66" s="2"/>
      <c r="F66" s="2"/>
      <c r="G66" s="15">
        <f t="shared" si="2"/>
        <v>0</v>
      </c>
      <c r="H66" s="15">
        <f t="shared" si="3"/>
        <v>0</v>
      </c>
    </row>
    <row r="67" spans="1:8" ht="57">
      <c r="A67" s="10" t="s">
        <v>47</v>
      </c>
      <c r="B67" s="13" t="s">
        <v>49</v>
      </c>
      <c r="C67" s="2">
        <v>1</v>
      </c>
      <c r="D67" s="2" t="s">
        <v>7</v>
      </c>
      <c r="E67" s="2"/>
      <c r="F67" s="2"/>
      <c r="G67" s="15">
        <f t="shared" si="2"/>
        <v>0</v>
      </c>
      <c r="H67" s="15">
        <f t="shared" si="3"/>
        <v>0</v>
      </c>
    </row>
    <row r="68" spans="1:8" ht="42.75">
      <c r="A68" s="10" t="s">
        <v>50</v>
      </c>
      <c r="B68" s="11" t="s">
        <v>51</v>
      </c>
      <c r="C68" s="2">
        <v>1</v>
      </c>
      <c r="D68" s="2" t="s">
        <v>7</v>
      </c>
      <c r="E68" s="2"/>
      <c r="F68" s="2"/>
      <c r="G68" s="15">
        <f t="shared" si="2"/>
        <v>0</v>
      </c>
      <c r="H68" s="15">
        <f t="shared" si="3"/>
        <v>0</v>
      </c>
    </row>
    <row r="69" spans="1:8" ht="57">
      <c r="A69" s="10" t="s">
        <v>52</v>
      </c>
      <c r="B69" s="11" t="s">
        <v>53</v>
      </c>
      <c r="C69" s="2">
        <v>1</v>
      </c>
      <c r="D69" s="2" t="s">
        <v>7</v>
      </c>
      <c r="E69" s="2"/>
      <c r="F69" s="2"/>
      <c r="G69" s="15">
        <f t="shared" si="2"/>
        <v>0</v>
      </c>
      <c r="H69" s="15">
        <f t="shared" si="3"/>
        <v>0</v>
      </c>
    </row>
    <row r="70" spans="1:8" ht="57">
      <c r="A70" s="10" t="s">
        <v>54</v>
      </c>
      <c r="B70" s="9" t="s">
        <v>55</v>
      </c>
      <c r="C70" s="2">
        <v>4</v>
      </c>
      <c r="D70" s="2" t="s">
        <v>7</v>
      </c>
      <c r="E70" s="2"/>
      <c r="F70" s="2"/>
      <c r="G70" s="15">
        <f t="shared" si="2"/>
        <v>0</v>
      </c>
      <c r="H70" s="15">
        <f t="shared" si="3"/>
        <v>0</v>
      </c>
    </row>
    <row r="71" spans="1:8">
      <c r="H71" s="14"/>
    </row>
    <row r="73" spans="1:8" ht="15" thickBot="1"/>
    <row r="74" spans="1:8" ht="22.5" thickTop="1" thickBot="1">
      <c r="G74" s="16" t="s">
        <v>61</v>
      </c>
      <c r="H74" s="17">
        <f>SUM(G8:G45,G49:G70)</f>
        <v>0</v>
      </c>
    </row>
    <row r="75" spans="1:8" ht="22.5" thickTop="1" thickBot="1">
      <c r="G75" s="18" t="s">
        <v>62</v>
      </c>
      <c r="H75" s="19">
        <f>SUM(H8:H45,H49:H70)</f>
        <v>0</v>
      </c>
    </row>
    <row r="76" spans="1:8" ht="15" thickTop="1"/>
  </sheetData>
  <mergeCells count="71">
    <mergeCell ref="B17:B20"/>
    <mergeCell ref="A17:A20"/>
    <mergeCell ref="C17:C20"/>
    <mergeCell ref="D17:D20"/>
    <mergeCell ref="B8:B11"/>
    <mergeCell ref="A8:A11"/>
    <mergeCell ref="C8:C11"/>
    <mergeCell ref="D8:D11"/>
    <mergeCell ref="B13:B16"/>
    <mergeCell ref="C13:C16"/>
    <mergeCell ref="D13:D16"/>
    <mergeCell ref="A13:A16"/>
    <mergeCell ref="C37:C40"/>
    <mergeCell ref="D37:D40"/>
    <mergeCell ref="A37:A40"/>
    <mergeCell ref="B37:B40"/>
    <mergeCell ref="B26:B29"/>
    <mergeCell ref="C26:C29"/>
    <mergeCell ref="D26:D29"/>
    <mergeCell ref="B30:B36"/>
    <mergeCell ref="C30:D36"/>
    <mergeCell ref="A26:A29"/>
    <mergeCell ref="A30:A36"/>
    <mergeCell ref="B56:B62"/>
    <mergeCell ref="A56:A62"/>
    <mergeCell ref="C56:C62"/>
    <mergeCell ref="D56:D62"/>
    <mergeCell ref="B41:B44"/>
    <mergeCell ref="A41:A44"/>
    <mergeCell ref="C41:C44"/>
    <mergeCell ref="D41:D44"/>
    <mergeCell ref="B49:B55"/>
    <mergeCell ref="C49:C55"/>
    <mergeCell ref="D49:D55"/>
    <mergeCell ref="A49:A55"/>
    <mergeCell ref="E8:E11"/>
    <mergeCell ref="F8:F11"/>
    <mergeCell ref="G8:G11"/>
    <mergeCell ref="H8:H11"/>
    <mergeCell ref="E13:E16"/>
    <mergeCell ref="F13:F16"/>
    <mergeCell ref="G13:G16"/>
    <mergeCell ref="H13:H16"/>
    <mergeCell ref="E17:E20"/>
    <mergeCell ref="F17:F20"/>
    <mergeCell ref="G17:G20"/>
    <mergeCell ref="H17:H20"/>
    <mergeCell ref="E26:E29"/>
    <mergeCell ref="F26:F29"/>
    <mergeCell ref="G26:G29"/>
    <mergeCell ref="H26:H29"/>
    <mergeCell ref="E30:E36"/>
    <mergeCell ref="F30:F36"/>
    <mergeCell ref="G30:G36"/>
    <mergeCell ref="H30:H36"/>
    <mergeCell ref="E37:E40"/>
    <mergeCell ref="F37:F40"/>
    <mergeCell ref="G37:G40"/>
    <mergeCell ref="H37:H40"/>
    <mergeCell ref="E56:E62"/>
    <mergeCell ref="F56:F62"/>
    <mergeCell ref="G56:G62"/>
    <mergeCell ref="H56:H62"/>
    <mergeCell ref="E41:E44"/>
    <mergeCell ref="F41:F44"/>
    <mergeCell ref="G41:G44"/>
    <mergeCell ref="H41:H44"/>
    <mergeCell ref="E49:E55"/>
    <mergeCell ref="F49:F55"/>
    <mergeCell ref="G49:G55"/>
    <mergeCell ref="H49:H5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Neuberg</dc:creator>
  <cp:lastModifiedBy>uzivatel</cp:lastModifiedBy>
  <cp:lastPrinted>2024-12-11T09:51:14Z</cp:lastPrinted>
  <dcterms:created xsi:type="dcterms:W3CDTF">2024-11-29T09:30:45Z</dcterms:created>
  <dcterms:modified xsi:type="dcterms:W3CDTF">2024-12-13T09:44:31Z</dcterms:modified>
</cp:coreProperties>
</file>