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9D31F51F-DB40-4BB0-9ADA-A319FA4609FE}" xr6:coauthVersionLast="36" xr6:coauthVersionMax="36" xr10:uidLastSave="{00000000-0000-0000-0000-000000000000}"/>
  <bookViews>
    <workbookView xWindow="0" yWindow="0" windowWidth="23010" windowHeight="9165" xr2:uid="{00000000-000D-0000-FFFF-FFFF00000000}"/>
  </bookViews>
  <sheets>
    <sheet name="Krycí list" sheetId="3" r:id="rId1"/>
  </sheets>
  <definedNames>
    <definedName name="_xlnm.Print_Area" localSheetId="0">'Krycí list'!$A$1:$G$72</definedName>
  </definedNames>
  <calcPr calcId="191029" fullPrecision="0"/>
</workbook>
</file>

<file path=xl/calcChain.xml><?xml version="1.0" encoding="utf-8"?>
<calcChain xmlns="http://schemas.openxmlformats.org/spreadsheetml/2006/main">
  <c r="G54" i="3" l="1"/>
  <c r="F50" i="3"/>
  <c r="F40" i="3"/>
  <c r="O9" i="3"/>
  <c r="O8" i="3"/>
  <c r="O7" i="3"/>
  <c r="O6" i="3"/>
  <c r="O5" i="3"/>
  <c r="D31" i="3"/>
  <c r="G56" i="3" l="1"/>
  <c r="G55" i="3"/>
  <c r="L6" i="3"/>
  <c r="L7" i="3"/>
  <c r="L8" i="3"/>
  <c r="L9" i="3"/>
  <c r="L5" i="3"/>
  <c r="F45" i="3" s="1"/>
  <c r="J6" i="3"/>
  <c r="J7" i="3"/>
  <c r="J8" i="3"/>
  <c r="J9" i="3"/>
  <c r="J10" i="3"/>
  <c r="J11" i="3"/>
  <c r="J5" i="3"/>
  <c r="F67" i="3"/>
  <c r="G57" i="3" l="1"/>
  <c r="F51" i="3"/>
  <c r="F56" i="3" s="1"/>
  <c r="B40" i="3" l="1"/>
  <c r="F46" i="3" l="1"/>
  <c r="F55" i="3" s="1"/>
  <c r="F41" i="3" l="1"/>
  <c r="F54" i="3" l="1"/>
  <c r="F57" i="3" s="1"/>
  <c r="F35" i="3"/>
  <c r="G35" i="3" s="1"/>
  <c r="G36" i="3" l="1"/>
  <c r="F36" i="3"/>
</calcChain>
</file>

<file path=xl/sharedStrings.xml><?xml version="1.0" encoding="utf-8"?>
<sst xmlns="http://schemas.openxmlformats.org/spreadsheetml/2006/main" count="106" uniqueCount="80">
  <si>
    <t>Sídlo:</t>
  </si>
  <si>
    <t>Statutární zástupce:</t>
  </si>
  <si>
    <t>Kontaktní osoba:</t>
  </si>
  <si>
    <t>Tel. na kontaktní osobu:</t>
  </si>
  <si>
    <t>E-mail kontaktní osoby:</t>
  </si>
  <si>
    <t>.....................................................................</t>
  </si>
  <si>
    <t>Výše DPH v %</t>
  </si>
  <si>
    <t>Jednotková cena bez DPH</t>
  </si>
  <si>
    <t>Celková cena bez DPH</t>
  </si>
  <si>
    <t>Celková cena včetně DPH</t>
  </si>
  <si>
    <t>Počet</t>
  </si>
  <si>
    <t>ks</t>
  </si>
  <si>
    <t>IČO:</t>
  </si>
  <si>
    <t>VEŘEJNÁ ZAKÁZKA A ZADAVATEL</t>
  </si>
  <si>
    <t>DODAVATEL</t>
  </si>
  <si>
    <t>Název veřejné zakázky:</t>
  </si>
  <si>
    <t>Zadavatel:</t>
  </si>
  <si>
    <t>Druh VZ:</t>
  </si>
  <si>
    <t>Režim VZ:</t>
  </si>
  <si>
    <t>Název dodavatele:</t>
  </si>
  <si>
    <t>Dodavatel tímto uděluje zadavateli svůj výslovný souhlas se zveřejněním Smlouvy (a jejích příloh) uzavřené na tuto veřejnou zakázku, včetně případných dodatků, a to zejména v registru smluv a na profilu zadavatele, za podmínek vyplývajících z příslušných právních předpisů (zejména ZZVZ, zákon č. 340/2015 Sb., o registru smluv, zákon č. 106/1999 Sb., o svobodném přístupu k informacím, apod.). Pokud dodavatel nesouhlasí s uveřejněním některých informací, například z důvodu ochrany obchodního tajemství, označí je v nabídce.</t>
  </si>
  <si>
    <t>Délka záruky</t>
  </si>
  <si>
    <t>Počet bodů</t>
  </si>
  <si>
    <t>měsíců</t>
  </si>
  <si>
    <t>Celková nabídková cena</t>
  </si>
  <si>
    <t>Celkový počet bodů za délku záruky:</t>
  </si>
  <si>
    <t>Střední průmyslová škola strojírenská a Jazyková škola s právem státní jazykové zkoušky Kolín IV, Heverova 191</t>
  </si>
  <si>
    <t>Heverova 191, 280 02 Kolín</t>
  </si>
  <si>
    <t>Ing. František Pražák, Ph.D., ředitel PO</t>
  </si>
  <si>
    <t>Financováno:</t>
  </si>
  <si>
    <t>DIČ:</t>
  </si>
  <si>
    <t>Osoba oprávněná zastupovat uchazeče:</t>
  </si>
  <si>
    <t xml:space="preserve">NABÍDKA UCHAZEČE NA VZ: </t>
  </si>
  <si>
    <t>hodin</t>
  </si>
  <si>
    <t>roky</t>
  </si>
  <si>
    <t>měsíce</t>
  </si>
  <si>
    <t>hodiny</t>
  </si>
  <si>
    <t>dny</t>
  </si>
  <si>
    <t>Hodnotící kritérium:</t>
  </si>
  <si>
    <t xml:space="preserve">Služby - </t>
  </si>
  <si>
    <t>Výjezd servisu do</t>
  </si>
  <si>
    <t>Výše uvedený účastník zadávacího řízení předkládá tímto nabídku zpracovanou dle zadávacích podmínek v souladu se zadávací dokumentací, a čestně a pravdivě prohlašuje, že:</t>
  </si>
  <si>
    <t>1. se před podáním nabídky podrobně seznámil se zadávacími podmínkami;</t>
  </si>
  <si>
    <t>dne</t>
  </si>
  <si>
    <t xml:space="preserve">V </t>
  </si>
  <si>
    <t>body</t>
  </si>
  <si>
    <t>BODOVÉ HODNOCENÍ</t>
  </si>
  <si>
    <t>Více jak 120</t>
  </si>
  <si>
    <t>Bodový zisk</t>
  </si>
  <si>
    <t>Hodnotící kritérium - souhrn</t>
  </si>
  <si>
    <t>1) jednotkové ceny u dílčích položek a výši DPH (celková nabídková cena se automaticky dopočítá)</t>
  </si>
  <si>
    <t>2) délku záruk u jednotlivých položek (počet bodů se doplní automaticky)</t>
  </si>
  <si>
    <t>3) příjezdu servisního technika v případě poruchy u jednotlivých položek (počet bodů se doplní automaticky)</t>
  </si>
  <si>
    <t>4) poskytnutí náhradního zdroje v případě poruchy v záruční i pozáruční době (doplní se automaticky)</t>
  </si>
  <si>
    <t>Dodavatel je povinen vyplnit:</t>
  </si>
  <si>
    <t>Pozn.: Dodavatel vyplní ELEKTRONICKY pouze</t>
  </si>
  <si>
    <t>ZELENĚ</t>
  </si>
  <si>
    <t xml:space="preserve">zvýrazněná pole tohoto dokumentu. </t>
  </si>
  <si>
    <t>Max. bodový zisk</t>
  </si>
  <si>
    <t>max</t>
  </si>
  <si>
    <t>2. při zpracování nabídky přihlédl ke všem informacím a okolnostem významným pro plnění této veřejné zakázky;</t>
  </si>
  <si>
    <t>3. podpisem nabídky (návrhu smlouvy) potvrzuje správnost a závaznost nabídky v plném jejím rozsahu;</t>
  </si>
  <si>
    <t>4. že není poddodavatelem, jehož prostřednictvím jiný účastník v tomtéž zadávacím řízení prokazuje kvalifikaci.</t>
  </si>
  <si>
    <t>Jméno, příjmení, funkce, podpis</t>
  </si>
  <si>
    <t>Dodávka obráběcích strojů – 1. část | Dodávka vertikálních konzolových frézek</t>
  </si>
  <si>
    <t>Veřejná zakázka na dodávky (§ 14 odst. 1 Zákona)</t>
  </si>
  <si>
    <t>Podlimitní veřejná zakázka</t>
  </si>
  <si>
    <t>Typ řízení:</t>
  </si>
  <si>
    <t>Zjednodušené podlimitní řízení</t>
  </si>
  <si>
    <t>Vytvoření podmínek pro zavádění inovativních metod do výuky – střední školy (ÚZ 014)</t>
  </si>
  <si>
    <t>více jak 25</t>
  </si>
  <si>
    <t>dnů</t>
  </si>
  <si>
    <t>Odstranění závady v místě plnění (výjezd servisního technika)</t>
  </si>
  <si>
    <t>Nejzazší lhůta pro odstranění závady</t>
  </si>
  <si>
    <t>Lhůta odstranění závady</t>
  </si>
  <si>
    <t>Lhůta dojezdu technika</t>
  </si>
  <si>
    <t>Služby - Odstranění závady v místě plnění (výjezd servisního technika)</t>
  </si>
  <si>
    <t>Služby - Nejzazší lhůta pro odstranění závady</t>
  </si>
  <si>
    <t>Konzolová frézka</t>
  </si>
  <si>
    <t>Odstranění závady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</si>
</sst>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auto="1"/>
      </right>
      <top/>
      <bottom/>
      <diagonal/>
    </border>
    <border diagonalUp="1">
      <left style="thin">
        <color auto="1"/>
      </left>
      <right style="medium">
        <color indexed="64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5" fillId="3" borderId="0" xfId="0" applyFont="1" applyFill="1" applyBorder="1" applyAlignment="1" applyProtection="1">
      <alignment horizontal="justify" vertical="center"/>
    </xf>
    <xf numFmtId="0" fontId="4" fillId="3" borderId="0" xfId="0" applyFont="1" applyFill="1" applyAlignment="1" applyProtection="1">
      <alignment horizontal="justify" vertical="center"/>
    </xf>
    <xf numFmtId="0" fontId="4" fillId="3" borderId="0" xfId="0" applyFont="1" applyFill="1" applyAlignment="1" applyProtection="1">
      <alignment vertical="center"/>
    </xf>
    <xf numFmtId="0" fontId="10" fillId="3" borderId="0" xfId="0" applyFont="1" applyFill="1" applyBorder="1" applyAlignment="1" applyProtection="1">
      <alignment horizontal="center" vertical="center" wrapText="1"/>
    </xf>
    <xf numFmtId="164" fontId="6" fillId="3" borderId="0" xfId="0" applyNumberFormat="1" applyFont="1" applyFill="1" applyBorder="1" applyAlignment="1" applyProtection="1">
      <alignment horizontal="justify" vertical="center" wrapText="1"/>
    </xf>
    <xf numFmtId="164" fontId="11" fillId="3" borderId="0" xfId="0" applyNumberFormat="1" applyFont="1" applyFill="1" applyBorder="1" applyAlignment="1" applyProtection="1">
      <alignment horizontal="justify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justify" vertical="center"/>
      <protection locked="0"/>
    </xf>
    <xf numFmtId="0" fontId="13" fillId="4" borderId="18" xfId="0" applyFont="1" applyFill="1" applyBorder="1" applyAlignment="1">
      <alignment horizontal="left" vertical="center" wrapText="1"/>
    </xf>
    <xf numFmtId="3" fontId="16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justify" vertical="center"/>
    </xf>
    <xf numFmtId="0" fontId="4" fillId="3" borderId="0" xfId="0" applyFont="1" applyFill="1" applyBorder="1" applyAlignment="1" applyProtection="1">
      <alignment horizontal="justify" vertical="center"/>
    </xf>
    <xf numFmtId="0" fontId="4" fillId="3" borderId="35" xfId="0" applyFont="1" applyFill="1" applyBorder="1" applyAlignment="1" applyProtection="1">
      <alignment horizontal="justify" vertical="center"/>
    </xf>
    <xf numFmtId="0" fontId="1" fillId="0" borderId="0" xfId="0" applyFont="1" applyFill="1" applyAlignment="1" applyProtection="1">
      <alignment horizontal="justify" vertical="center"/>
    </xf>
    <xf numFmtId="164" fontId="15" fillId="3" borderId="1" xfId="0" applyNumberFormat="1" applyFont="1" applyFill="1" applyBorder="1" applyAlignment="1" applyProtection="1">
      <alignment horizontal="center" vertical="center" wrapText="1"/>
    </xf>
    <xf numFmtId="2" fontId="15" fillId="0" borderId="9" xfId="0" applyNumberFormat="1" applyFont="1" applyFill="1" applyBorder="1" applyAlignment="1" applyProtection="1">
      <alignment horizontal="right" vertical="center" wrapText="1"/>
    </xf>
    <xf numFmtId="2" fontId="3" fillId="3" borderId="0" xfId="0" applyNumberFormat="1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horizontal="justify" vertical="center" wrapText="1"/>
    </xf>
    <xf numFmtId="164" fontId="17" fillId="3" borderId="0" xfId="0" applyNumberFormat="1" applyFont="1" applyFill="1" applyBorder="1" applyAlignment="1" applyProtection="1">
      <alignment horizontal="justify" vertical="center" wrapText="1"/>
    </xf>
    <xf numFmtId="4" fontId="3" fillId="3" borderId="0" xfId="0" applyNumberFormat="1" applyFont="1" applyFill="1" applyBorder="1" applyAlignment="1" applyProtection="1">
      <alignment horizontal="right" vertical="center" wrapText="1"/>
    </xf>
    <xf numFmtId="9" fontId="15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6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 applyProtection="1">
      <alignment horizontal="right" vertical="center" wrapText="1"/>
    </xf>
    <xf numFmtId="0" fontId="14" fillId="2" borderId="40" xfId="0" applyFont="1" applyFill="1" applyBorder="1" applyAlignment="1" applyProtection="1">
      <alignment horizontal="center" vertical="center" wrapText="1"/>
    </xf>
    <xf numFmtId="0" fontId="4" fillId="7" borderId="0" xfId="0" applyFont="1" applyFill="1" applyAlignment="1" applyProtection="1">
      <alignment horizontal="left" vertical="center"/>
      <protection locked="0"/>
    </xf>
    <xf numFmtId="0" fontId="4" fillId="7" borderId="0" xfId="0" applyFont="1" applyFill="1" applyAlignment="1" applyProtection="1">
      <alignment vertical="center"/>
      <protection locked="0"/>
    </xf>
    <xf numFmtId="14" fontId="4" fillId="7" borderId="0" xfId="0" applyNumberFormat="1" applyFont="1" applyFill="1" applyAlignment="1" applyProtection="1">
      <alignment horizontal="left" vertical="center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center" wrapText="1"/>
    </xf>
    <xf numFmtId="4" fontId="3" fillId="8" borderId="22" xfId="0" applyNumberFormat="1" applyFont="1" applyFill="1" applyBorder="1" applyAlignment="1" applyProtection="1">
      <alignment horizontal="right" vertical="center" wrapText="1"/>
    </xf>
    <xf numFmtId="2" fontId="3" fillId="8" borderId="1" xfId="0" applyNumberFormat="1" applyFont="1" applyFill="1" applyBorder="1" applyAlignment="1" applyProtection="1">
      <alignment horizontal="right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164" fontId="15" fillId="3" borderId="1" xfId="0" applyNumberFormat="1" applyFont="1" applyFill="1" applyBorder="1" applyAlignment="1" applyProtection="1">
      <alignment horizontal="right" vertical="center" wrapText="1" indent="2"/>
    </xf>
    <xf numFmtId="164" fontId="15" fillId="3" borderId="17" xfId="0" applyNumberFormat="1" applyFont="1" applyFill="1" applyBorder="1" applyAlignment="1" applyProtection="1">
      <alignment horizontal="right" vertical="center" wrapText="1" indent="2"/>
    </xf>
    <xf numFmtId="0" fontId="12" fillId="8" borderId="18" xfId="0" applyFont="1" applyFill="1" applyBorder="1" applyAlignment="1" applyProtection="1">
      <alignment vertical="center" wrapText="1"/>
    </xf>
    <xf numFmtId="0" fontId="8" fillId="8" borderId="18" xfId="0" applyFont="1" applyFill="1" applyBorder="1" applyAlignment="1" applyProtection="1">
      <alignment vertical="center" wrapText="1"/>
    </xf>
    <xf numFmtId="0" fontId="8" fillId="8" borderId="33" xfId="0" applyFont="1" applyFill="1" applyBorder="1" applyAlignment="1" applyProtection="1">
      <alignment vertical="center" wrapText="1"/>
    </xf>
    <xf numFmtId="0" fontId="3" fillId="8" borderId="27" xfId="0" applyFont="1" applyFill="1" applyBorder="1" applyAlignment="1">
      <alignment horizontal="justify" vertical="center" wrapText="1"/>
    </xf>
    <xf numFmtId="0" fontId="3" fillId="8" borderId="29" xfId="0" applyFont="1" applyFill="1" applyBorder="1" applyAlignment="1">
      <alignment horizontal="justify" vertical="center" wrapText="1"/>
    </xf>
    <xf numFmtId="0" fontId="4" fillId="8" borderId="18" xfId="0" applyFont="1" applyFill="1" applyBorder="1" applyAlignment="1">
      <alignment horizontal="justify" vertical="center" wrapText="1"/>
    </xf>
    <xf numFmtId="0" fontId="4" fillId="8" borderId="27" xfId="0" applyFont="1" applyFill="1" applyBorder="1" applyAlignment="1">
      <alignment horizontal="justify" vertical="center" wrapText="1"/>
    </xf>
    <xf numFmtId="0" fontId="4" fillId="8" borderId="31" xfId="0" applyFont="1" applyFill="1" applyBorder="1" applyAlignment="1">
      <alignment horizontal="justify" vertical="center" wrapText="1"/>
    </xf>
    <xf numFmtId="0" fontId="4" fillId="8" borderId="33" xfId="0" applyFont="1" applyFill="1" applyBorder="1" applyAlignment="1">
      <alignment horizontal="left" vertical="center"/>
    </xf>
    <xf numFmtId="0" fontId="8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16" fillId="2" borderId="6" xfId="0" applyFont="1" applyFill="1" applyBorder="1" applyAlignment="1" applyProtection="1">
      <alignment horizontal="right" vertical="center" wrapText="1"/>
    </xf>
    <xf numFmtId="164" fontId="7" fillId="2" borderId="38" xfId="0" applyNumberFormat="1" applyFont="1" applyFill="1" applyBorder="1" applyAlignment="1" applyProtection="1">
      <alignment horizontal="justify" vertical="center" wrapText="1"/>
    </xf>
    <xf numFmtId="164" fontId="17" fillId="2" borderId="39" xfId="0" applyNumberFormat="1" applyFont="1" applyFill="1" applyBorder="1" applyAlignment="1" applyProtection="1">
      <alignment horizontal="justify" vertical="center" wrapText="1"/>
    </xf>
    <xf numFmtId="164" fontId="9" fillId="2" borderId="41" xfId="0" applyNumberFormat="1" applyFont="1" applyFill="1" applyBorder="1" applyAlignment="1" applyProtection="1">
      <alignment horizontal="justify" vertical="center" wrapText="1"/>
    </xf>
    <xf numFmtId="2" fontId="3" fillId="5" borderId="10" xfId="0" applyNumberFormat="1" applyFont="1" applyFill="1" applyBorder="1" applyAlignment="1" applyProtection="1">
      <alignment horizontal="right" vertical="center" wrapText="1"/>
    </xf>
    <xf numFmtId="0" fontId="3" fillId="8" borderId="11" xfId="0" applyFont="1" applyFill="1" applyBorder="1" applyAlignment="1" applyProtection="1">
      <alignment vertical="center" wrapText="1"/>
    </xf>
    <xf numFmtId="0" fontId="14" fillId="2" borderId="31" xfId="0" applyFont="1" applyFill="1" applyBorder="1" applyAlignment="1" applyProtection="1">
      <alignment horizontal="center" vertical="center" wrapText="1"/>
    </xf>
    <xf numFmtId="164" fontId="16" fillId="2" borderId="6" xfId="0" applyNumberFormat="1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164" fontId="16" fillId="2" borderId="32" xfId="0" applyNumberFormat="1" applyFont="1" applyFill="1" applyBorder="1" applyAlignment="1" applyProtection="1">
      <alignment horizontal="center" vertical="center" wrapText="1"/>
    </xf>
    <xf numFmtId="2" fontId="3" fillId="5" borderId="15" xfId="0" applyNumberFormat="1" applyFont="1" applyFill="1" applyBorder="1" applyAlignment="1" applyProtection="1">
      <alignment horizontal="center" vertical="center" wrapText="1"/>
    </xf>
    <xf numFmtId="2" fontId="3" fillId="8" borderId="22" xfId="0" applyNumberFormat="1" applyFont="1" applyFill="1" applyBorder="1" applyAlignment="1" applyProtection="1">
      <alignment horizontal="right" vertical="center" wrapText="1"/>
    </xf>
    <xf numFmtId="164" fontId="9" fillId="2" borderId="16" xfId="0" applyNumberFormat="1" applyFont="1" applyFill="1" applyBorder="1" applyAlignment="1" applyProtection="1">
      <alignment horizontal="center" vertical="center"/>
    </xf>
    <xf numFmtId="2" fontId="7" fillId="2" borderId="17" xfId="0" applyNumberFormat="1" applyFont="1" applyFill="1" applyBorder="1" applyAlignment="1" applyProtection="1">
      <alignment horizontal="right" vertical="center" wrapText="1"/>
    </xf>
    <xf numFmtId="2" fontId="7" fillId="2" borderId="23" xfId="0" applyNumberFormat="1" applyFont="1" applyFill="1" applyBorder="1" applyAlignment="1" applyProtection="1">
      <alignment horizontal="right" vertical="center" wrapText="1"/>
    </xf>
    <xf numFmtId="2" fontId="9" fillId="2" borderId="13" xfId="0" applyNumberFormat="1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64" fontId="3" fillId="3" borderId="0" xfId="0" applyNumberFormat="1" applyFont="1" applyFill="1" applyBorder="1" applyAlignment="1" applyProtection="1">
      <alignment horizontal="right" vertical="center" indent="2"/>
    </xf>
    <xf numFmtId="164" fontId="9" fillId="3" borderId="0" xfId="0" applyNumberFormat="1" applyFont="1" applyFill="1" applyBorder="1" applyAlignment="1" applyProtection="1">
      <alignment horizontal="right" vertical="center" indent="2"/>
    </xf>
    <xf numFmtId="0" fontId="1" fillId="3" borderId="0" xfId="0" applyFont="1" applyFill="1" applyBorder="1" applyAlignment="1" applyProtection="1">
      <alignment horizontal="justify" vertical="center"/>
    </xf>
    <xf numFmtId="164" fontId="3" fillId="8" borderId="42" xfId="0" applyNumberFormat="1" applyFont="1" applyFill="1" applyBorder="1" applyAlignment="1" applyProtection="1">
      <alignment horizontal="right" vertical="center" indent="2"/>
    </xf>
    <xf numFmtId="164" fontId="9" fillId="8" borderId="43" xfId="0" applyNumberFormat="1" applyFont="1" applyFill="1" applyBorder="1" applyAlignment="1" applyProtection="1">
      <alignment horizontal="right" vertical="center" indent="2"/>
    </xf>
    <xf numFmtId="165" fontId="15" fillId="7" borderId="3" xfId="0" applyNumberFormat="1" applyFont="1" applyFill="1" applyBorder="1" applyAlignment="1" applyProtection="1">
      <alignment horizontal="justify" vertical="center" wrapText="1"/>
      <protection locked="0"/>
    </xf>
    <xf numFmtId="0" fontId="20" fillId="3" borderId="0" xfId="0" applyFont="1" applyFill="1" applyBorder="1" applyAlignment="1" applyProtection="1">
      <alignment horizontal="justify" vertical="center"/>
    </xf>
    <xf numFmtId="0" fontId="3" fillId="8" borderId="12" xfId="0" applyFont="1" applyFill="1" applyBorder="1" applyAlignment="1" applyProtection="1">
      <alignment horizontal="center" vertical="center" wrapText="1"/>
    </xf>
    <xf numFmtId="0" fontId="3" fillId="8" borderId="12" xfId="0" applyFont="1" applyFill="1" applyBorder="1" applyAlignment="1" applyProtection="1">
      <alignment horizontal="left" vertical="center" wrapText="1"/>
    </xf>
    <xf numFmtId="0" fontId="3" fillId="8" borderId="13" xfId="0" applyFont="1" applyFill="1" applyBorder="1" applyAlignment="1" applyProtection="1">
      <alignment horizontal="left" vertical="center" wrapText="1"/>
    </xf>
    <xf numFmtId="2" fontId="3" fillId="5" borderId="14" xfId="0" applyNumberFormat="1" applyFont="1" applyFill="1" applyBorder="1" applyAlignment="1" applyProtection="1">
      <alignment horizontal="left" vertical="center" wrapText="1"/>
    </xf>
    <xf numFmtId="2" fontId="3" fillId="5" borderId="15" xfId="0" applyNumberFormat="1" applyFont="1" applyFill="1" applyBorder="1" applyAlignment="1" applyProtection="1">
      <alignment horizontal="left" vertical="center" wrapText="1"/>
    </xf>
    <xf numFmtId="2" fontId="3" fillId="8" borderId="18" xfId="0" applyNumberFormat="1" applyFont="1" applyFill="1" applyBorder="1" applyAlignment="1" applyProtection="1">
      <alignment horizontal="left" vertical="center" wrapText="1"/>
    </xf>
    <xf numFmtId="2" fontId="3" fillId="8" borderId="1" xfId="0" applyNumberFormat="1" applyFont="1" applyFill="1" applyBorder="1" applyAlignment="1" applyProtection="1">
      <alignment horizontal="left" vertical="center" wrapText="1"/>
    </xf>
    <xf numFmtId="2" fontId="3" fillId="8" borderId="33" xfId="0" applyNumberFormat="1" applyFont="1" applyFill="1" applyBorder="1" applyAlignment="1" applyProtection="1">
      <alignment horizontal="left" vertical="center" wrapText="1"/>
    </xf>
    <xf numFmtId="2" fontId="3" fillId="8" borderId="22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15" fillId="3" borderId="0" xfId="0" applyFont="1" applyFill="1" applyBorder="1" applyAlignment="1" applyProtection="1">
      <alignment horizontal="right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8" borderId="24" xfId="0" applyFont="1" applyFill="1" applyBorder="1" applyAlignment="1" applyProtection="1">
      <alignment horizontal="center" vertical="center"/>
    </xf>
    <xf numFmtId="0" fontId="3" fillId="8" borderId="25" xfId="0" applyFont="1" applyFill="1" applyBorder="1" applyAlignment="1" applyProtection="1">
      <alignment horizontal="center" vertical="center"/>
    </xf>
    <xf numFmtId="0" fontId="3" fillId="8" borderId="26" xfId="0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7" fillId="7" borderId="1" xfId="0" applyFont="1" applyFill="1" applyBorder="1" applyAlignment="1" applyProtection="1">
      <alignment horizontal="left" vertical="center"/>
      <protection locked="0"/>
    </xf>
    <xf numFmtId="0" fontId="7" fillId="7" borderId="17" xfId="0" applyFont="1" applyFill="1" applyBorder="1" applyAlignment="1" applyProtection="1">
      <alignment horizontal="left" vertical="center"/>
      <protection locked="0"/>
    </xf>
    <xf numFmtId="0" fontId="4" fillId="7" borderId="0" xfId="0" applyFont="1" applyFill="1" applyAlignment="1" applyProtection="1">
      <alignment horizontal="left" vertical="center"/>
      <protection locked="0"/>
    </xf>
    <xf numFmtId="0" fontId="19" fillId="2" borderId="36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164" fontId="16" fillId="2" borderId="8" xfId="0" applyNumberFormat="1" applyFont="1" applyFill="1" applyBorder="1" applyAlignment="1" applyProtection="1">
      <alignment horizontal="center" vertical="center" wrapText="1"/>
    </xf>
    <xf numFmtId="164" fontId="16" fillId="2" borderId="37" xfId="0" applyNumberFormat="1" applyFont="1" applyFill="1" applyBorder="1" applyAlignment="1" applyProtection="1">
      <alignment horizontal="center" vertical="center" wrapText="1"/>
    </xf>
    <xf numFmtId="2" fontId="3" fillId="8" borderId="19" xfId="0" applyNumberFormat="1" applyFont="1" applyFill="1" applyBorder="1" applyAlignment="1" applyProtection="1">
      <alignment horizontal="center" vertical="center" wrapText="1"/>
    </xf>
    <xf numFmtId="2" fontId="3" fillId="8" borderId="20" xfId="0" applyNumberFormat="1" applyFont="1" applyFill="1" applyBorder="1" applyAlignment="1" applyProtection="1">
      <alignment horizontal="center" vertical="center" wrapText="1"/>
    </xf>
    <xf numFmtId="2" fontId="3" fillId="8" borderId="21" xfId="0" applyNumberFormat="1" applyFont="1" applyFill="1" applyBorder="1" applyAlignment="1" applyProtection="1">
      <alignment horizontal="center" vertical="center" wrapText="1"/>
    </xf>
    <xf numFmtId="2" fontId="3" fillId="3" borderId="0" xfId="0" applyNumberFormat="1" applyFont="1" applyFill="1" applyBorder="1" applyAlignment="1" applyProtection="1">
      <alignment horizontal="left" vertical="top" wrapText="1"/>
    </xf>
    <xf numFmtId="2" fontId="4" fillId="3" borderId="0" xfId="0" applyNumberFormat="1" applyFont="1" applyFill="1" applyBorder="1" applyAlignment="1" applyProtection="1">
      <alignment vertical="top" wrapText="1"/>
    </xf>
    <xf numFmtId="0" fontId="4" fillId="3" borderId="0" xfId="0" applyFont="1" applyFill="1" applyAlignment="1" applyProtection="1">
      <alignment horizontal="justify" vertical="center"/>
      <protection locked="0"/>
    </xf>
    <xf numFmtId="49" fontId="4" fillId="3" borderId="0" xfId="0" applyNumberFormat="1" applyFont="1" applyFill="1" applyBorder="1" applyAlignment="1">
      <alignment horizontal="justify" vertical="center" wrapText="1"/>
    </xf>
    <xf numFmtId="0" fontId="9" fillId="7" borderId="1" xfId="0" applyFont="1" applyFill="1" applyBorder="1" applyAlignment="1" applyProtection="1">
      <alignment horizontal="left" vertical="center"/>
      <protection locked="0"/>
    </xf>
    <xf numFmtId="0" fontId="9" fillId="7" borderId="17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3" fillId="8" borderId="14" xfId="0" applyFont="1" applyFill="1" applyBorder="1" applyAlignment="1" applyProtection="1">
      <alignment horizontal="center" vertical="center"/>
    </xf>
    <xf numFmtId="0" fontId="3" fillId="8" borderId="15" xfId="0" applyFont="1" applyFill="1" applyBorder="1" applyAlignment="1" applyProtection="1">
      <alignment horizontal="center" vertical="center"/>
    </xf>
    <xf numFmtId="0" fontId="3" fillId="8" borderId="16" xfId="0" applyFont="1" applyFill="1" applyBorder="1" applyAlignment="1" applyProtection="1">
      <alignment horizontal="center" vertical="center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44" xfId="0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8" fillId="3" borderId="0" xfId="0" applyFont="1" applyFill="1" applyBorder="1" applyAlignment="1" applyProtection="1">
      <alignment horizontal="left" vertical="top" wrapText="1"/>
    </xf>
    <xf numFmtId="0" fontId="7" fillId="7" borderId="22" xfId="0" applyFont="1" applyFill="1" applyBorder="1" applyAlignment="1" applyProtection="1">
      <alignment horizontal="left" vertical="center"/>
      <protection locked="0"/>
    </xf>
    <xf numFmtId="0" fontId="7" fillId="7" borderId="23" xfId="0" applyFont="1" applyFill="1" applyBorder="1" applyAlignment="1" applyProtection="1">
      <alignment horizontal="left" vertical="center"/>
      <protection locked="0"/>
    </xf>
    <xf numFmtId="0" fontId="7" fillId="7" borderId="9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34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left" vertical="center" wrapText="1"/>
    </xf>
    <xf numFmtId="0" fontId="3" fillId="6" borderId="13" xfId="0" applyFont="1" applyFill="1" applyBorder="1" applyAlignment="1" applyProtection="1">
      <alignment horizontal="left" vertical="center" wrapText="1"/>
    </xf>
    <xf numFmtId="2" fontId="3" fillId="8" borderId="33" xfId="0" applyNumberFormat="1" applyFont="1" applyFill="1" applyBorder="1" applyAlignment="1" applyProtection="1">
      <alignment horizontal="center" vertical="center" wrapText="1"/>
    </xf>
    <xf numFmtId="2" fontId="3" fillId="8" borderId="22" xfId="0" applyNumberFormat="1" applyFont="1" applyFill="1" applyBorder="1" applyAlignment="1" applyProtection="1">
      <alignment horizontal="center" vertical="center" wrapText="1"/>
    </xf>
    <xf numFmtId="164" fontId="16" fillId="2" borderId="6" xfId="0" applyNumberFormat="1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justify" vertical="center"/>
    </xf>
    <xf numFmtId="0" fontId="25" fillId="3" borderId="0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2" fontId="24" fillId="3" borderId="0" xfId="0" applyNumberFormat="1" applyFont="1" applyFill="1" applyBorder="1" applyAlignment="1" applyProtection="1">
      <alignment horizontal="center" vertical="center"/>
    </xf>
    <xf numFmtId="2" fontId="22" fillId="3" borderId="0" xfId="0" applyNumberFormat="1" applyFont="1" applyFill="1" applyBorder="1"/>
    <xf numFmtId="2" fontId="24" fillId="3" borderId="0" xfId="0" applyNumberFormat="1" applyFont="1" applyFill="1" applyBorder="1" applyAlignment="1" applyProtection="1">
      <alignment horizontal="justify" vertical="center"/>
    </xf>
    <xf numFmtId="0" fontId="26" fillId="3" borderId="0" xfId="0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horizontal="justify" vertical="center"/>
    </xf>
    <xf numFmtId="0" fontId="20" fillId="3" borderId="0" xfId="0" applyFont="1" applyFill="1" applyAlignment="1" applyProtection="1">
      <alignment horizontal="justify" vertical="center"/>
    </xf>
    <xf numFmtId="0" fontId="1" fillId="3" borderId="0" xfId="0" applyFont="1" applyFill="1" applyAlignment="1" applyProtection="1">
      <alignment horizontal="justify" vertical="center"/>
    </xf>
    <xf numFmtId="0" fontId="21" fillId="3" borderId="0" xfId="0" applyFont="1" applyFill="1" applyAlignment="1" applyProtection="1">
      <alignment horizontal="justify" vertical="center"/>
    </xf>
    <xf numFmtId="0" fontId="2" fillId="3" borderId="0" xfId="0" applyFont="1" applyFill="1" applyAlignment="1" applyProtection="1">
      <alignment horizontal="justify" vertical="center"/>
    </xf>
    <xf numFmtId="0" fontId="11" fillId="3" borderId="0" xfId="0" applyFont="1" applyFill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7C80"/>
      <color rgb="FFFF9999"/>
      <color rgb="FFFFFF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28"/>
  <sheetViews>
    <sheetView tabSelected="1" zoomScaleNormal="100" zoomScaleSheetLayoutView="130" workbookViewId="0">
      <selection activeCell="D70" sqref="D70"/>
    </sheetView>
  </sheetViews>
  <sheetFormatPr defaultColWidth="9.140625" defaultRowHeight="12.75" x14ac:dyDescent="0.25"/>
  <cols>
    <col min="1" max="1" width="23.7109375" style="2" customWidth="1"/>
    <col min="2" max="2" width="4.42578125" style="2" customWidth="1"/>
    <col min="3" max="3" width="4.85546875" style="2" customWidth="1"/>
    <col min="4" max="4" width="16.7109375" style="2" customWidth="1"/>
    <col min="5" max="5" width="9" style="2" customWidth="1"/>
    <col min="6" max="7" width="20.7109375" style="2" customWidth="1"/>
    <col min="8" max="8" width="20.7109375" style="149" customWidth="1"/>
    <col min="9" max="14" width="8.7109375" style="145" hidden="1" customWidth="1"/>
    <col min="15" max="15" width="9.140625" style="146" hidden="1" customWidth="1"/>
    <col min="16" max="16" width="11.5703125" style="146" hidden="1" customWidth="1"/>
    <col min="17" max="17" width="9.140625" style="146" hidden="1" customWidth="1"/>
    <col min="18" max="27" width="9.140625" style="149"/>
    <col min="28" max="47" width="9.140625" style="150"/>
    <col min="48" max="16384" width="9.140625" style="2"/>
  </cols>
  <sheetData>
    <row r="1" spans="1:47" s="1" customFormat="1" ht="19.899999999999999" customHeight="1" x14ac:dyDescent="0.25">
      <c r="A1" s="87" t="s">
        <v>55</v>
      </c>
      <c r="B1" s="87"/>
      <c r="C1" s="87"/>
      <c r="D1" s="87"/>
      <c r="E1" s="39" t="s">
        <v>56</v>
      </c>
      <c r="F1" s="88" t="s">
        <v>57</v>
      </c>
      <c r="G1" s="88"/>
      <c r="H1" s="147"/>
      <c r="I1" s="141" t="s">
        <v>46</v>
      </c>
      <c r="J1" s="141"/>
      <c r="K1" s="141"/>
      <c r="L1" s="141"/>
      <c r="M1" s="141"/>
      <c r="N1" s="141"/>
      <c r="O1" s="141"/>
      <c r="P1" s="141"/>
      <c r="Q1" s="139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</row>
    <row r="2" spans="1:47" s="1" customFormat="1" ht="4.5" customHeight="1" thickBot="1" x14ac:dyDescent="0.3">
      <c r="A2" s="3"/>
      <c r="B2" s="4"/>
      <c r="C2" s="4"/>
      <c r="D2" s="4"/>
      <c r="E2" s="4"/>
      <c r="F2" s="4"/>
      <c r="G2" s="4"/>
      <c r="H2" s="147"/>
      <c r="I2" s="138"/>
      <c r="J2" s="138"/>
      <c r="K2" s="138"/>
      <c r="L2" s="138"/>
      <c r="M2" s="138"/>
      <c r="N2" s="138"/>
      <c r="O2" s="139"/>
      <c r="P2" s="139"/>
      <c r="Q2" s="139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</row>
    <row r="3" spans="1:47" s="1" customFormat="1" ht="19.899999999999999" customHeight="1" x14ac:dyDescent="0.25">
      <c r="A3" s="91" t="s">
        <v>13</v>
      </c>
      <c r="B3" s="92"/>
      <c r="C3" s="92"/>
      <c r="D3" s="92"/>
      <c r="E3" s="92"/>
      <c r="F3" s="92"/>
      <c r="G3" s="93"/>
      <c r="H3" s="147"/>
      <c r="I3" s="138" t="s">
        <v>59</v>
      </c>
      <c r="J3" s="138">
        <v>30</v>
      </c>
      <c r="K3" s="138"/>
      <c r="L3" s="138" t="s">
        <v>59</v>
      </c>
      <c r="M3" s="138">
        <v>10</v>
      </c>
      <c r="N3" s="138"/>
      <c r="O3" s="139" t="s">
        <v>59</v>
      </c>
      <c r="P3" s="139">
        <v>10</v>
      </c>
      <c r="Q3" s="139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</row>
    <row r="4" spans="1:47" s="1" customFormat="1" ht="29.25" customHeight="1" thickBot="1" x14ac:dyDescent="0.3">
      <c r="A4" s="45" t="s">
        <v>15</v>
      </c>
      <c r="B4" s="94" t="s">
        <v>64</v>
      </c>
      <c r="C4" s="94"/>
      <c r="D4" s="94"/>
      <c r="E4" s="94"/>
      <c r="F4" s="94"/>
      <c r="G4" s="95"/>
      <c r="H4" s="147"/>
      <c r="I4" s="140" t="s">
        <v>34</v>
      </c>
      <c r="J4" s="140" t="s">
        <v>35</v>
      </c>
      <c r="K4" s="140" t="s">
        <v>45</v>
      </c>
      <c r="L4" s="140" t="s">
        <v>36</v>
      </c>
      <c r="M4" s="140" t="s">
        <v>37</v>
      </c>
      <c r="N4" s="140" t="s">
        <v>45</v>
      </c>
      <c r="O4" s="140" t="s">
        <v>36</v>
      </c>
      <c r="P4" s="140" t="s">
        <v>37</v>
      </c>
      <c r="Q4" s="140" t="s">
        <v>45</v>
      </c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</row>
    <row r="5" spans="1:47" s="1" customFormat="1" ht="30" customHeight="1" thickTop="1" x14ac:dyDescent="0.25">
      <c r="A5" s="46" t="s">
        <v>16</v>
      </c>
      <c r="B5" s="96" t="s">
        <v>26</v>
      </c>
      <c r="C5" s="96"/>
      <c r="D5" s="96"/>
      <c r="E5" s="96"/>
      <c r="F5" s="96"/>
      <c r="G5" s="97"/>
      <c r="H5" s="147"/>
      <c r="I5" s="140">
        <v>2</v>
      </c>
      <c r="J5" s="140">
        <f>I5*12</f>
        <v>24</v>
      </c>
      <c r="K5" s="140">
        <v>0</v>
      </c>
      <c r="L5" s="140">
        <f>M5*24</f>
        <v>24</v>
      </c>
      <c r="M5" s="140">
        <v>1</v>
      </c>
      <c r="N5" s="140">
        <v>10</v>
      </c>
      <c r="O5" s="140">
        <f>P5*24</f>
        <v>120</v>
      </c>
      <c r="P5" s="140">
        <v>5</v>
      </c>
      <c r="Q5" s="140">
        <v>10</v>
      </c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</row>
    <row r="6" spans="1:47" s="1" customFormat="1" ht="19.899999999999999" customHeight="1" x14ac:dyDescent="0.25">
      <c r="A6" s="47" t="s">
        <v>0</v>
      </c>
      <c r="B6" s="89" t="s">
        <v>27</v>
      </c>
      <c r="C6" s="89"/>
      <c r="D6" s="89"/>
      <c r="E6" s="89"/>
      <c r="F6" s="89"/>
      <c r="G6" s="90"/>
      <c r="H6" s="147"/>
      <c r="I6" s="140">
        <v>2.5</v>
      </c>
      <c r="J6" s="140">
        <f t="shared" ref="J6:J11" si="0">I6*12</f>
        <v>30</v>
      </c>
      <c r="K6" s="140">
        <v>5</v>
      </c>
      <c r="L6" s="140">
        <f t="shared" ref="L6:L9" si="1">M6*24</f>
        <v>48</v>
      </c>
      <c r="M6" s="140">
        <v>2</v>
      </c>
      <c r="N6" s="140">
        <v>8</v>
      </c>
      <c r="O6" s="140">
        <f t="shared" ref="O6:O9" si="2">P6*24</f>
        <v>240</v>
      </c>
      <c r="P6" s="140">
        <v>10</v>
      </c>
      <c r="Q6" s="140">
        <v>8</v>
      </c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</row>
    <row r="7" spans="1:47" s="1" customFormat="1" ht="19.899999999999999" customHeight="1" x14ac:dyDescent="0.25">
      <c r="A7" s="47" t="s">
        <v>12</v>
      </c>
      <c r="B7" s="89">
        <v>48665860</v>
      </c>
      <c r="C7" s="89"/>
      <c r="D7" s="89"/>
      <c r="E7" s="89"/>
      <c r="F7" s="89"/>
      <c r="G7" s="90"/>
      <c r="H7" s="147"/>
      <c r="I7" s="140">
        <v>3</v>
      </c>
      <c r="J7" s="140">
        <f t="shared" si="0"/>
        <v>36</v>
      </c>
      <c r="K7" s="140">
        <v>10</v>
      </c>
      <c r="L7" s="140">
        <f t="shared" si="1"/>
        <v>72</v>
      </c>
      <c r="M7" s="140">
        <v>3</v>
      </c>
      <c r="N7" s="140">
        <v>6</v>
      </c>
      <c r="O7" s="140">
        <f t="shared" si="2"/>
        <v>360</v>
      </c>
      <c r="P7" s="140">
        <v>15</v>
      </c>
      <c r="Q7" s="140">
        <v>6</v>
      </c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</row>
    <row r="8" spans="1:47" s="1" customFormat="1" ht="19.899999999999999" customHeight="1" thickBot="1" x14ac:dyDescent="0.3">
      <c r="A8" s="48" t="s">
        <v>1</v>
      </c>
      <c r="B8" s="114" t="s">
        <v>28</v>
      </c>
      <c r="C8" s="114"/>
      <c r="D8" s="114"/>
      <c r="E8" s="114"/>
      <c r="F8" s="114"/>
      <c r="G8" s="115"/>
      <c r="H8" s="147"/>
      <c r="I8" s="140">
        <v>3.5</v>
      </c>
      <c r="J8" s="140">
        <f t="shared" si="0"/>
        <v>42</v>
      </c>
      <c r="K8" s="140">
        <v>15</v>
      </c>
      <c r="L8" s="140">
        <f t="shared" si="1"/>
        <v>96</v>
      </c>
      <c r="M8" s="140">
        <v>4</v>
      </c>
      <c r="N8" s="140">
        <v>4</v>
      </c>
      <c r="O8" s="140">
        <f t="shared" si="2"/>
        <v>480</v>
      </c>
      <c r="P8" s="140">
        <v>20</v>
      </c>
      <c r="Q8" s="140">
        <v>4</v>
      </c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</row>
    <row r="9" spans="1:47" s="1" customFormat="1" ht="19.899999999999999" customHeight="1" thickTop="1" x14ac:dyDescent="0.25">
      <c r="A9" s="49" t="s">
        <v>17</v>
      </c>
      <c r="B9" s="116" t="s">
        <v>65</v>
      </c>
      <c r="C9" s="116"/>
      <c r="D9" s="116"/>
      <c r="E9" s="116"/>
      <c r="F9" s="116"/>
      <c r="G9" s="117"/>
      <c r="H9" s="147"/>
      <c r="I9" s="140">
        <v>4</v>
      </c>
      <c r="J9" s="140">
        <f t="shared" si="0"/>
        <v>48</v>
      </c>
      <c r="K9" s="140">
        <v>20</v>
      </c>
      <c r="L9" s="140">
        <f t="shared" si="1"/>
        <v>120</v>
      </c>
      <c r="M9" s="140">
        <v>5</v>
      </c>
      <c r="N9" s="140">
        <v>2</v>
      </c>
      <c r="O9" s="140">
        <f t="shared" si="2"/>
        <v>600</v>
      </c>
      <c r="P9" s="140">
        <v>25</v>
      </c>
      <c r="Q9" s="140">
        <v>2</v>
      </c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</row>
    <row r="10" spans="1:47" s="1" customFormat="1" ht="20.100000000000001" customHeight="1" x14ac:dyDescent="0.25">
      <c r="A10" s="47" t="s">
        <v>18</v>
      </c>
      <c r="B10" s="89" t="s">
        <v>66</v>
      </c>
      <c r="C10" s="89"/>
      <c r="D10" s="89"/>
      <c r="E10" s="89"/>
      <c r="F10" s="89"/>
      <c r="G10" s="90"/>
      <c r="H10" s="147"/>
      <c r="I10" s="140">
        <v>4.5</v>
      </c>
      <c r="J10" s="140">
        <f t="shared" si="0"/>
        <v>54</v>
      </c>
      <c r="K10" s="140">
        <v>25</v>
      </c>
      <c r="L10" s="140" t="s">
        <v>47</v>
      </c>
      <c r="M10" s="140"/>
      <c r="N10" s="140">
        <v>0</v>
      </c>
      <c r="O10" s="140" t="s">
        <v>47</v>
      </c>
      <c r="P10" s="140" t="s">
        <v>70</v>
      </c>
      <c r="Q10" s="140">
        <v>0</v>
      </c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</row>
    <row r="11" spans="1:47" s="1" customFormat="1" ht="19.899999999999999" customHeight="1" x14ac:dyDescent="0.25">
      <c r="A11" s="47" t="s">
        <v>67</v>
      </c>
      <c r="B11" s="89" t="s">
        <v>68</v>
      </c>
      <c r="C11" s="89"/>
      <c r="D11" s="89"/>
      <c r="E11" s="89"/>
      <c r="F11" s="89"/>
      <c r="G11" s="90"/>
      <c r="H11" s="147"/>
      <c r="I11" s="140">
        <v>5</v>
      </c>
      <c r="J11" s="140">
        <f t="shared" si="0"/>
        <v>60</v>
      </c>
      <c r="K11" s="140">
        <v>30</v>
      </c>
      <c r="L11" s="140"/>
      <c r="M11" s="140"/>
      <c r="N11" s="140"/>
      <c r="O11" s="139"/>
      <c r="P11" s="139"/>
      <c r="Q11" s="139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</row>
    <row r="12" spans="1:47" s="1" customFormat="1" ht="35.1" customHeight="1" thickBot="1" x14ac:dyDescent="0.3">
      <c r="A12" s="50" t="s">
        <v>29</v>
      </c>
      <c r="B12" s="123" t="s">
        <v>69</v>
      </c>
      <c r="C12" s="123"/>
      <c r="D12" s="123"/>
      <c r="E12" s="123"/>
      <c r="F12" s="123"/>
      <c r="G12" s="124"/>
      <c r="H12" s="147"/>
      <c r="I12" s="140"/>
      <c r="J12" s="140"/>
      <c r="K12" s="140"/>
      <c r="L12" s="140"/>
      <c r="M12" s="140"/>
      <c r="N12" s="140"/>
      <c r="O12" s="139"/>
      <c r="P12" s="139"/>
      <c r="Q12" s="139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</row>
    <row r="13" spans="1:47" s="1" customFormat="1" ht="10.15" customHeight="1" thickBot="1" x14ac:dyDescent="0.3">
      <c r="A13" s="5"/>
      <c r="B13" s="5"/>
      <c r="C13" s="5"/>
      <c r="D13" s="5"/>
      <c r="E13" s="5"/>
      <c r="F13" s="5"/>
      <c r="G13" s="5"/>
      <c r="H13" s="147"/>
      <c r="I13" s="140"/>
      <c r="J13" s="140"/>
      <c r="K13" s="140"/>
      <c r="L13" s="140"/>
      <c r="M13" s="140"/>
      <c r="N13" s="140"/>
      <c r="O13" s="139"/>
      <c r="P13" s="139"/>
      <c r="Q13" s="139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</row>
    <row r="14" spans="1:47" s="1" customFormat="1" ht="19.899999999999999" customHeight="1" x14ac:dyDescent="0.25">
      <c r="A14" s="118" t="s">
        <v>14</v>
      </c>
      <c r="B14" s="119"/>
      <c r="C14" s="119"/>
      <c r="D14" s="119"/>
      <c r="E14" s="119"/>
      <c r="F14" s="119"/>
      <c r="G14" s="120"/>
      <c r="H14" s="147"/>
      <c r="I14" s="140"/>
      <c r="J14" s="140"/>
      <c r="K14" s="140"/>
      <c r="L14" s="140"/>
      <c r="M14" s="140"/>
      <c r="N14" s="140"/>
      <c r="O14" s="139"/>
      <c r="P14" s="139"/>
      <c r="Q14" s="139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</row>
    <row r="15" spans="1:47" s="1" customFormat="1" ht="19.899999999999999" customHeight="1" x14ac:dyDescent="0.25">
      <c r="A15" s="42" t="s">
        <v>19</v>
      </c>
      <c r="B15" s="112"/>
      <c r="C15" s="112"/>
      <c r="D15" s="112"/>
      <c r="E15" s="112"/>
      <c r="F15" s="112"/>
      <c r="G15" s="113"/>
      <c r="H15" s="147"/>
      <c r="I15" s="140"/>
      <c r="J15" s="140"/>
      <c r="K15" s="140"/>
      <c r="L15" s="140"/>
      <c r="M15" s="140"/>
      <c r="N15" s="140"/>
      <c r="O15" s="139"/>
      <c r="P15" s="139"/>
      <c r="Q15" s="139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</row>
    <row r="16" spans="1:47" s="1" customFormat="1" ht="19.899999999999999" customHeight="1" x14ac:dyDescent="0.25">
      <c r="A16" s="43" t="s">
        <v>0</v>
      </c>
      <c r="B16" s="98"/>
      <c r="C16" s="98"/>
      <c r="D16" s="98"/>
      <c r="E16" s="98"/>
      <c r="F16" s="98"/>
      <c r="G16" s="99"/>
      <c r="H16" s="147"/>
      <c r="I16" s="140"/>
      <c r="J16" s="140"/>
      <c r="K16" s="140"/>
      <c r="L16" s="140"/>
      <c r="M16" s="140"/>
      <c r="N16" s="140"/>
      <c r="O16" s="139"/>
      <c r="P16" s="139"/>
      <c r="Q16" s="139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</row>
    <row r="17" spans="1:47" s="1" customFormat="1" ht="19.899999999999999" customHeight="1" x14ac:dyDescent="0.25">
      <c r="A17" s="43" t="s">
        <v>12</v>
      </c>
      <c r="B17" s="98"/>
      <c r="C17" s="98"/>
      <c r="D17" s="98"/>
      <c r="E17" s="98"/>
      <c r="F17" s="98"/>
      <c r="G17" s="99"/>
      <c r="H17" s="147"/>
      <c r="I17" s="140"/>
      <c r="J17" s="140"/>
      <c r="K17" s="140"/>
      <c r="L17" s="140"/>
      <c r="M17" s="140"/>
      <c r="N17" s="140"/>
      <c r="O17" s="139"/>
      <c r="P17" s="139"/>
      <c r="Q17" s="139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</row>
    <row r="18" spans="1:47" s="1" customFormat="1" ht="19.899999999999999" customHeight="1" x14ac:dyDescent="0.25">
      <c r="A18" s="43" t="s">
        <v>30</v>
      </c>
      <c r="B18" s="98"/>
      <c r="C18" s="98"/>
      <c r="D18" s="98"/>
      <c r="E18" s="98"/>
      <c r="F18" s="98"/>
      <c r="G18" s="99"/>
      <c r="H18" s="147"/>
      <c r="I18" s="140"/>
      <c r="J18" s="140"/>
      <c r="K18" s="140"/>
      <c r="L18" s="140"/>
      <c r="M18" s="140"/>
      <c r="N18" s="140"/>
      <c r="O18" s="139"/>
      <c r="P18" s="139"/>
      <c r="Q18" s="139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</row>
    <row r="19" spans="1:47" s="1" customFormat="1" ht="19.899999999999999" customHeight="1" x14ac:dyDescent="0.25">
      <c r="A19" s="43" t="s">
        <v>1</v>
      </c>
      <c r="B19" s="98"/>
      <c r="C19" s="98"/>
      <c r="D19" s="98"/>
      <c r="E19" s="98"/>
      <c r="F19" s="98"/>
      <c r="G19" s="99"/>
      <c r="H19" s="147"/>
      <c r="I19" s="140"/>
      <c r="J19" s="140"/>
      <c r="K19" s="140"/>
      <c r="L19" s="140"/>
      <c r="M19" s="140"/>
      <c r="N19" s="140"/>
      <c r="O19" s="139"/>
      <c r="P19" s="139"/>
      <c r="Q19" s="139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</row>
    <row r="20" spans="1:47" s="1" customFormat="1" ht="30" customHeight="1" x14ac:dyDescent="0.25">
      <c r="A20" s="43" t="s">
        <v>31</v>
      </c>
      <c r="B20" s="128"/>
      <c r="C20" s="129"/>
      <c r="D20" s="129"/>
      <c r="E20" s="129"/>
      <c r="F20" s="129"/>
      <c r="G20" s="130"/>
      <c r="H20" s="147"/>
      <c r="I20" s="140"/>
      <c r="J20" s="140"/>
      <c r="K20" s="140"/>
      <c r="L20" s="140"/>
      <c r="M20" s="140"/>
      <c r="N20" s="140"/>
      <c r="O20" s="139"/>
      <c r="P20" s="139"/>
      <c r="Q20" s="139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</row>
    <row r="21" spans="1:47" s="1" customFormat="1" ht="19.899999999999999" customHeight="1" x14ac:dyDescent="0.25">
      <c r="A21" s="43" t="s">
        <v>2</v>
      </c>
      <c r="B21" s="98"/>
      <c r="C21" s="98"/>
      <c r="D21" s="98"/>
      <c r="E21" s="98"/>
      <c r="F21" s="98"/>
      <c r="G21" s="99"/>
      <c r="H21" s="147"/>
      <c r="I21" s="140"/>
      <c r="J21" s="140"/>
      <c r="K21" s="140"/>
      <c r="L21" s="140"/>
      <c r="M21" s="140"/>
      <c r="N21" s="140"/>
      <c r="O21" s="139"/>
      <c r="P21" s="139"/>
      <c r="Q21" s="139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</row>
    <row r="22" spans="1:47" s="1" customFormat="1" ht="19.899999999999999" customHeight="1" x14ac:dyDescent="0.25">
      <c r="A22" s="43" t="s">
        <v>3</v>
      </c>
      <c r="B22" s="98"/>
      <c r="C22" s="98"/>
      <c r="D22" s="98"/>
      <c r="E22" s="98"/>
      <c r="F22" s="98"/>
      <c r="G22" s="99"/>
      <c r="H22" s="147"/>
      <c r="I22" s="138"/>
      <c r="J22" s="138"/>
      <c r="K22" s="138"/>
      <c r="L22" s="140"/>
      <c r="M22" s="140"/>
      <c r="N22" s="140"/>
      <c r="O22" s="139"/>
      <c r="P22" s="139"/>
      <c r="Q22" s="139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</row>
    <row r="23" spans="1:47" s="1" customFormat="1" ht="19.899999999999999" customHeight="1" thickBot="1" x14ac:dyDescent="0.3">
      <c r="A23" s="44" t="s">
        <v>4</v>
      </c>
      <c r="B23" s="126"/>
      <c r="C23" s="126"/>
      <c r="D23" s="126"/>
      <c r="E23" s="126"/>
      <c r="F23" s="126"/>
      <c r="G23" s="127"/>
      <c r="H23" s="147"/>
      <c r="I23" s="138"/>
      <c r="J23" s="138"/>
      <c r="K23" s="138"/>
      <c r="L23" s="140"/>
      <c r="M23" s="140"/>
      <c r="N23" s="140"/>
      <c r="O23" s="139"/>
      <c r="P23" s="139"/>
      <c r="Q23" s="139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</row>
    <row r="24" spans="1:47" s="19" customFormat="1" ht="10.15" customHeight="1" x14ac:dyDescent="0.25">
      <c r="A24" s="51"/>
      <c r="B24" s="52"/>
      <c r="C24" s="52"/>
      <c r="D24" s="52"/>
      <c r="E24" s="52"/>
      <c r="F24" s="52"/>
      <c r="G24" s="52"/>
      <c r="H24" s="147"/>
      <c r="I24" s="138"/>
      <c r="J24" s="138"/>
      <c r="K24" s="138"/>
      <c r="L24" s="140"/>
      <c r="M24" s="140"/>
      <c r="N24" s="140"/>
      <c r="O24" s="139"/>
      <c r="P24" s="139"/>
      <c r="Q24" s="139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</row>
    <row r="25" spans="1:47" s="1" customFormat="1" ht="19.899999999999999" customHeight="1" x14ac:dyDescent="0.25">
      <c r="A25" s="125" t="s">
        <v>54</v>
      </c>
      <c r="B25" s="125"/>
      <c r="C25" s="125"/>
      <c r="D25" s="125"/>
      <c r="E25" s="125"/>
      <c r="F25" s="125"/>
      <c r="G25" s="125"/>
      <c r="H25" s="147"/>
      <c r="I25" s="138"/>
      <c r="J25" s="138"/>
      <c r="K25" s="138"/>
      <c r="L25" s="140"/>
      <c r="M25" s="140"/>
      <c r="N25" s="140"/>
      <c r="O25" s="139"/>
      <c r="P25" s="139"/>
      <c r="Q25" s="139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</row>
    <row r="26" spans="1:47" s="1" customFormat="1" ht="19.899999999999999" customHeight="1" x14ac:dyDescent="0.25">
      <c r="A26" s="86" t="s">
        <v>50</v>
      </c>
      <c r="B26" s="86"/>
      <c r="C26" s="86"/>
      <c r="D26" s="86"/>
      <c r="E26" s="86"/>
      <c r="F26" s="86"/>
      <c r="G26" s="86"/>
      <c r="H26" s="147"/>
      <c r="I26" s="138"/>
      <c r="J26" s="138"/>
      <c r="K26" s="138"/>
      <c r="L26" s="140"/>
      <c r="M26" s="140"/>
      <c r="N26" s="140"/>
      <c r="O26" s="139"/>
      <c r="P26" s="139"/>
      <c r="Q26" s="139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</row>
    <row r="27" spans="1:47" s="1" customFormat="1" ht="19.899999999999999" customHeight="1" x14ac:dyDescent="0.25">
      <c r="A27" s="86" t="s">
        <v>51</v>
      </c>
      <c r="B27" s="86"/>
      <c r="C27" s="86"/>
      <c r="D27" s="86"/>
      <c r="E27" s="86"/>
      <c r="F27" s="86"/>
      <c r="G27" s="86"/>
      <c r="H27" s="147"/>
      <c r="I27" s="138"/>
      <c r="J27" s="138"/>
      <c r="K27" s="138"/>
      <c r="L27" s="140"/>
      <c r="M27" s="140"/>
      <c r="N27" s="140"/>
      <c r="O27" s="139"/>
      <c r="P27" s="139"/>
      <c r="Q27" s="139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</row>
    <row r="28" spans="1:47" s="1" customFormat="1" ht="19.899999999999999" customHeight="1" x14ac:dyDescent="0.25">
      <c r="A28" s="86" t="s">
        <v>52</v>
      </c>
      <c r="B28" s="86"/>
      <c r="C28" s="86"/>
      <c r="D28" s="86"/>
      <c r="E28" s="86"/>
      <c r="F28" s="86"/>
      <c r="G28" s="86"/>
      <c r="H28" s="147"/>
      <c r="I28" s="138"/>
      <c r="J28" s="138"/>
      <c r="K28" s="138"/>
      <c r="L28" s="140"/>
      <c r="M28" s="140"/>
      <c r="N28" s="140"/>
      <c r="O28" s="139"/>
      <c r="P28" s="139"/>
      <c r="Q28" s="139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</row>
    <row r="29" spans="1:47" s="1" customFormat="1" ht="19.899999999999999" customHeight="1" x14ac:dyDescent="0.25">
      <c r="A29" s="86" t="s">
        <v>53</v>
      </c>
      <c r="B29" s="86"/>
      <c r="C29" s="86"/>
      <c r="D29" s="86"/>
      <c r="E29" s="86"/>
      <c r="F29" s="86"/>
      <c r="G29" s="86"/>
      <c r="H29" s="147"/>
      <c r="I29" s="138"/>
      <c r="J29" s="138"/>
      <c r="K29" s="138"/>
      <c r="L29" s="140"/>
      <c r="M29" s="140"/>
      <c r="N29" s="140"/>
      <c r="O29" s="139"/>
      <c r="P29" s="139"/>
      <c r="Q29" s="139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</row>
    <row r="30" spans="1:47" s="1" customFormat="1" ht="10.15" customHeight="1" thickBot="1" x14ac:dyDescent="0.3">
      <c r="A30" s="36"/>
      <c r="B30" s="36"/>
      <c r="C30" s="36"/>
      <c r="D30" s="36"/>
      <c r="E30" s="36"/>
      <c r="F30" s="36"/>
      <c r="G30" s="36"/>
      <c r="H30" s="147"/>
      <c r="I30" s="138"/>
      <c r="J30" s="138"/>
      <c r="K30" s="138"/>
      <c r="L30" s="140"/>
      <c r="M30" s="140"/>
      <c r="N30" s="140"/>
      <c r="O30" s="139"/>
      <c r="P30" s="139"/>
      <c r="Q30" s="139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</row>
    <row r="31" spans="1:47" s="1" customFormat="1" ht="39.950000000000003" customHeight="1" thickBot="1" x14ac:dyDescent="0.3">
      <c r="A31" s="131" t="s">
        <v>32</v>
      </c>
      <c r="B31" s="132"/>
      <c r="C31" s="132"/>
      <c r="D31" s="133" t="str">
        <f>B4</f>
        <v>Dodávka obráběcích strojů – 1. část | Dodávka vertikálních konzolových frézek</v>
      </c>
      <c r="E31" s="133"/>
      <c r="F31" s="133"/>
      <c r="G31" s="134"/>
      <c r="H31" s="147"/>
      <c r="I31" s="138"/>
      <c r="J31" s="138"/>
      <c r="K31" s="138"/>
      <c r="L31" s="140"/>
      <c r="M31" s="140"/>
      <c r="N31" s="140"/>
      <c r="O31" s="139"/>
      <c r="P31" s="139"/>
      <c r="Q31" s="139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</row>
    <row r="32" spans="1:47" s="1" customFormat="1" ht="10.15" customHeight="1" thickBot="1" x14ac:dyDescent="0.3">
      <c r="A32" s="16"/>
      <c r="B32" s="17"/>
      <c r="C32" s="17"/>
      <c r="D32" s="17"/>
      <c r="E32" s="17"/>
      <c r="F32" s="17"/>
      <c r="G32" s="18"/>
      <c r="H32" s="147"/>
      <c r="I32" s="138"/>
      <c r="J32" s="138"/>
      <c r="K32" s="138"/>
      <c r="L32" s="138"/>
      <c r="M32" s="138"/>
      <c r="N32" s="138"/>
      <c r="O32" s="139"/>
      <c r="P32" s="139"/>
      <c r="Q32" s="139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</row>
    <row r="33" spans="1:47" s="1" customFormat="1" ht="19.899999999999999" customHeight="1" thickBot="1" x14ac:dyDescent="0.3">
      <c r="A33" s="58" t="s">
        <v>38</v>
      </c>
      <c r="B33" s="78" t="s">
        <v>24</v>
      </c>
      <c r="C33" s="78"/>
      <c r="D33" s="78"/>
      <c r="E33" s="78"/>
      <c r="F33" s="78"/>
      <c r="G33" s="79"/>
      <c r="H33" s="147"/>
      <c r="I33" s="138"/>
      <c r="J33" s="138"/>
      <c r="K33" s="138"/>
      <c r="L33" s="138"/>
      <c r="M33" s="138"/>
      <c r="N33" s="138"/>
      <c r="O33" s="139"/>
      <c r="P33" s="139"/>
      <c r="Q33" s="139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</row>
    <row r="34" spans="1:47" s="1" customFormat="1" ht="26.45" customHeight="1" x14ac:dyDescent="0.25">
      <c r="A34" s="31"/>
      <c r="B34" s="101" t="s">
        <v>10</v>
      </c>
      <c r="C34" s="102"/>
      <c r="D34" s="60" t="s">
        <v>7</v>
      </c>
      <c r="E34" s="61" t="s">
        <v>6</v>
      </c>
      <c r="F34" s="60" t="s">
        <v>8</v>
      </c>
      <c r="G34" s="62" t="s">
        <v>9</v>
      </c>
      <c r="H34" s="147"/>
      <c r="I34" s="138"/>
      <c r="J34" s="138"/>
      <c r="K34" s="138"/>
      <c r="L34" s="138"/>
      <c r="M34" s="138"/>
      <c r="N34" s="138"/>
      <c r="O34" s="139"/>
      <c r="P34" s="139"/>
      <c r="Q34" s="139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</row>
    <row r="35" spans="1:47" s="1" customFormat="1" ht="30" customHeight="1" thickBot="1" x14ac:dyDescent="0.3">
      <c r="A35" s="14" t="s">
        <v>78</v>
      </c>
      <c r="B35" s="11">
        <v>1</v>
      </c>
      <c r="C35" s="10" t="s">
        <v>11</v>
      </c>
      <c r="D35" s="75">
        <v>0</v>
      </c>
      <c r="E35" s="26">
        <v>0</v>
      </c>
      <c r="F35" s="40">
        <f t="shared" ref="F35" si="3">D35*B35</f>
        <v>0</v>
      </c>
      <c r="G35" s="41">
        <f>F35+E35*F35</f>
        <v>0</v>
      </c>
      <c r="H35" s="147"/>
      <c r="I35" s="138"/>
      <c r="J35" s="138"/>
      <c r="K35" s="138"/>
      <c r="L35" s="138"/>
      <c r="M35" s="138"/>
      <c r="N35" s="138"/>
      <c r="O35" s="139"/>
      <c r="P35" s="139"/>
      <c r="Q35" s="139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</row>
    <row r="36" spans="1:47" s="1" customFormat="1" ht="21.75" customHeight="1" thickBot="1" x14ac:dyDescent="0.3">
      <c r="A36" s="121" t="s">
        <v>24</v>
      </c>
      <c r="B36" s="77"/>
      <c r="C36" s="77"/>
      <c r="D36" s="77"/>
      <c r="E36" s="122"/>
      <c r="F36" s="73">
        <f>SUM(F35:F35)</f>
        <v>0</v>
      </c>
      <c r="G36" s="74">
        <f>SUM(G35:G35)</f>
        <v>0</v>
      </c>
      <c r="H36" s="147"/>
      <c r="I36" s="138"/>
      <c r="J36" s="138"/>
      <c r="K36" s="138"/>
      <c r="L36" s="138"/>
      <c r="M36" s="138"/>
      <c r="N36" s="138"/>
      <c r="O36" s="139"/>
      <c r="P36" s="139"/>
      <c r="Q36" s="139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</row>
    <row r="37" spans="1:47" s="72" customFormat="1" ht="4.9000000000000004" customHeight="1" thickBot="1" x14ac:dyDescent="0.3">
      <c r="A37" s="69"/>
      <c r="B37" s="69"/>
      <c r="C37" s="69"/>
      <c r="D37" s="69"/>
      <c r="E37" s="69"/>
      <c r="F37" s="70"/>
      <c r="G37" s="71"/>
      <c r="H37" s="76"/>
      <c r="I37" s="138"/>
      <c r="J37" s="138"/>
      <c r="K37" s="138"/>
      <c r="L37" s="138"/>
      <c r="M37" s="138"/>
      <c r="N37" s="138"/>
      <c r="O37" s="139"/>
      <c r="P37" s="139"/>
      <c r="Q37" s="139"/>
      <c r="R37" s="76"/>
      <c r="S37" s="76"/>
      <c r="T37" s="76"/>
      <c r="U37" s="76"/>
      <c r="V37" s="76"/>
      <c r="W37" s="76"/>
      <c r="X37" s="76"/>
      <c r="Y37" s="76"/>
      <c r="Z37" s="76"/>
      <c r="AA37" s="76"/>
    </row>
    <row r="38" spans="1:47" s="1" customFormat="1" ht="19.899999999999999" customHeight="1" thickBot="1" x14ac:dyDescent="0.3">
      <c r="A38" s="58" t="s">
        <v>38</v>
      </c>
      <c r="B38" s="78" t="s">
        <v>21</v>
      </c>
      <c r="C38" s="78"/>
      <c r="D38" s="78"/>
      <c r="E38" s="78"/>
      <c r="F38" s="78"/>
      <c r="G38" s="79"/>
      <c r="H38" s="147"/>
      <c r="I38" s="138"/>
      <c r="J38" s="138"/>
      <c r="K38" s="138"/>
      <c r="L38" s="138"/>
      <c r="M38" s="138"/>
      <c r="N38" s="138"/>
      <c r="O38" s="139"/>
      <c r="P38" s="139"/>
      <c r="Q38" s="139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</row>
    <row r="39" spans="1:47" s="1" customFormat="1" ht="14.45" customHeight="1" x14ac:dyDescent="0.25">
      <c r="A39" s="59"/>
      <c r="B39" s="102" t="s">
        <v>10</v>
      </c>
      <c r="C39" s="102"/>
      <c r="D39" s="137" t="s">
        <v>21</v>
      </c>
      <c r="E39" s="137"/>
      <c r="F39" s="53" t="s">
        <v>22</v>
      </c>
      <c r="G39" s="56"/>
      <c r="H39" s="147"/>
      <c r="I39" s="138"/>
      <c r="J39" s="138"/>
      <c r="K39" s="138"/>
      <c r="L39" s="138"/>
      <c r="M39" s="138"/>
      <c r="N39" s="138"/>
      <c r="O39" s="139"/>
      <c r="P39" s="139"/>
      <c r="Q39" s="139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</row>
    <row r="40" spans="1:47" s="1" customFormat="1" ht="34.9" customHeight="1" x14ac:dyDescent="0.25">
      <c r="A40" s="14" t="s">
        <v>78</v>
      </c>
      <c r="B40" s="27">
        <f>B35</f>
        <v>1</v>
      </c>
      <c r="C40" s="28" t="s">
        <v>11</v>
      </c>
      <c r="D40" s="29"/>
      <c r="E40" s="20" t="s">
        <v>23</v>
      </c>
      <c r="F40" s="30">
        <f>IF(D40=24,$K$5,IF(D40=30,$K$6,IF(D40=36,$K$7,IF(D40=42,$K$8,IF(D40=48,$K$9,IF(D40=54,$K$10,IF(D40=60,$K$11,0)))))))</f>
        <v>0</v>
      </c>
      <c r="G40" s="54"/>
      <c r="H40" s="147"/>
      <c r="I40" s="138"/>
      <c r="J40" s="138"/>
      <c r="K40" s="138"/>
      <c r="L40" s="138"/>
      <c r="M40" s="142"/>
      <c r="N40" s="142"/>
      <c r="O40" s="143"/>
      <c r="P40" s="139"/>
      <c r="Q40" s="139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</row>
    <row r="41" spans="1:47" s="1" customFormat="1" ht="21.75" customHeight="1" thickBot="1" x14ac:dyDescent="0.3">
      <c r="A41" s="135" t="s">
        <v>25</v>
      </c>
      <c r="B41" s="136"/>
      <c r="C41" s="136"/>
      <c r="D41" s="136"/>
      <c r="E41" s="136"/>
      <c r="F41" s="37">
        <f>SUM(F40:F40)</f>
        <v>0</v>
      </c>
      <c r="G41" s="55"/>
      <c r="H41" s="147"/>
      <c r="I41" s="138"/>
      <c r="J41" s="138"/>
      <c r="K41" s="138"/>
      <c r="L41" s="138"/>
      <c r="M41" s="142"/>
      <c r="N41" s="142"/>
      <c r="O41" s="144"/>
      <c r="P41" s="139"/>
      <c r="Q41" s="139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</row>
    <row r="42" spans="1:47" s="19" customFormat="1" ht="10.15" customHeight="1" thickBot="1" x14ac:dyDescent="0.3">
      <c r="A42" s="22"/>
      <c r="B42" s="22"/>
      <c r="C42" s="22"/>
      <c r="D42" s="22"/>
      <c r="E42" s="22"/>
      <c r="F42" s="23"/>
      <c r="G42" s="24"/>
      <c r="H42" s="147"/>
      <c r="I42" s="138"/>
      <c r="J42" s="138"/>
      <c r="K42" s="138"/>
      <c r="L42" s="138"/>
      <c r="M42" s="142"/>
      <c r="N42" s="142"/>
      <c r="O42" s="144"/>
      <c r="P42" s="139"/>
      <c r="Q42" s="139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</row>
    <row r="43" spans="1:47" s="19" customFormat="1" ht="19.899999999999999" customHeight="1" thickBot="1" x14ac:dyDescent="0.3">
      <c r="A43" s="58" t="s">
        <v>38</v>
      </c>
      <c r="B43" s="77" t="s">
        <v>39</v>
      </c>
      <c r="C43" s="77"/>
      <c r="D43" s="78" t="s">
        <v>72</v>
      </c>
      <c r="E43" s="78"/>
      <c r="F43" s="78"/>
      <c r="G43" s="79"/>
      <c r="H43" s="147"/>
      <c r="I43" s="138"/>
      <c r="J43" s="138"/>
      <c r="K43" s="138"/>
      <c r="L43" s="138"/>
      <c r="M43" s="142"/>
      <c r="N43" s="142"/>
      <c r="O43" s="144"/>
      <c r="P43" s="139"/>
      <c r="Q43" s="139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</row>
    <row r="44" spans="1:47" s="19" customFormat="1" ht="21.75" customHeight="1" x14ac:dyDescent="0.25">
      <c r="A44" s="31"/>
      <c r="B44" s="101" t="s">
        <v>10</v>
      </c>
      <c r="C44" s="102"/>
      <c r="D44" s="103" t="s">
        <v>75</v>
      </c>
      <c r="E44" s="104"/>
      <c r="F44" s="53" t="s">
        <v>22</v>
      </c>
      <c r="G44" s="56"/>
      <c r="H44" s="147"/>
      <c r="I44" s="138"/>
      <c r="J44" s="138"/>
      <c r="K44" s="138"/>
      <c r="L44" s="138"/>
      <c r="M44" s="142"/>
      <c r="N44" s="142"/>
      <c r="O44" s="144"/>
      <c r="P44" s="139"/>
      <c r="Q44" s="139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</row>
    <row r="45" spans="1:47" s="19" customFormat="1" ht="25.15" customHeight="1" x14ac:dyDescent="0.25">
      <c r="A45" s="14" t="s">
        <v>40</v>
      </c>
      <c r="B45" s="11"/>
      <c r="C45" s="10"/>
      <c r="D45" s="15"/>
      <c r="E45" s="20" t="s">
        <v>33</v>
      </c>
      <c r="F45" s="21">
        <f>IF(D45=$L$5,$N$5,IF(D45=$L$6,$N$6,IF(D45=$L$7,$N$7,IF(D45=$L$8,$N$8,IF(D45=$L$9,$N$9,IF(D45=$L$10,$N$10,))))))</f>
        <v>0</v>
      </c>
      <c r="G45" s="54"/>
      <c r="H45" s="147"/>
      <c r="I45" s="138"/>
      <c r="J45" s="138"/>
      <c r="K45" s="138"/>
      <c r="L45" s="138"/>
      <c r="M45" s="142"/>
      <c r="N45" s="142"/>
      <c r="O45" s="144"/>
      <c r="P45" s="139"/>
      <c r="Q45" s="139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</row>
    <row r="46" spans="1:47" s="19" customFormat="1" ht="21.75" customHeight="1" thickBot="1" x14ac:dyDescent="0.3">
      <c r="A46" s="105" t="s">
        <v>25</v>
      </c>
      <c r="B46" s="106"/>
      <c r="C46" s="106"/>
      <c r="D46" s="106"/>
      <c r="E46" s="107"/>
      <c r="F46" s="37">
        <f>SUM(F45:F45)</f>
        <v>0</v>
      </c>
      <c r="G46" s="55"/>
      <c r="H46" s="147"/>
      <c r="I46" s="138"/>
      <c r="J46" s="138"/>
      <c r="K46" s="138"/>
      <c r="L46" s="138"/>
      <c r="M46" s="142"/>
      <c r="N46" s="142"/>
      <c r="O46" s="144"/>
      <c r="P46" s="139"/>
      <c r="Q46" s="139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</row>
    <row r="47" spans="1:47" s="19" customFormat="1" ht="10.15" customHeight="1" thickBot="1" x14ac:dyDescent="0.3">
      <c r="A47" s="22"/>
      <c r="B47" s="22"/>
      <c r="C47" s="22"/>
      <c r="D47" s="22"/>
      <c r="E47" s="22"/>
      <c r="F47" s="25"/>
      <c r="G47" s="24"/>
      <c r="H47" s="147"/>
      <c r="I47" s="138"/>
      <c r="J47" s="138"/>
      <c r="K47" s="138"/>
      <c r="L47" s="138"/>
      <c r="M47" s="142"/>
      <c r="N47" s="142"/>
      <c r="O47" s="144"/>
      <c r="P47" s="139"/>
      <c r="Q47" s="139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</row>
    <row r="48" spans="1:47" s="19" customFormat="1" ht="19.899999999999999" customHeight="1" thickBot="1" x14ac:dyDescent="0.3">
      <c r="A48" s="58" t="s">
        <v>38</v>
      </c>
      <c r="B48" s="77" t="s">
        <v>39</v>
      </c>
      <c r="C48" s="77"/>
      <c r="D48" s="78" t="s">
        <v>73</v>
      </c>
      <c r="E48" s="78"/>
      <c r="F48" s="78"/>
      <c r="G48" s="79"/>
      <c r="H48" s="147"/>
      <c r="I48" s="138"/>
      <c r="J48" s="138"/>
      <c r="K48" s="138"/>
      <c r="L48" s="138"/>
      <c r="M48" s="142"/>
      <c r="N48" s="142"/>
      <c r="O48" s="144"/>
      <c r="P48" s="139"/>
      <c r="Q48" s="139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</row>
    <row r="49" spans="1:47" s="19" customFormat="1" ht="21.75" customHeight="1" x14ac:dyDescent="0.25">
      <c r="A49" s="31"/>
      <c r="B49" s="101" t="s">
        <v>10</v>
      </c>
      <c r="C49" s="102"/>
      <c r="D49" s="103" t="s">
        <v>74</v>
      </c>
      <c r="E49" s="104"/>
      <c r="F49" s="53" t="s">
        <v>22</v>
      </c>
      <c r="G49" s="56"/>
      <c r="H49" s="147"/>
      <c r="I49" s="138"/>
      <c r="J49" s="138"/>
      <c r="K49" s="138"/>
      <c r="L49" s="138"/>
      <c r="M49" s="142"/>
      <c r="N49" s="142"/>
      <c r="O49" s="144"/>
      <c r="P49" s="139"/>
      <c r="Q49" s="139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</row>
    <row r="50" spans="1:47" s="19" customFormat="1" ht="25.15" customHeight="1" x14ac:dyDescent="0.25">
      <c r="A50" s="14" t="s">
        <v>79</v>
      </c>
      <c r="B50" s="11"/>
      <c r="C50" s="10"/>
      <c r="D50" s="15"/>
      <c r="E50" s="20" t="s">
        <v>71</v>
      </c>
      <c r="F50" s="21">
        <f>IF(D50=$P$5,$Q$5,IF(D50=$P$6,$Q$6,IF(D50=$P$7,$Q$7,IF(D50=$P$8,$Q$8,IF(D50=$P$9,$Q$9,IF(D50=$P$10,$Q$10,))))))</f>
        <v>0</v>
      </c>
      <c r="G50" s="54"/>
      <c r="H50" s="147"/>
      <c r="I50" s="138"/>
      <c r="J50" s="138"/>
      <c r="K50" s="138"/>
      <c r="L50" s="138"/>
      <c r="M50" s="142"/>
      <c r="N50" s="142"/>
      <c r="O50" s="144"/>
      <c r="P50" s="139"/>
      <c r="Q50" s="139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</row>
    <row r="51" spans="1:47" s="19" customFormat="1" ht="21.75" customHeight="1" thickBot="1" x14ac:dyDescent="0.3">
      <c r="A51" s="105" t="s">
        <v>25</v>
      </c>
      <c r="B51" s="106"/>
      <c r="C51" s="106"/>
      <c r="D51" s="106"/>
      <c r="E51" s="107"/>
      <c r="F51" s="37">
        <f>SUM(F50:F50)</f>
        <v>0</v>
      </c>
      <c r="G51" s="55"/>
      <c r="H51" s="147"/>
      <c r="I51" s="138"/>
      <c r="J51" s="138"/>
      <c r="K51" s="138"/>
      <c r="L51" s="138"/>
      <c r="M51" s="142"/>
      <c r="N51" s="142"/>
      <c r="O51" s="144"/>
      <c r="P51" s="139"/>
      <c r="Q51" s="139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</row>
    <row r="52" spans="1:47" s="19" customFormat="1" ht="10.15" customHeight="1" thickBot="1" x14ac:dyDescent="0.3">
      <c r="A52" s="22"/>
      <c r="B52" s="22"/>
      <c r="C52" s="22"/>
      <c r="D52" s="22"/>
      <c r="E52" s="22"/>
      <c r="F52" s="25"/>
      <c r="G52" s="24"/>
      <c r="H52" s="147"/>
      <c r="I52" s="138"/>
      <c r="J52" s="138"/>
      <c r="K52" s="138"/>
      <c r="L52" s="138"/>
      <c r="M52" s="142"/>
      <c r="N52" s="142"/>
      <c r="O52" s="144"/>
      <c r="P52" s="139"/>
      <c r="Q52" s="139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</row>
    <row r="53" spans="1:47" s="19" customFormat="1" ht="21.75" customHeight="1" x14ac:dyDescent="0.25">
      <c r="A53" s="80" t="s">
        <v>49</v>
      </c>
      <c r="B53" s="81"/>
      <c r="C53" s="81"/>
      <c r="D53" s="81"/>
      <c r="E53" s="81"/>
      <c r="F53" s="63" t="s">
        <v>48</v>
      </c>
      <c r="G53" s="65" t="s">
        <v>58</v>
      </c>
      <c r="H53" s="147"/>
      <c r="I53" s="138"/>
      <c r="J53" s="138"/>
      <c r="K53" s="138"/>
      <c r="L53" s="138"/>
      <c r="M53" s="142"/>
      <c r="N53" s="142"/>
      <c r="O53" s="144"/>
      <c r="P53" s="139"/>
      <c r="Q53" s="139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</row>
    <row r="54" spans="1:47" s="19" customFormat="1" ht="21.75" customHeight="1" x14ac:dyDescent="0.25">
      <c r="A54" s="82" t="s">
        <v>21</v>
      </c>
      <c r="B54" s="83"/>
      <c r="C54" s="83"/>
      <c r="D54" s="83"/>
      <c r="E54" s="83"/>
      <c r="F54" s="38">
        <f>F41</f>
        <v>0</v>
      </c>
      <c r="G54" s="66">
        <f>J3</f>
        <v>30</v>
      </c>
      <c r="H54" s="147"/>
      <c r="I54" s="138"/>
      <c r="J54" s="138"/>
      <c r="K54" s="138"/>
      <c r="L54" s="138"/>
      <c r="M54" s="142"/>
      <c r="N54" s="142"/>
      <c r="O54" s="144"/>
      <c r="P54" s="139"/>
      <c r="Q54" s="139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</row>
    <row r="55" spans="1:47" s="19" customFormat="1" ht="35.1" customHeight="1" x14ac:dyDescent="0.25">
      <c r="A55" s="82" t="s">
        <v>76</v>
      </c>
      <c r="B55" s="83"/>
      <c r="C55" s="83"/>
      <c r="D55" s="83"/>
      <c r="E55" s="83"/>
      <c r="F55" s="38">
        <f>F46</f>
        <v>0</v>
      </c>
      <c r="G55" s="66">
        <f>M3</f>
        <v>10</v>
      </c>
      <c r="H55" s="147"/>
      <c r="I55" s="138"/>
      <c r="J55" s="138"/>
      <c r="K55" s="138"/>
      <c r="L55" s="138"/>
      <c r="M55" s="142"/>
      <c r="N55" s="142"/>
      <c r="O55" s="144"/>
      <c r="P55" s="139"/>
      <c r="Q55" s="139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</row>
    <row r="56" spans="1:47" s="19" customFormat="1" ht="20.100000000000001" customHeight="1" thickBot="1" x14ac:dyDescent="0.3">
      <c r="A56" s="84" t="s">
        <v>77</v>
      </c>
      <c r="B56" s="85"/>
      <c r="C56" s="85"/>
      <c r="D56" s="85"/>
      <c r="E56" s="85"/>
      <c r="F56" s="64">
        <f>F51</f>
        <v>0</v>
      </c>
      <c r="G56" s="67">
        <f>P3</f>
        <v>10</v>
      </c>
      <c r="H56" s="147"/>
      <c r="I56" s="138"/>
      <c r="J56" s="138"/>
      <c r="K56" s="138"/>
      <c r="L56" s="138"/>
      <c r="M56" s="142"/>
      <c r="N56" s="142"/>
      <c r="O56" s="144"/>
      <c r="P56" s="139"/>
      <c r="Q56" s="139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</row>
    <row r="57" spans="1:47" s="19" customFormat="1" ht="21.75" customHeight="1" thickBot="1" x14ac:dyDescent="0.3">
      <c r="A57" s="22"/>
      <c r="B57" s="22"/>
      <c r="C57" s="22"/>
      <c r="D57" s="22"/>
      <c r="E57" s="22"/>
      <c r="F57" s="57">
        <f>SUM(F54:F56)</f>
        <v>0</v>
      </c>
      <c r="G57" s="68">
        <f>SUM(G54:G56)</f>
        <v>50</v>
      </c>
      <c r="H57" s="147"/>
      <c r="I57" s="138"/>
      <c r="J57" s="138"/>
      <c r="K57" s="138"/>
      <c r="L57" s="138"/>
      <c r="M57" s="142"/>
      <c r="N57" s="142"/>
      <c r="O57" s="144"/>
      <c r="P57" s="139"/>
      <c r="Q57" s="139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</row>
    <row r="58" spans="1:47" s="19" customFormat="1" ht="10.15" customHeight="1" x14ac:dyDescent="0.25">
      <c r="A58" s="22"/>
      <c r="B58" s="22"/>
      <c r="C58" s="22"/>
      <c r="D58" s="22"/>
      <c r="E58" s="22"/>
      <c r="F58" s="25"/>
      <c r="G58" s="24"/>
      <c r="H58" s="147"/>
      <c r="I58" s="138"/>
      <c r="J58" s="138"/>
      <c r="K58" s="138"/>
      <c r="L58" s="138"/>
      <c r="M58" s="142"/>
      <c r="N58" s="142"/>
      <c r="O58" s="144"/>
      <c r="P58" s="139"/>
      <c r="Q58" s="139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</row>
    <row r="59" spans="1:47" s="19" customFormat="1" ht="21.75" customHeight="1" x14ac:dyDescent="0.25">
      <c r="A59" s="108" t="s">
        <v>41</v>
      </c>
      <c r="B59" s="108"/>
      <c r="C59" s="108"/>
      <c r="D59" s="108"/>
      <c r="E59" s="108"/>
      <c r="F59" s="108"/>
      <c r="G59" s="108"/>
      <c r="H59" s="147"/>
      <c r="I59" s="138"/>
      <c r="J59" s="138"/>
      <c r="K59" s="138"/>
      <c r="L59" s="138"/>
      <c r="M59" s="142"/>
      <c r="N59" s="142"/>
      <c r="O59" s="144"/>
      <c r="P59" s="139"/>
      <c r="Q59" s="139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</row>
    <row r="60" spans="1:47" s="19" customFormat="1" ht="21.75" customHeight="1" x14ac:dyDescent="0.25">
      <c r="A60" s="108"/>
      <c r="B60" s="108"/>
      <c r="C60" s="108"/>
      <c r="D60" s="108"/>
      <c r="E60" s="108"/>
      <c r="F60" s="108"/>
      <c r="G60" s="108"/>
      <c r="H60" s="147"/>
      <c r="I60" s="138"/>
      <c r="J60" s="138"/>
      <c r="K60" s="138"/>
      <c r="L60" s="138"/>
      <c r="M60" s="142"/>
      <c r="N60" s="142"/>
      <c r="O60" s="144"/>
      <c r="P60" s="139"/>
      <c r="Q60" s="139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</row>
    <row r="61" spans="1:47" s="19" customFormat="1" ht="19.899999999999999" customHeight="1" x14ac:dyDescent="0.25">
      <c r="A61" s="109" t="s">
        <v>42</v>
      </c>
      <c r="B61" s="109"/>
      <c r="C61" s="109"/>
      <c r="D61" s="109"/>
      <c r="E61" s="109"/>
      <c r="F61" s="109"/>
      <c r="G61" s="109"/>
      <c r="H61" s="147"/>
      <c r="I61" s="138"/>
      <c r="J61" s="138"/>
      <c r="K61" s="138"/>
      <c r="L61" s="138"/>
      <c r="M61" s="142"/>
      <c r="N61" s="142"/>
      <c r="O61" s="144"/>
      <c r="P61" s="139"/>
      <c r="Q61" s="139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</row>
    <row r="62" spans="1:47" s="19" customFormat="1" ht="30" customHeight="1" x14ac:dyDescent="0.25">
      <c r="A62" s="109" t="s">
        <v>60</v>
      </c>
      <c r="B62" s="109"/>
      <c r="C62" s="109"/>
      <c r="D62" s="109"/>
      <c r="E62" s="109"/>
      <c r="F62" s="109"/>
      <c r="G62" s="109"/>
      <c r="H62" s="147"/>
      <c r="I62" s="138"/>
      <c r="J62" s="138"/>
      <c r="K62" s="138"/>
      <c r="L62" s="138"/>
      <c r="M62" s="142"/>
      <c r="N62" s="142"/>
      <c r="O62" s="144"/>
      <c r="P62" s="139"/>
      <c r="Q62" s="139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</row>
    <row r="63" spans="1:47" s="19" customFormat="1" ht="19.899999999999999" customHeight="1" x14ac:dyDescent="0.25">
      <c r="A63" s="109" t="s">
        <v>61</v>
      </c>
      <c r="B63" s="109"/>
      <c r="C63" s="109"/>
      <c r="D63" s="109"/>
      <c r="E63" s="109"/>
      <c r="F63" s="109"/>
      <c r="G63" s="109"/>
      <c r="H63" s="147"/>
      <c r="I63" s="138"/>
      <c r="J63" s="138"/>
      <c r="K63" s="138"/>
      <c r="L63" s="138"/>
      <c r="M63" s="142"/>
      <c r="N63" s="142"/>
      <c r="O63" s="144"/>
      <c r="P63" s="139"/>
      <c r="Q63" s="139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</row>
    <row r="64" spans="1:47" s="19" customFormat="1" ht="19.899999999999999" customHeight="1" x14ac:dyDescent="0.25">
      <c r="A64" s="109" t="s">
        <v>62</v>
      </c>
      <c r="B64" s="109"/>
      <c r="C64" s="109"/>
      <c r="D64" s="109"/>
      <c r="E64" s="109"/>
      <c r="F64" s="109"/>
      <c r="G64" s="109"/>
      <c r="H64" s="147"/>
      <c r="I64" s="138"/>
      <c r="J64" s="138"/>
      <c r="K64" s="138"/>
      <c r="L64" s="138"/>
      <c r="M64" s="142"/>
      <c r="N64" s="142"/>
      <c r="O64" s="144"/>
      <c r="P64" s="139"/>
      <c r="Q64" s="139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</row>
    <row r="65" spans="1:47" s="1" customFormat="1" ht="77.45" customHeight="1" x14ac:dyDescent="0.25">
      <c r="A65" s="111" t="s">
        <v>20</v>
      </c>
      <c r="B65" s="111"/>
      <c r="C65" s="111"/>
      <c r="D65" s="111"/>
      <c r="E65" s="111"/>
      <c r="F65" s="111"/>
      <c r="G65" s="111"/>
      <c r="H65" s="147"/>
      <c r="I65" s="138"/>
      <c r="J65" s="138"/>
      <c r="K65" s="138"/>
      <c r="L65" s="138"/>
      <c r="M65" s="138"/>
      <c r="N65" s="138"/>
      <c r="O65" s="139"/>
      <c r="P65" s="139"/>
      <c r="Q65" s="139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</row>
    <row r="66" spans="1:47" s="1" customFormat="1" ht="10.15" customHeight="1" x14ac:dyDescent="0.25">
      <c r="A66" s="7"/>
      <c r="B66" s="7"/>
      <c r="C66" s="7"/>
      <c r="D66" s="7"/>
      <c r="E66" s="7"/>
      <c r="F66" s="8"/>
      <c r="G66" s="9"/>
      <c r="H66" s="147"/>
      <c r="I66" s="138"/>
      <c r="J66" s="138"/>
      <c r="K66" s="138"/>
      <c r="L66" s="138"/>
      <c r="M66" s="138"/>
      <c r="N66" s="138"/>
      <c r="O66" s="139"/>
      <c r="P66" s="139"/>
      <c r="Q66" s="139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</row>
    <row r="67" spans="1:47" s="1" customFormat="1" ht="15" customHeight="1" x14ac:dyDescent="0.25">
      <c r="A67" s="100" t="s">
        <v>44</v>
      </c>
      <c r="B67" s="100"/>
      <c r="C67" s="100"/>
      <c r="D67" s="100"/>
      <c r="E67" s="35" t="s">
        <v>43</v>
      </c>
      <c r="F67" s="34">
        <f ca="1">TODAY()</f>
        <v>45513</v>
      </c>
      <c r="G67" s="33"/>
      <c r="H67" s="147"/>
      <c r="I67" s="138"/>
      <c r="J67" s="138"/>
      <c r="K67" s="138"/>
      <c r="L67" s="138"/>
      <c r="M67" s="138"/>
      <c r="N67" s="138"/>
      <c r="O67" s="139"/>
      <c r="P67" s="139"/>
      <c r="Q67" s="139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</row>
    <row r="68" spans="1:47" s="1" customFormat="1" ht="39" customHeight="1" x14ac:dyDescent="0.25">
      <c r="A68" s="110"/>
      <c r="B68" s="110"/>
      <c r="C68" s="110"/>
      <c r="D68" s="110"/>
      <c r="E68" s="110"/>
      <c r="F68" s="110"/>
      <c r="G68" s="5"/>
      <c r="H68" s="147"/>
      <c r="I68" s="138"/>
      <c r="J68" s="138"/>
      <c r="K68" s="138"/>
      <c r="L68" s="138"/>
      <c r="M68" s="138"/>
      <c r="N68" s="138"/>
      <c r="O68" s="139"/>
      <c r="P68" s="139"/>
      <c r="Q68" s="139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</row>
    <row r="69" spans="1:47" s="1" customFormat="1" ht="15" customHeight="1" x14ac:dyDescent="0.25">
      <c r="A69" s="13"/>
      <c r="B69" s="13"/>
      <c r="C69" s="13"/>
      <c r="D69" s="13"/>
      <c r="E69" s="13"/>
      <c r="F69" s="13"/>
      <c r="G69" s="5"/>
      <c r="H69" s="147"/>
      <c r="I69" s="138"/>
      <c r="J69" s="138"/>
      <c r="K69" s="138"/>
      <c r="L69" s="138"/>
      <c r="M69" s="138"/>
      <c r="N69" s="138"/>
      <c r="O69" s="139"/>
      <c r="P69" s="139"/>
      <c r="Q69" s="139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</row>
    <row r="70" spans="1:47" s="1" customFormat="1" ht="15" customHeight="1" x14ac:dyDescent="0.25">
      <c r="A70" s="12" t="s">
        <v>5</v>
      </c>
      <c r="B70" s="12"/>
      <c r="C70" s="12"/>
      <c r="D70" s="12"/>
      <c r="E70" s="12"/>
      <c r="F70" s="12"/>
      <c r="G70" s="6"/>
      <c r="H70" s="147"/>
      <c r="I70" s="138"/>
      <c r="J70" s="138"/>
      <c r="K70" s="138"/>
      <c r="L70" s="138"/>
      <c r="M70" s="138"/>
      <c r="N70" s="138"/>
      <c r="O70" s="139"/>
      <c r="P70" s="139"/>
      <c r="Q70" s="139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</row>
    <row r="71" spans="1:47" s="1" customFormat="1" ht="15" customHeight="1" x14ac:dyDescent="0.25">
      <c r="A71" s="32" t="s">
        <v>63</v>
      </c>
      <c r="B71" s="33"/>
      <c r="C71" s="33"/>
      <c r="D71" s="33"/>
      <c r="E71" s="12"/>
      <c r="F71" s="12"/>
      <c r="G71" s="6"/>
      <c r="H71" s="147"/>
      <c r="I71" s="138"/>
      <c r="J71" s="138"/>
      <c r="K71" s="138"/>
      <c r="L71" s="138"/>
      <c r="M71" s="138"/>
      <c r="N71" s="138"/>
      <c r="O71" s="139"/>
      <c r="P71" s="139"/>
      <c r="Q71" s="139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</row>
    <row r="72" spans="1:47" s="150" customFormat="1" ht="15" x14ac:dyDescent="0.25">
      <c r="A72" s="151"/>
      <c r="B72" s="151"/>
      <c r="C72" s="151"/>
      <c r="D72" s="151"/>
      <c r="E72" s="151"/>
      <c r="F72" s="151"/>
      <c r="G72" s="151"/>
      <c r="H72" s="149"/>
      <c r="I72" s="145"/>
      <c r="J72" s="145"/>
      <c r="K72" s="145"/>
      <c r="L72" s="138"/>
      <c r="M72" s="145"/>
      <c r="N72" s="145"/>
      <c r="O72" s="146"/>
      <c r="P72" s="146"/>
      <c r="Q72" s="146"/>
      <c r="R72" s="149"/>
      <c r="S72" s="149"/>
      <c r="T72" s="149"/>
      <c r="U72" s="149"/>
      <c r="V72" s="149"/>
      <c r="W72" s="149"/>
      <c r="X72" s="149"/>
      <c r="Y72" s="149"/>
      <c r="Z72" s="149"/>
      <c r="AA72" s="149"/>
    </row>
    <row r="73" spans="1:47" s="150" customFormat="1" x14ac:dyDescent="0.25">
      <c r="H73" s="149"/>
      <c r="I73" s="145"/>
      <c r="J73" s="145"/>
      <c r="K73" s="145"/>
      <c r="L73" s="138"/>
      <c r="M73" s="145"/>
      <c r="N73" s="145"/>
      <c r="O73" s="146"/>
      <c r="P73" s="146"/>
      <c r="Q73" s="146"/>
      <c r="R73" s="149"/>
      <c r="S73" s="149"/>
      <c r="T73" s="149"/>
      <c r="U73" s="149"/>
      <c r="V73" s="149"/>
      <c r="W73" s="149"/>
      <c r="X73" s="149"/>
      <c r="Y73" s="149"/>
      <c r="Z73" s="149"/>
      <c r="AA73" s="149"/>
    </row>
    <row r="74" spans="1:47" s="150" customFormat="1" x14ac:dyDescent="0.25">
      <c r="H74" s="149"/>
      <c r="I74" s="145"/>
      <c r="J74" s="145"/>
      <c r="K74" s="145"/>
      <c r="L74" s="138"/>
      <c r="M74" s="145"/>
      <c r="N74" s="145"/>
      <c r="O74" s="146"/>
      <c r="P74" s="146"/>
      <c r="Q74" s="146"/>
      <c r="R74" s="149"/>
      <c r="S74" s="149"/>
      <c r="T74" s="149"/>
      <c r="U74" s="149"/>
      <c r="V74" s="149"/>
      <c r="W74" s="149"/>
      <c r="X74" s="149"/>
      <c r="Y74" s="149"/>
      <c r="Z74" s="149"/>
      <c r="AA74" s="149"/>
    </row>
    <row r="75" spans="1:47" s="150" customFormat="1" x14ac:dyDescent="0.25">
      <c r="H75" s="149"/>
      <c r="I75" s="145"/>
      <c r="J75" s="145"/>
      <c r="K75" s="145"/>
      <c r="L75" s="138"/>
      <c r="M75" s="145"/>
      <c r="N75" s="145"/>
      <c r="O75" s="146"/>
      <c r="P75" s="146"/>
      <c r="Q75" s="146"/>
      <c r="R75" s="149"/>
      <c r="S75" s="149"/>
      <c r="T75" s="149"/>
      <c r="U75" s="149"/>
      <c r="V75" s="149"/>
      <c r="W75" s="149"/>
      <c r="X75" s="149"/>
      <c r="Y75" s="149"/>
      <c r="Z75" s="149"/>
      <c r="AA75" s="149"/>
    </row>
    <row r="76" spans="1:47" s="150" customFormat="1" x14ac:dyDescent="0.25">
      <c r="H76" s="149"/>
      <c r="I76" s="145"/>
      <c r="J76" s="145"/>
      <c r="K76" s="145"/>
      <c r="L76" s="138"/>
      <c r="M76" s="145"/>
      <c r="N76" s="145"/>
      <c r="O76" s="146"/>
      <c r="P76" s="146"/>
      <c r="Q76" s="146"/>
      <c r="R76" s="149"/>
      <c r="S76" s="149"/>
      <c r="T76" s="149"/>
      <c r="U76" s="149"/>
      <c r="V76" s="149"/>
      <c r="W76" s="149"/>
      <c r="X76" s="149"/>
      <c r="Y76" s="149"/>
      <c r="Z76" s="149"/>
      <c r="AA76" s="149"/>
    </row>
    <row r="77" spans="1:47" s="150" customFormat="1" x14ac:dyDescent="0.25">
      <c r="H77" s="149"/>
      <c r="I77" s="145"/>
      <c r="J77" s="145"/>
      <c r="K77" s="145"/>
      <c r="L77" s="138"/>
      <c r="M77" s="145"/>
      <c r="N77" s="145"/>
      <c r="O77" s="146"/>
      <c r="P77" s="146"/>
      <c r="Q77" s="146"/>
      <c r="R77" s="149"/>
      <c r="S77" s="149"/>
      <c r="T77" s="149"/>
      <c r="U77" s="149"/>
      <c r="V77" s="149"/>
      <c r="W77" s="149"/>
      <c r="X77" s="149"/>
      <c r="Y77" s="149"/>
      <c r="Z77" s="149"/>
      <c r="AA77" s="149"/>
    </row>
    <row r="78" spans="1:47" s="150" customFormat="1" x14ac:dyDescent="0.25">
      <c r="H78" s="149"/>
      <c r="I78" s="145"/>
      <c r="J78" s="145"/>
      <c r="K78" s="145"/>
      <c r="L78" s="138"/>
      <c r="M78" s="145"/>
      <c r="N78" s="145"/>
      <c r="O78" s="146"/>
      <c r="P78" s="146"/>
      <c r="Q78" s="146"/>
      <c r="R78" s="149"/>
      <c r="S78" s="149"/>
      <c r="T78" s="149"/>
      <c r="U78" s="149"/>
      <c r="V78" s="149"/>
      <c r="W78" s="149"/>
      <c r="X78" s="149"/>
      <c r="Y78" s="149"/>
      <c r="Z78" s="149"/>
      <c r="AA78" s="149"/>
    </row>
    <row r="79" spans="1:47" s="150" customFormat="1" x14ac:dyDescent="0.25">
      <c r="H79" s="149"/>
      <c r="I79" s="145"/>
      <c r="J79" s="145"/>
      <c r="K79" s="145"/>
      <c r="L79" s="138"/>
      <c r="M79" s="145"/>
      <c r="N79" s="145"/>
      <c r="O79" s="146"/>
      <c r="P79" s="146"/>
      <c r="Q79" s="146"/>
      <c r="R79" s="149"/>
      <c r="S79" s="149"/>
      <c r="T79" s="149"/>
      <c r="U79" s="149"/>
      <c r="V79" s="149"/>
      <c r="W79" s="149"/>
      <c r="X79" s="149"/>
      <c r="Y79" s="149"/>
      <c r="Z79" s="149"/>
      <c r="AA79" s="149"/>
    </row>
    <row r="80" spans="1:47" s="150" customFormat="1" x14ac:dyDescent="0.25">
      <c r="H80" s="149"/>
      <c r="I80" s="145"/>
      <c r="J80" s="145"/>
      <c r="K80" s="145"/>
      <c r="L80" s="138"/>
      <c r="M80" s="145"/>
      <c r="N80" s="145"/>
      <c r="O80" s="146"/>
      <c r="P80" s="146"/>
      <c r="Q80" s="146"/>
      <c r="R80" s="149"/>
      <c r="S80" s="149"/>
      <c r="T80" s="149"/>
      <c r="U80" s="149"/>
      <c r="V80" s="149"/>
      <c r="W80" s="149"/>
      <c r="X80" s="149"/>
      <c r="Y80" s="149"/>
      <c r="Z80" s="149"/>
      <c r="AA80" s="149"/>
    </row>
    <row r="81" spans="8:27" s="150" customFormat="1" x14ac:dyDescent="0.25">
      <c r="H81" s="149"/>
      <c r="I81" s="145"/>
      <c r="J81" s="145"/>
      <c r="K81" s="145"/>
      <c r="L81" s="138"/>
      <c r="M81" s="145"/>
      <c r="N81" s="145"/>
      <c r="O81" s="146"/>
      <c r="P81" s="146"/>
      <c r="Q81" s="146"/>
      <c r="R81" s="149"/>
      <c r="S81" s="149"/>
      <c r="T81" s="149"/>
      <c r="U81" s="149"/>
      <c r="V81" s="149"/>
      <c r="W81" s="149"/>
      <c r="X81" s="149"/>
      <c r="Y81" s="149"/>
      <c r="Z81" s="149"/>
      <c r="AA81" s="149"/>
    </row>
    <row r="82" spans="8:27" s="150" customFormat="1" x14ac:dyDescent="0.25">
      <c r="H82" s="149"/>
      <c r="I82" s="145"/>
      <c r="J82" s="145"/>
      <c r="K82" s="145"/>
      <c r="L82" s="138"/>
      <c r="M82" s="145"/>
      <c r="N82" s="145"/>
      <c r="O82" s="146"/>
      <c r="P82" s="146"/>
      <c r="Q82" s="146"/>
      <c r="R82" s="149"/>
      <c r="S82" s="149"/>
      <c r="T82" s="149"/>
      <c r="U82" s="149"/>
      <c r="V82" s="149"/>
      <c r="W82" s="149"/>
      <c r="X82" s="149"/>
      <c r="Y82" s="149"/>
      <c r="Z82" s="149"/>
      <c r="AA82" s="149"/>
    </row>
    <row r="83" spans="8:27" s="150" customFormat="1" x14ac:dyDescent="0.25">
      <c r="H83" s="149"/>
      <c r="I83" s="145"/>
      <c r="J83" s="145"/>
      <c r="K83" s="145"/>
      <c r="L83" s="138"/>
      <c r="M83" s="145"/>
      <c r="N83" s="145"/>
      <c r="O83" s="146"/>
      <c r="P83" s="146"/>
      <c r="Q83" s="146"/>
      <c r="R83" s="149"/>
      <c r="S83" s="149"/>
      <c r="T83" s="149"/>
      <c r="U83" s="149"/>
      <c r="V83" s="149"/>
      <c r="W83" s="149"/>
      <c r="X83" s="149"/>
      <c r="Y83" s="149"/>
      <c r="Z83" s="149"/>
      <c r="AA83" s="149"/>
    </row>
    <row r="84" spans="8:27" s="150" customFormat="1" x14ac:dyDescent="0.25">
      <c r="H84" s="149"/>
      <c r="I84" s="145"/>
      <c r="J84" s="145"/>
      <c r="K84" s="145"/>
      <c r="L84" s="138"/>
      <c r="M84" s="145"/>
      <c r="N84" s="145"/>
      <c r="O84" s="146"/>
      <c r="P84" s="146"/>
      <c r="Q84" s="146"/>
      <c r="R84" s="149"/>
      <c r="S84" s="149"/>
      <c r="T84" s="149"/>
      <c r="U84" s="149"/>
      <c r="V84" s="149"/>
      <c r="W84" s="149"/>
      <c r="X84" s="149"/>
      <c r="Y84" s="149"/>
      <c r="Z84" s="149"/>
      <c r="AA84" s="149"/>
    </row>
    <row r="85" spans="8:27" s="150" customFormat="1" x14ac:dyDescent="0.25">
      <c r="H85" s="149"/>
      <c r="I85" s="145"/>
      <c r="J85" s="145"/>
      <c r="K85" s="145"/>
      <c r="L85" s="138"/>
      <c r="M85" s="145"/>
      <c r="N85" s="145"/>
      <c r="O85" s="146"/>
      <c r="P85" s="146"/>
      <c r="Q85" s="146"/>
      <c r="R85" s="149"/>
      <c r="S85" s="149"/>
      <c r="T85" s="149"/>
      <c r="U85" s="149"/>
      <c r="V85" s="149"/>
      <c r="W85" s="149"/>
      <c r="X85" s="149"/>
      <c r="Y85" s="149"/>
      <c r="Z85" s="149"/>
      <c r="AA85" s="149"/>
    </row>
    <row r="86" spans="8:27" s="150" customFormat="1" x14ac:dyDescent="0.25">
      <c r="H86" s="149"/>
      <c r="I86" s="145"/>
      <c r="J86" s="145"/>
      <c r="K86" s="145"/>
      <c r="L86" s="138"/>
      <c r="M86" s="145"/>
      <c r="N86" s="145"/>
      <c r="O86" s="146"/>
      <c r="P86" s="146"/>
      <c r="Q86" s="146"/>
      <c r="R86" s="149"/>
      <c r="S86" s="149"/>
      <c r="T86" s="149"/>
      <c r="U86" s="149"/>
      <c r="V86" s="149"/>
      <c r="W86" s="149"/>
      <c r="X86" s="149"/>
      <c r="Y86" s="149"/>
      <c r="Z86" s="149"/>
      <c r="AA86" s="149"/>
    </row>
    <row r="87" spans="8:27" s="150" customFormat="1" x14ac:dyDescent="0.25">
      <c r="H87" s="149"/>
      <c r="I87" s="145"/>
      <c r="J87" s="145"/>
      <c r="K87" s="145"/>
      <c r="L87" s="138"/>
      <c r="M87" s="145"/>
      <c r="N87" s="145"/>
      <c r="O87" s="146"/>
      <c r="P87" s="146"/>
      <c r="Q87" s="146"/>
      <c r="R87" s="149"/>
      <c r="S87" s="149"/>
      <c r="T87" s="149"/>
      <c r="U87" s="149"/>
      <c r="V87" s="149"/>
      <c r="W87" s="149"/>
      <c r="X87" s="149"/>
      <c r="Y87" s="149"/>
      <c r="Z87" s="149"/>
      <c r="AA87" s="149"/>
    </row>
    <row r="88" spans="8:27" s="150" customFormat="1" x14ac:dyDescent="0.25">
      <c r="H88" s="149"/>
      <c r="I88" s="145"/>
      <c r="J88" s="145"/>
      <c r="K88" s="145"/>
      <c r="L88" s="138"/>
      <c r="M88" s="145"/>
      <c r="N88" s="145"/>
      <c r="O88" s="146"/>
      <c r="P88" s="146"/>
      <c r="Q88" s="146"/>
      <c r="R88" s="149"/>
      <c r="S88" s="149"/>
      <c r="T88" s="149"/>
      <c r="U88" s="149"/>
      <c r="V88" s="149"/>
      <c r="W88" s="149"/>
      <c r="X88" s="149"/>
      <c r="Y88" s="149"/>
      <c r="Z88" s="149"/>
      <c r="AA88" s="149"/>
    </row>
    <row r="89" spans="8:27" s="150" customFormat="1" x14ac:dyDescent="0.25">
      <c r="H89" s="149"/>
      <c r="I89" s="145"/>
      <c r="J89" s="145"/>
      <c r="K89" s="145"/>
      <c r="L89" s="138"/>
      <c r="M89" s="145"/>
      <c r="N89" s="145"/>
      <c r="O89" s="146"/>
      <c r="P89" s="146"/>
      <c r="Q89" s="146"/>
      <c r="R89" s="149"/>
      <c r="S89" s="149"/>
      <c r="T89" s="149"/>
      <c r="U89" s="149"/>
      <c r="V89" s="149"/>
      <c r="W89" s="149"/>
      <c r="X89" s="149"/>
      <c r="Y89" s="149"/>
      <c r="Z89" s="149"/>
      <c r="AA89" s="149"/>
    </row>
    <row r="90" spans="8:27" s="150" customFormat="1" x14ac:dyDescent="0.25">
      <c r="H90" s="149"/>
      <c r="I90" s="145"/>
      <c r="J90" s="145"/>
      <c r="K90" s="145"/>
      <c r="L90" s="138"/>
      <c r="M90" s="145"/>
      <c r="N90" s="145"/>
      <c r="O90" s="146"/>
      <c r="P90" s="146"/>
      <c r="Q90" s="146"/>
      <c r="R90" s="149"/>
      <c r="S90" s="149"/>
      <c r="T90" s="149"/>
      <c r="U90" s="149"/>
      <c r="V90" s="149"/>
      <c r="W90" s="149"/>
      <c r="X90" s="149"/>
      <c r="Y90" s="149"/>
      <c r="Z90" s="149"/>
      <c r="AA90" s="149"/>
    </row>
    <row r="91" spans="8:27" s="150" customFormat="1" x14ac:dyDescent="0.25">
      <c r="H91" s="149"/>
      <c r="I91" s="145"/>
      <c r="J91" s="145"/>
      <c r="K91" s="145"/>
      <c r="L91" s="145"/>
      <c r="M91" s="145"/>
      <c r="N91" s="145"/>
      <c r="O91" s="146"/>
      <c r="P91" s="146"/>
      <c r="Q91" s="146"/>
      <c r="R91" s="149"/>
      <c r="S91" s="149"/>
      <c r="T91" s="149"/>
      <c r="U91" s="149"/>
      <c r="V91" s="149"/>
      <c r="W91" s="149"/>
      <c r="X91" s="149"/>
      <c r="Y91" s="149"/>
      <c r="Z91" s="149"/>
      <c r="AA91" s="149"/>
    </row>
    <row r="92" spans="8:27" s="150" customFormat="1" x14ac:dyDescent="0.25">
      <c r="H92" s="149"/>
      <c r="I92" s="145"/>
      <c r="J92" s="145"/>
      <c r="K92" s="145"/>
      <c r="L92" s="145"/>
      <c r="M92" s="145"/>
      <c r="N92" s="145"/>
      <c r="O92" s="146"/>
      <c r="P92" s="146"/>
      <c r="Q92" s="146"/>
      <c r="R92" s="149"/>
      <c r="S92" s="149"/>
      <c r="T92" s="149"/>
      <c r="U92" s="149"/>
      <c r="V92" s="149"/>
      <c r="W92" s="149"/>
      <c r="X92" s="149"/>
      <c r="Y92" s="149"/>
      <c r="Z92" s="149"/>
      <c r="AA92" s="149"/>
    </row>
    <row r="93" spans="8:27" s="150" customFormat="1" x14ac:dyDescent="0.25">
      <c r="H93" s="149"/>
      <c r="I93" s="145"/>
      <c r="J93" s="145"/>
      <c r="K93" s="145"/>
      <c r="L93" s="145"/>
      <c r="M93" s="145"/>
      <c r="N93" s="145"/>
      <c r="O93" s="146"/>
      <c r="P93" s="146"/>
      <c r="Q93" s="146"/>
      <c r="R93" s="149"/>
      <c r="S93" s="149"/>
      <c r="T93" s="149"/>
      <c r="U93" s="149"/>
      <c r="V93" s="149"/>
      <c r="W93" s="149"/>
      <c r="X93" s="149"/>
      <c r="Y93" s="149"/>
      <c r="Z93" s="149"/>
      <c r="AA93" s="149"/>
    </row>
    <row r="94" spans="8:27" s="150" customFormat="1" x14ac:dyDescent="0.25">
      <c r="H94" s="149"/>
      <c r="I94" s="145"/>
      <c r="J94" s="145"/>
      <c r="K94" s="145"/>
      <c r="L94" s="145"/>
      <c r="M94" s="145"/>
      <c r="N94" s="145"/>
      <c r="O94" s="146"/>
      <c r="P94" s="146"/>
      <c r="Q94" s="146"/>
      <c r="R94" s="149"/>
      <c r="S94" s="149"/>
      <c r="T94" s="149"/>
      <c r="U94" s="149"/>
      <c r="V94" s="149"/>
      <c r="W94" s="149"/>
      <c r="X94" s="149"/>
      <c r="Y94" s="149"/>
      <c r="Z94" s="149"/>
      <c r="AA94" s="149"/>
    </row>
    <row r="95" spans="8:27" s="150" customFormat="1" x14ac:dyDescent="0.25">
      <c r="H95" s="149"/>
      <c r="I95" s="145"/>
      <c r="J95" s="145"/>
      <c r="K95" s="145"/>
      <c r="L95" s="145"/>
      <c r="M95" s="145"/>
      <c r="N95" s="145"/>
      <c r="O95" s="146"/>
      <c r="P95" s="146"/>
      <c r="Q95" s="146"/>
      <c r="R95" s="149"/>
      <c r="S95" s="149"/>
      <c r="T95" s="149"/>
      <c r="U95" s="149"/>
      <c r="V95" s="149"/>
      <c r="W95" s="149"/>
      <c r="X95" s="149"/>
      <c r="Y95" s="149"/>
      <c r="Z95" s="149"/>
      <c r="AA95" s="149"/>
    </row>
    <row r="96" spans="8:27" s="150" customFormat="1" x14ac:dyDescent="0.25">
      <c r="H96" s="149"/>
      <c r="I96" s="145"/>
      <c r="J96" s="145"/>
      <c r="K96" s="145"/>
      <c r="L96" s="145"/>
      <c r="M96" s="145"/>
      <c r="N96" s="145"/>
      <c r="O96" s="146"/>
      <c r="P96" s="146"/>
      <c r="Q96" s="146"/>
      <c r="R96" s="149"/>
      <c r="S96" s="149"/>
      <c r="T96" s="149"/>
      <c r="U96" s="149"/>
      <c r="V96" s="149"/>
      <c r="W96" s="149"/>
      <c r="X96" s="149"/>
      <c r="Y96" s="149"/>
      <c r="Z96" s="149"/>
      <c r="AA96" s="149"/>
    </row>
    <row r="97" spans="8:27" s="150" customFormat="1" x14ac:dyDescent="0.25">
      <c r="H97" s="149"/>
      <c r="I97" s="145"/>
      <c r="J97" s="145"/>
      <c r="K97" s="145"/>
      <c r="L97" s="145"/>
      <c r="M97" s="145"/>
      <c r="N97" s="145"/>
      <c r="O97" s="146"/>
      <c r="P97" s="146"/>
      <c r="Q97" s="146"/>
      <c r="R97" s="149"/>
      <c r="S97" s="149"/>
      <c r="T97" s="149"/>
      <c r="U97" s="149"/>
      <c r="V97" s="149"/>
      <c r="W97" s="149"/>
      <c r="X97" s="149"/>
      <c r="Y97" s="149"/>
      <c r="Z97" s="149"/>
      <c r="AA97" s="149"/>
    </row>
    <row r="98" spans="8:27" s="150" customFormat="1" x14ac:dyDescent="0.25">
      <c r="H98" s="149"/>
      <c r="I98" s="145"/>
      <c r="J98" s="145"/>
      <c r="K98" s="145"/>
      <c r="L98" s="145"/>
      <c r="M98" s="145"/>
      <c r="N98" s="145"/>
      <c r="O98" s="146"/>
      <c r="P98" s="146"/>
      <c r="Q98" s="146"/>
      <c r="R98" s="149"/>
      <c r="S98" s="149"/>
      <c r="T98" s="149"/>
      <c r="U98" s="149"/>
      <c r="V98" s="149"/>
      <c r="W98" s="149"/>
      <c r="X98" s="149"/>
      <c r="Y98" s="149"/>
      <c r="Z98" s="149"/>
      <c r="AA98" s="149"/>
    </row>
    <row r="99" spans="8:27" s="150" customFormat="1" x14ac:dyDescent="0.25">
      <c r="H99" s="149"/>
      <c r="I99" s="145"/>
      <c r="J99" s="145"/>
      <c r="K99" s="145"/>
      <c r="L99" s="145"/>
      <c r="M99" s="145"/>
      <c r="N99" s="145"/>
      <c r="O99" s="146"/>
      <c r="P99" s="146"/>
      <c r="Q99" s="146"/>
      <c r="R99" s="149"/>
      <c r="S99" s="149"/>
      <c r="T99" s="149"/>
      <c r="U99" s="149"/>
      <c r="V99" s="149"/>
      <c r="W99" s="149"/>
      <c r="X99" s="149"/>
      <c r="Y99" s="149"/>
      <c r="Z99" s="149"/>
      <c r="AA99" s="149"/>
    </row>
    <row r="100" spans="8:27" s="150" customFormat="1" x14ac:dyDescent="0.25">
      <c r="H100" s="149"/>
      <c r="I100" s="145"/>
      <c r="J100" s="145"/>
      <c r="K100" s="145"/>
      <c r="L100" s="145"/>
      <c r="M100" s="145"/>
      <c r="N100" s="145"/>
      <c r="O100" s="146"/>
      <c r="P100" s="146"/>
      <c r="Q100" s="146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</row>
    <row r="101" spans="8:27" s="150" customFormat="1" x14ac:dyDescent="0.25">
      <c r="H101" s="149"/>
      <c r="I101" s="145"/>
      <c r="J101" s="145"/>
      <c r="K101" s="145"/>
      <c r="L101" s="145"/>
      <c r="M101" s="145"/>
      <c r="N101" s="145"/>
      <c r="O101" s="146"/>
      <c r="P101" s="146"/>
      <c r="Q101" s="146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</row>
    <row r="102" spans="8:27" s="150" customFormat="1" x14ac:dyDescent="0.25">
      <c r="H102" s="149"/>
      <c r="I102" s="145"/>
      <c r="J102" s="145"/>
      <c r="K102" s="145"/>
      <c r="L102" s="145"/>
      <c r="M102" s="145"/>
      <c r="N102" s="145"/>
      <c r="O102" s="146"/>
      <c r="P102" s="146"/>
      <c r="Q102" s="146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</row>
    <row r="103" spans="8:27" s="150" customFormat="1" x14ac:dyDescent="0.25">
      <c r="H103" s="149"/>
      <c r="I103" s="145"/>
      <c r="J103" s="145"/>
      <c r="K103" s="145"/>
      <c r="L103" s="145"/>
      <c r="M103" s="145"/>
      <c r="N103" s="145"/>
      <c r="O103" s="146"/>
      <c r="P103" s="146"/>
      <c r="Q103" s="146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</row>
    <row r="104" spans="8:27" s="150" customFormat="1" x14ac:dyDescent="0.25">
      <c r="H104" s="149"/>
      <c r="I104" s="145"/>
      <c r="J104" s="145"/>
      <c r="K104" s="145"/>
      <c r="L104" s="145"/>
      <c r="M104" s="145"/>
      <c r="N104" s="145"/>
      <c r="O104" s="146"/>
      <c r="P104" s="146"/>
      <c r="Q104" s="146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</row>
    <row r="105" spans="8:27" s="150" customFormat="1" x14ac:dyDescent="0.25">
      <c r="H105" s="149"/>
      <c r="I105" s="145"/>
      <c r="J105" s="145"/>
      <c r="K105" s="145"/>
      <c r="L105" s="145"/>
      <c r="M105" s="145"/>
      <c r="N105" s="145"/>
      <c r="O105" s="146"/>
      <c r="P105" s="146"/>
      <c r="Q105" s="146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</row>
    <row r="106" spans="8:27" s="150" customFormat="1" x14ac:dyDescent="0.25">
      <c r="H106" s="149"/>
      <c r="I106" s="145"/>
      <c r="J106" s="145"/>
      <c r="K106" s="145"/>
      <c r="L106" s="145"/>
      <c r="M106" s="145"/>
      <c r="N106" s="145"/>
      <c r="O106" s="146"/>
      <c r="P106" s="146"/>
      <c r="Q106" s="146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</row>
    <row r="107" spans="8:27" s="150" customFormat="1" x14ac:dyDescent="0.25">
      <c r="H107" s="149"/>
      <c r="I107" s="145"/>
      <c r="J107" s="145"/>
      <c r="K107" s="145"/>
      <c r="L107" s="145"/>
      <c r="M107" s="145"/>
      <c r="N107" s="145"/>
      <c r="O107" s="146"/>
      <c r="P107" s="146"/>
      <c r="Q107" s="146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</row>
    <row r="108" spans="8:27" s="150" customFormat="1" x14ac:dyDescent="0.25">
      <c r="H108" s="149"/>
      <c r="I108" s="145"/>
      <c r="J108" s="145"/>
      <c r="K108" s="145"/>
      <c r="L108" s="145"/>
      <c r="M108" s="145"/>
      <c r="N108" s="145"/>
      <c r="O108" s="146"/>
      <c r="P108" s="146"/>
      <c r="Q108" s="146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</row>
    <row r="109" spans="8:27" s="150" customFormat="1" x14ac:dyDescent="0.25">
      <c r="H109" s="149"/>
      <c r="I109" s="145"/>
      <c r="J109" s="145"/>
      <c r="K109" s="145"/>
      <c r="L109" s="145"/>
      <c r="M109" s="145"/>
      <c r="N109" s="145"/>
      <c r="O109" s="146"/>
      <c r="P109" s="146"/>
      <c r="Q109" s="146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</row>
    <row r="110" spans="8:27" s="150" customFormat="1" x14ac:dyDescent="0.25">
      <c r="H110" s="149"/>
      <c r="I110" s="145"/>
      <c r="J110" s="145"/>
      <c r="K110" s="145"/>
      <c r="L110" s="145"/>
      <c r="M110" s="145"/>
      <c r="N110" s="145"/>
      <c r="O110" s="146"/>
      <c r="P110" s="146"/>
      <c r="Q110" s="146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</row>
    <row r="111" spans="8:27" s="150" customFormat="1" x14ac:dyDescent="0.25">
      <c r="H111" s="149"/>
      <c r="I111" s="145"/>
      <c r="J111" s="145"/>
      <c r="K111" s="145"/>
      <c r="L111" s="145"/>
      <c r="M111" s="145"/>
      <c r="N111" s="145"/>
      <c r="O111" s="146"/>
      <c r="P111" s="146"/>
      <c r="Q111" s="146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</row>
    <row r="112" spans="8:27" s="150" customFormat="1" x14ac:dyDescent="0.25">
      <c r="H112" s="149"/>
      <c r="I112" s="145"/>
      <c r="J112" s="145"/>
      <c r="K112" s="145"/>
      <c r="L112" s="145"/>
      <c r="M112" s="145"/>
      <c r="N112" s="145"/>
      <c r="O112" s="146"/>
      <c r="P112" s="146"/>
      <c r="Q112" s="146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</row>
    <row r="113" spans="8:27" s="150" customFormat="1" x14ac:dyDescent="0.25">
      <c r="H113" s="149"/>
      <c r="I113" s="145"/>
      <c r="J113" s="145"/>
      <c r="K113" s="145"/>
      <c r="L113" s="145"/>
      <c r="M113" s="145"/>
      <c r="N113" s="145"/>
      <c r="O113" s="146"/>
      <c r="P113" s="146"/>
      <c r="Q113" s="146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</row>
    <row r="114" spans="8:27" s="150" customFormat="1" x14ac:dyDescent="0.25">
      <c r="H114" s="149"/>
      <c r="I114" s="145"/>
      <c r="J114" s="145"/>
      <c r="K114" s="145"/>
      <c r="L114" s="145"/>
      <c r="M114" s="145"/>
      <c r="N114" s="145"/>
      <c r="O114" s="146"/>
      <c r="P114" s="146"/>
      <c r="Q114" s="146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</row>
    <row r="115" spans="8:27" s="150" customFormat="1" x14ac:dyDescent="0.25">
      <c r="H115" s="149"/>
      <c r="I115" s="145"/>
      <c r="J115" s="145"/>
      <c r="K115" s="145"/>
      <c r="L115" s="145"/>
      <c r="M115" s="145"/>
      <c r="N115" s="145"/>
      <c r="O115" s="146"/>
      <c r="P115" s="146"/>
      <c r="Q115" s="146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</row>
    <row r="116" spans="8:27" s="150" customFormat="1" x14ac:dyDescent="0.25">
      <c r="H116" s="149"/>
      <c r="I116" s="145"/>
      <c r="J116" s="145"/>
      <c r="K116" s="145"/>
      <c r="L116" s="145"/>
      <c r="M116" s="145"/>
      <c r="N116" s="145"/>
      <c r="O116" s="146"/>
      <c r="P116" s="146"/>
      <c r="Q116" s="146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</row>
    <row r="117" spans="8:27" s="150" customFormat="1" x14ac:dyDescent="0.25">
      <c r="H117" s="149"/>
      <c r="I117" s="145"/>
      <c r="J117" s="145"/>
      <c r="K117" s="145"/>
      <c r="L117" s="145"/>
      <c r="M117" s="145"/>
      <c r="N117" s="145"/>
      <c r="O117" s="146"/>
      <c r="P117" s="146"/>
      <c r="Q117" s="146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</row>
    <row r="118" spans="8:27" s="150" customFormat="1" x14ac:dyDescent="0.25">
      <c r="H118" s="149"/>
      <c r="I118" s="145"/>
      <c r="J118" s="145"/>
      <c r="K118" s="145"/>
      <c r="L118" s="145"/>
      <c r="M118" s="145"/>
      <c r="N118" s="145"/>
      <c r="O118" s="146"/>
      <c r="P118" s="146"/>
      <c r="Q118" s="146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</row>
    <row r="119" spans="8:27" s="150" customFormat="1" x14ac:dyDescent="0.25">
      <c r="H119" s="149"/>
      <c r="I119" s="145"/>
      <c r="J119" s="145"/>
      <c r="K119" s="145"/>
      <c r="L119" s="145"/>
      <c r="M119" s="145"/>
      <c r="N119" s="145"/>
      <c r="O119" s="146"/>
      <c r="P119" s="146"/>
      <c r="Q119" s="146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</row>
    <row r="120" spans="8:27" s="150" customFormat="1" x14ac:dyDescent="0.25">
      <c r="H120" s="149"/>
      <c r="I120" s="145"/>
      <c r="J120" s="145"/>
      <c r="K120" s="145"/>
      <c r="L120" s="145"/>
      <c r="M120" s="145"/>
      <c r="N120" s="145"/>
      <c r="O120" s="146"/>
      <c r="P120" s="146"/>
      <c r="Q120" s="146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</row>
    <row r="121" spans="8:27" s="150" customFormat="1" x14ac:dyDescent="0.25">
      <c r="H121" s="149"/>
      <c r="I121" s="145"/>
      <c r="J121" s="145"/>
      <c r="K121" s="145"/>
      <c r="L121" s="145"/>
      <c r="M121" s="145"/>
      <c r="N121" s="145"/>
      <c r="O121" s="146"/>
      <c r="P121" s="146"/>
      <c r="Q121" s="146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</row>
    <row r="122" spans="8:27" s="150" customFormat="1" x14ac:dyDescent="0.25">
      <c r="H122" s="149"/>
      <c r="I122" s="145"/>
      <c r="J122" s="145"/>
      <c r="K122" s="145"/>
      <c r="L122" s="145"/>
      <c r="M122" s="145"/>
      <c r="N122" s="145"/>
      <c r="O122" s="146"/>
      <c r="P122" s="146"/>
      <c r="Q122" s="146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</row>
    <row r="123" spans="8:27" s="150" customFormat="1" x14ac:dyDescent="0.25">
      <c r="H123" s="149"/>
      <c r="I123" s="145"/>
      <c r="J123" s="145"/>
      <c r="K123" s="145"/>
      <c r="L123" s="145"/>
      <c r="M123" s="145"/>
      <c r="N123" s="145"/>
      <c r="O123" s="146"/>
      <c r="P123" s="146"/>
      <c r="Q123" s="146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</row>
    <row r="124" spans="8:27" s="150" customFormat="1" x14ac:dyDescent="0.25">
      <c r="H124" s="149"/>
      <c r="I124" s="145"/>
      <c r="J124" s="145"/>
      <c r="K124" s="145"/>
      <c r="L124" s="145"/>
      <c r="M124" s="145"/>
      <c r="N124" s="145"/>
      <c r="O124" s="146"/>
      <c r="P124" s="146"/>
      <c r="Q124" s="146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</row>
    <row r="125" spans="8:27" s="150" customFormat="1" x14ac:dyDescent="0.25">
      <c r="H125" s="149"/>
      <c r="I125" s="145"/>
      <c r="J125" s="145"/>
      <c r="K125" s="145"/>
      <c r="L125" s="145"/>
      <c r="M125" s="145"/>
      <c r="N125" s="145"/>
      <c r="O125" s="146"/>
      <c r="P125" s="146"/>
      <c r="Q125" s="146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</row>
    <row r="126" spans="8:27" s="150" customFormat="1" x14ac:dyDescent="0.25">
      <c r="H126" s="149"/>
      <c r="I126" s="145"/>
      <c r="J126" s="145"/>
      <c r="K126" s="145"/>
      <c r="L126" s="145"/>
      <c r="M126" s="145"/>
      <c r="N126" s="145"/>
      <c r="O126" s="146"/>
      <c r="P126" s="146"/>
      <c r="Q126" s="146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</row>
    <row r="127" spans="8:27" s="150" customFormat="1" x14ac:dyDescent="0.25">
      <c r="H127" s="149"/>
      <c r="I127" s="145"/>
      <c r="J127" s="145"/>
      <c r="K127" s="145"/>
      <c r="L127" s="145"/>
      <c r="M127" s="145"/>
      <c r="N127" s="145"/>
      <c r="O127" s="146"/>
      <c r="P127" s="146"/>
      <c r="Q127" s="146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</row>
    <row r="128" spans="8:27" s="150" customFormat="1" x14ac:dyDescent="0.25">
      <c r="H128" s="149"/>
      <c r="I128" s="145"/>
      <c r="J128" s="145"/>
      <c r="K128" s="145"/>
      <c r="L128" s="145"/>
      <c r="M128" s="145"/>
      <c r="N128" s="145"/>
      <c r="O128" s="146"/>
      <c r="P128" s="146"/>
      <c r="Q128" s="146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</row>
    <row r="129" spans="8:27" s="150" customFormat="1" x14ac:dyDescent="0.25">
      <c r="H129" s="149"/>
      <c r="I129" s="145"/>
      <c r="J129" s="145"/>
      <c r="K129" s="145"/>
      <c r="L129" s="145"/>
      <c r="M129" s="145"/>
      <c r="N129" s="145"/>
      <c r="O129" s="146"/>
      <c r="P129" s="146"/>
      <c r="Q129" s="146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</row>
    <row r="130" spans="8:27" s="150" customFormat="1" x14ac:dyDescent="0.25">
      <c r="H130" s="149"/>
      <c r="I130" s="145"/>
      <c r="J130" s="145"/>
      <c r="K130" s="145"/>
      <c r="L130" s="145"/>
      <c r="M130" s="145"/>
      <c r="N130" s="145"/>
      <c r="O130" s="146"/>
      <c r="P130" s="146"/>
      <c r="Q130" s="146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</row>
    <row r="131" spans="8:27" s="150" customFormat="1" x14ac:dyDescent="0.25">
      <c r="H131" s="149"/>
      <c r="I131" s="145"/>
      <c r="J131" s="145"/>
      <c r="K131" s="145"/>
      <c r="L131" s="145"/>
      <c r="M131" s="145"/>
      <c r="N131" s="145"/>
      <c r="O131" s="146"/>
      <c r="P131" s="146"/>
      <c r="Q131" s="146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</row>
    <row r="132" spans="8:27" s="150" customFormat="1" x14ac:dyDescent="0.25">
      <c r="H132" s="149"/>
      <c r="I132" s="145"/>
      <c r="J132" s="145"/>
      <c r="K132" s="145"/>
      <c r="L132" s="145"/>
      <c r="M132" s="145"/>
      <c r="N132" s="145"/>
      <c r="O132" s="146"/>
      <c r="P132" s="146"/>
      <c r="Q132" s="146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</row>
    <row r="133" spans="8:27" s="150" customFormat="1" x14ac:dyDescent="0.25">
      <c r="H133" s="149"/>
      <c r="I133" s="145"/>
      <c r="J133" s="145"/>
      <c r="K133" s="145"/>
      <c r="L133" s="145"/>
      <c r="M133" s="145"/>
      <c r="N133" s="145"/>
      <c r="O133" s="146"/>
      <c r="P133" s="146"/>
      <c r="Q133" s="146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</row>
    <row r="134" spans="8:27" s="150" customFormat="1" x14ac:dyDescent="0.25">
      <c r="H134" s="149"/>
      <c r="I134" s="145"/>
      <c r="J134" s="145"/>
      <c r="K134" s="145"/>
      <c r="L134" s="145"/>
      <c r="M134" s="145"/>
      <c r="N134" s="145"/>
      <c r="O134" s="146"/>
      <c r="P134" s="146"/>
      <c r="Q134" s="146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</row>
    <row r="135" spans="8:27" s="150" customFormat="1" x14ac:dyDescent="0.25">
      <c r="H135" s="149"/>
      <c r="I135" s="145"/>
      <c r="J135" s="145"/>
      <c r="K135" s="145"/>
      <c r="L135" s="145"/>
      <c r="M135" s="145"/>
      <c r="N135" s="145"/>
      <c r="O135" s="146"/>
      <c r="P135" s="146"/>
      <c r="Q135" s="146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</row>
    <row r="136" spans="8:27" s="150" customFormat="1" x14ac:dyDescent="0.25">
      <c r="H136" s="149"/>
      <c r="I136" s="145"/>
      <c r="J136" s="145"/>
      <c r="K136" s="145"/>
      <c r="L136" s="145"/>
      <c r="M136" s="145"/>
      <c r="N136" s="145"/>
      <c r="O136" s="146"/>
      <c r="P136" s="146"/>
      <c r="Q136" s="146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</row>
    <row r="137" spans="8:27" s="150" customFormat="1" x14ac:dyDescent="0.25">
      <c r="H137" s="149"/>
      <c r="I137" s="145"/>
      <c r="J137" s="145"/>
      <c r="K137" s="145"/>
      <c r="L137" s="145"/>
      <c r="M137" s="145"/>
      <c r="N137" s="145"/>
      <c r="O137" s="146"/>
      <c r="P137" s="146"/>
      <c r="Q137" s="146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</row>
    <row r="138" spans="8:27" s="150" customFormat="1" x14ac:dyDescent="0.25">
      <c r="H138" s="149"/>
      <c r="I138" s="145"/>
      <c r="J138" s="145"/>
      <c r="K138" s="145"/>
      <c r="L138" s="145"/>
      <c r="M138" s="145"/>
      <c r="N138" s="145"/>
      <c r="O138" s="146"/>
      <c r="P138" s="146"/>
      <c r="Q138" s="146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</row>
    <row r="139" spans="8:27" s="150" customFormat="1" x14ac:dyDescent="0.25">
      <c r="H139" s="149"/>
      <c r="I139" s="145"/>
      <c r="J139" s="145"/>
      <c r="K139" s="145"/>
      <c r="L139" s="145"/>
      <c r="M139" s="145"/>
      <c r="N139" s="145"/>
      <c r="O139" s="146"/>
      <c r="P139" s="146"/>
      <c r="Q139" s="146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</row>
    <row r="140" spans="8:27" s="150" customFormat="1" x14ac:dyDescent="0.25">
      <c r="H140" s="149"/>
      <c r="I140" s="145"/>
      <c r="J140" s="145"/>
      <c r="K140" s="145"/>
      <c r="L140" s="145"/>
      <c r="M140" s="145"/>
      <c r="N140" s="145"/>
      <c r="O140" s="146"/>
      <c r="P140" s="146"/>
      <c r="Q140" s="146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</row>
    <row r="141" spans="8:27" s="150" customFormat="1" x14ac:dyDescent="0.25">
      <c r="H141" s="149"/>
      <c r="I141" s="145"/>
      <c r="J141" s="145"/>
      <c r="K141" s="145"/>
      <c r="L141" s="145"/>
      <c r="M141" s="145"/>
      <c r="N141" s="145"/>
      <c r="O141" s="146"/>
      <c r="P141" s="146"/>
      <c r="Q141" s="146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</row>
    <row r="142" spans="8:27" s="150" customFormat="1" x14ac:dyDescent="0.25">
      <c r="H142" s="149"/>
      <c r="I142" s="145"/>
      <c r="J142" s="145"/>
      <c r="K142" s="145"/>
      <c r="L142" s="145"/>
      <c r="M142" s="145"/>
      <c r="N142" s="145"/>
      <c r="O142" s="146"/>
      <c r="P142" s="146"/>
      <c r="Q142" s="146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</row>
    <row r="143" spans="8:27" s="150" customFormat="1" x14ac:dyDescent="0.25">
      <c r="H143" s="149"/>
      <c r="I143" s="145"/>
      <c r="J143" s="145"/>
      <c r="K143" s="145"/>
      <c r="L143" s="145"/>
      <c r="M143" s="145"/>
      <c r="N143" s="145"/>
      <c r="O143" s="146"/>
      <c r="P143" s="146"/>
      <c r="Q143" s="146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</row>
    <row r="144" spans="8:27" s="150" customFormat="1" x14ac:dyDescent="0.25">
      <c r="H144" s="149"/>
      <c r="I144" s="145"/>
      <c r="J144" s="145"/>
      <c r="K144" s="145"/>
      <c r="L144" s="145"/>
      <c r="M144" s="145"/>
      <c r="N144" s="145"/>
      <c r="O144" s="146"/>
      <c r="P144" s="146"/>
      <c r="Q144" s="146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</row>
    <row r="145" spans="8:27" s="150" customFormat="1" x14ac:dyDescent="0.25">
      <c r="H145" s="149"/>
      <c r="I145" s="145"/>
      <c r="J145" s="145"/>
      <c r="K145" s="145"/>
      <c r="L145" s="145"/>
      <c r="M145" s="145"/>
      <c r="N145" s="145"/>
      <c r="O145" s="146"/>
      <c r="P145" s="146"/>
      <c r="Q145" s="146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</row>
    <row r="146" spans="8:27" s="150" customFormat="1" x14ac:dyDescent="0.25">
      <c r="H146" s="149"/>
      <c r="I146" s="145"/>
      <c r="J146" s="145"/>
      <c r="K146" s="145"/>
      <c r="L146" s="145"/>
      <c r="M146" s="145"/>
      <c r="N146" s="145"/>
      <c r="O146" s="146"/>
      <c r="P146" s="146"/>
      <c r="Q146" s="146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</row>
    <row r="147" spans="8:27" s="150" customFormat="1" x14ac:dyDescent="0.25">
      <c r="H147" s="149"/>
      <c r="I147" s="145"/>
      <c r="J147" s="145"/>
      <c r="K147" s="145"/>
      <c r="L147" s="145"/>
      <c r="M147" s="145"/>
      <c r="N147" s="145"/>
      <c r="O147" s="146"/>
      <c r="P147" s="146"/>
      <c r="Q147" s="146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</row>
    <row r="148" spans="8:27" s="150" customFormat="1" x14ac:dyDescent="0.25">
      <c r="H148" s="149"/>
      <c r="I148" s="145"/>
      <c r="J148" s="145"/>
      <c r="K148" s="145"/>
      <c r="L148" s="145"/>
      <c r="M148" s="145"/>
      <c r="N148" s="145"/>
      <c r="O148" s="146"/>
      <c r="P148" s="146"/>
      <c r="Q148" s="146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</row>
    <row r="149" spans="8:27" s="150" customFormat="1" x14ac:dyDescent="0.25">
      <c r="H149" s="149"/>
      <c r="I149" s="145"/>
      <c r="J149" s="145"/>
      <c r="K149" s="145"/>
      <c r="L149" s="145"/>
      <c r="M149" s="145"/>
      <c r="N149" s="145"/>
      <c r="O149" s="146"/>
      <c r="P149" s="146"/>
      <c r="Q149" s="146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</row>
    <row r="150" spans="8:27" s="150" customFormat="1" x14ac:dyDescent="0.25">
      <c r="H150" s="149"/>
      <c r="I150" s="145"/>
      <c r="J150" s="145"/>
      <c r="K150" s="145"/>
      <c r="L150" s="145"/>
      <c r="M150" s="145"/>
      <c r="N150" s="145"/>
      <c r="O150" s="146"/>
      <c r="P150" s="146"/>
      <c r="Q150" s="146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</row>
    <row r="151" spans="8:27" s="150" customFormat="1" x14ac:dyDescent="0.25">
      <c r="H151" s="149"/>
      <c r="I151" s="145"/>
      <c r="J151" s="145"/>
      <c r="K151" s="145"/>
      <c r="L151" s="145"/>
      <c r="M151" s="145"/>
      <c r="N151" s="145"/>
      <c r="O151" s="146"/>
      <c r="P151" s="146"/>
      <c r="Q151" s="146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</row>
    <row r="152" spans="8:27" s="150" customFormat="1" x14ac:dyDescent="0.25">
      <c r="H152" s="149"/>
      <c r="I152" s="145"/>
      <c r="J152" s="145"/>
      <c r="K152" s="145"/>
      <c r="L152" s="145"/>
      <c r="M152" s="145"/>
      <c r="N152" s="145"/>
      <c r="O152" s="146"/>
      <c r="P152" s="146"/>
      <c r="Q152" s="146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</row>
    <row r="153" spans="8:27" s="150" customFormat="1" x14ac:dyDescent="0.25">
      <c r="H153" s="149"/>
      <c r="I153" s="145"/>
      <c r="J153" s="145"/>
      <c r="K153" s="145"/>
      <c r="L153" s="145"/>
      <c r="M153" s="145"/>
      <c r="N153" s="145"/>
      <c r="O153" s="146"/>
      <c r="P153" s="146"/>
      <c r="Q153" s="146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</row>
    <row r="154" spans="8:27" s="150" customFormat="1" x14ac:dyDescent="0.25">
      <c r="H154" s="149"/>
      <c r="I154" s="145"/>
      <c r="J154" s="145"/>
      <c r="K154" s="145"/>
      <c r="L154" s="145"/>
      <c r="M154" s="145"/>
      <c r="N154" s="145"/>
      <c r="O154" s="146"/>
      <c r="P154" s="146"/>
      <c r="Q154" s="146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</row>
    <row r="155" spans="8:27" s="150" customFormat="1" x14ac:dyDescent="0.25">
      <c r="H155" s="149"/>
      <c r="I155" s="145"/>
      <c r="J155" s="145"/>
      <c r="K155" s="145"/>
      <c r="L155" s="145"/>
      <c r="M155" s="145"/>
      <c r="N155" s="145"/>
      <c r="O155" s="146"/>
      <c r="P155" s="146"/>
      <c r="Q155" s="146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</row>
    <row r="156" spans="8:27" s="150" customFormat="1" x14ac:dyDescent="0.25">
      <c r="H156" s="149"/>
      <c r="I156" s="145"/>
      <c r="J156" s="145"/>
      <c r="K156" s="145"/>
      <c r="L156" s="145"/>
      <c r="M156" s="145"/>
      <c r="N156" s="145"/>
      <c r="O156" s="146"/>
      <c r="P156" s="146"/>
      <c r="Q156" s="146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</row>
    <row r="157" spans="8:27" s="150" customFormat="1" x14ac:dyDescent="0.25">
      <c r="H157" s="149"/>
      <c r="I157" s="145"/>
      <c r="J157" s="145"/>
      <c r="K157" s="145"/>
      <c r="L157" s="145"/>
      <c r="M157" s="145"/>
      <c r="N157" s="145"/>
      <c r="O157" s="146"/>
      <c r="P157" s="146"/>
      <c r="Q157" s="146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</row>
    <row r="158" spans="8:27" s="150" customFormat="1" x14ac:dyDescent="0.25">
      <c r="H158" s="149"/>
      <c r="I158" s="145"/>
      <c r="J158" s="145"/>
      <c r="K158" s="145"/>
      <c r="L158" s="145"/>
      <c r="M158" s="145"/>
      <c r="N158" s="145"/>
      <c r="O158" s="146"/>
      <c r="P158" s="146"/>
      <c r="Q158" s="146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</row>
    <row r="159" spans="8:27" s="150" customFormat="1" x14ac:dyDescent="0.25">
      <c r="H159" s="149"/>
      <c r="I159" s="145"/>
      <c r="J159" s="145"/>
      <c r="K159" s="145"/>
      <c r="L159" s="145"/>
      <c r="M159" s="145"/>
      <c r="N159" s="145"/>
      <c r="O159" s="146"/>
      <c r="P159" s="146"/>
      <c r="Q159" s="146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</row>
    <row r="160" spans="8:27" s="150" customFormat="1" x14ac:dyDescent="0.25">
      <c r="H160" s="149"/>
      <c r="I160" s="145"/>
      <c r="J160" s="145"/>
      <c r="K160" s="145"/>
      <c r="L160" s="145"/>
      <c r="M160" s="145"/>
      <c r="N160" s="145"/>
      <c r="O160" s="146"/>
      <c r="P160" s="146"/>
      <c r="Q160" s="146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</row>
    <row r="161" spans="8:27" s="150" customFormat="1" x14ac:dyDescent="0.25">
      <c r="H161" s="149"/>
      <c r="I161" s="145"/>
      <c r="J161" s="145"/>
      <c r="K161" s="145"/>
      <c r="L161" s="145"/>
      <c r="M161" s="145"/>
      <c r="N161" s="145"/>
      <c r="O161" s="146"/>
      <c r="P161" s="146"/>
      <c r="Q161" s="146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</row>
    <row r="162" spans="8:27" s="150" customFormat="1" x14ac:dyDescent="0.25">
      <c r="H162" s="149"/>
      <c r="I162" s="145"/>
      <c r="J162" s="145"/>
      <c r="K162" s="145"/>
      <c r="L162" s="145"/>
      <c r="M162" s="145"/>
      <c r="N162" s="145"/>
      <c r="O162" s="146"/>
      <c r="P162" s="146"/>
      <c r="Q162" s="146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</row>
    <row r="163" spans="8:27" s="150" customFormat="1" x14ac:dyDescent="0.25">
      <c r="H163" s="149"/>
      <c r="I163" s="145"/>
      <c r="J163" s="145"/>
      <c r="K163" s="145"/>
      <c r="L163" s="145"/>
      <c r="M163" s="145"/>
      <c r="N163" s="145"/>
      <c r="O163" s="146"/>
      <c r="P163" s="146"/>
      <c r="Q163" s="146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</row>
    <row r="164" spans="8:27" s="150" customFormat="1" x14ac:dyDescent="0.25">
      <c r="H164" s="149"/>
      <c r="I164" s="145"/>
      <c r="J164" s="145"/>
      <c r="K164" s="145"/>
      <c r="L164" s="145"/>
      <c r="M164" s="145"/>
      <c r="N164" s="145"/>
      <c r="O164" s="146"/>
      <c r="P164" s="146"/>
      <c r="Q164" s="146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</row>
    <row r="165" spans="8:27" s="150" customFormat="1" x14ac:dyDescent="0.25">
      <c r="H165" s="149"/>
      <c r="I165" s="145"/>
      <c r="J165" s="145"/>
      <c r="K165" s="145"/>
      <c r="L165" s="145"/>
      <c r="M165" s="145"/>
      <c r="N165" s="145"/>
      <c r="O165" s="146"/>
      <c r="P165" s="146"/>
      <c r="Q165" s="146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</row>
    <row r="166" spans="8:27" s="150" customFormat="1" x14ac:dyDescent="0.25">
      <c r="H166" s="149"/>
      <c r="I166" s="145"/>
      <c r="J166" s="145"/>
      <c r="K166" s="145"/>
      <c r="L166" s="145"/>
      <c r="M166" s="145"/>
      <c r="N166" s="145"/>
      <c r="O166" s="146"/>
      <c r="P166" s="146"/>
      <c r="Q166" s="146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</row>
    <row r="167" spans="8:27" s="150" customFormat="1" x14ac:dyDescent="0.25">
      <c r="H167" s="149"/>
      <c r="I167" s="145"/>
      <c r="J167" s="145"/>
      <c r="K167" s="145"/>
      <c r="L167" s="145"/>
      <c r="M167" s="145"/>
      <c r="N167" s="145"/>
      <c r="O167" s="146"/>
      <c r="P167" s="146"/>
      <c r="Q167" s="146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</row>
    <row r="168" spans="8:27" s="150" customFormat="1" x14ac:dyDescent="0.25">
      <c r="H168" s="149"/>
      <c r="I168" s="145"/>
      <c r="J168" s="145"/>
      <c r="K168" s="145"/>
      <c r="L168" s="145"/>
      <c r="M168" s="145"/>
      <c r="N168" s="145"/>
      <c r="O168" s="146"/>
      <c r="P168" s="146"/>
      <c r="Q168" s="146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</row>
    <row r="169" spans="8:27" s="150" customFormat="1" x14ac:dyDescent="0.25">
      <c r="H169" s="149"/>
      <c r="I169" s="145"/>
      <c r="J169" s="145"/>
      <c r="K169" s="145"/>
      <c r="L169" s="145"/>
      <c r="M169" s="145"/>
      <c r="N169" s="145"/>
      <c r="O169" s="146"/>
      <c r="P169" s="146"/>
      <c r="Q169" s="146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</row>
    <row r="170" spans="8:27" s="150" customFormat="1" x14ac:dyDescent="0.25">
      <c r="H170" s="149"/>
      <c r="I170" s="145"/>
      <c r="J170" s="145"/>
      <c r="K170" s="145"/>
      <c r="L170" s="145"/>
      <c r="M170" s="145"/>
      <c r="N170" s="145"/>
      <c r="O170" s="146"/>
      <c r="P170" s="146"/>
      <c r="Q170" s="146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</row>
    <row r="171" spans="8:27" s="150" customFormat="1" x14ac:dyDescent="0.25">
      <c r="H171" s="149"/>
      <c r="I171" s="145"/>
      <c r="J171" s="145"/>
      <c r="K171" s="145"/>
      <c r="L171" s="145"/>
      <c r="M171" s="145"/>
      <c r="N171" s="145"/>
      <c r="O171" s="146"/>
      <c r="P171" s="146"/>
      <c r="Q171" s="146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</row>
    <row r="172" spans="8:27" s="150" customFormat="1" x14ac:dyDescent="0.25">
      <c r="H172" s="149"/>
      <c r="I172" s="145"/>
      <c r="J172" s="145"/>
      <c r="K172" s="145"/>
      <c r="L172" s="145"/>
      <c r="M172" s="145"/>
      <c r="N172" s="145"/>
      <c r="O172" s="146"/>
      <c r="P172" s="146"/>
      <c r="Q172" s="146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</row>
    <row r="173" spans="8:27" s="150" customFormat="1" x14ac:dyDescent="0.25">
      <c r="H173" s="149"/>
      <c r="I173" s="145"/>
      <c r="J173" s="145"/>
      <c r="K173" s="145"/>
      <c r="L173" s="145"/>
      <c r="M173" s="145"/>
      <c r="N173" s="145"/>
      <c r="O173" s="146"/>
      <c r="P173" s="146"/>
      <c r="Q173" s="146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</row>
    <row r="174" spans="8:27" s="150" customFormat="1" x14ac:dyDescent="0.25">
      <c r="H174" s="149"/>
      <c r="I174" s="145"/>
      <c r="J174" s="145"/>
      <c r="K174" s="145"/>
      <c r="L174" s="145"/>
      <c r="M174" s="145"/>
      <c r="N174" s="145"/>
      <c r="O174" s="146"/>
      <c r="P174" s="146"/>
      <c r="Q174" s="146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</row>
    <row r="175" spans="8:27" s="150" customFormat="1" x14ac:dyDescent="0.25">
      <c r="H175" s="149"/>
      <c r="I175" s="145"/>
      <c r="J175" s="145"/>
      <c r="K175" s="145"/>
      <c r="L175" s="145"/>
      <c r="M175" s="145"/>
      <c r="N175" s="145"/>
      <c r="O175" s="146"/>
      <c r="P175" s="146"/>
      <c r="Q175" s="146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</row>
    <row r="176" spans="8:27" s="150" customFormat="1" x14ac:dyDescent="0.25">
      <c r="H176" s="149"/>
      <c r="I176" s="145"/>
      <c r="J176" s="145"/>
      <c r="K176" s="145"/>
      <c r="L176" s="145"/>
      <c r="M176" s="145"/>
      <c r="N176" s="145"/>
      <c r="O176" s="146"/>
      <c r="P176" s="146"/>
      <c r="Q176" s="146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</row>
    <row r="177" spans="8:27" s="150" customFormat="1" x14ac:dyDescent="0.25">
      <c r="H177" s="149"/>
      <c r="I177" s="145"/>
      <c r="J177" s="145"/>
      <c r="K177" s="145"/>
      <c r="L177" s="145"/>
      <c r="M177" s="145"/>
      <c r="N177" s="145"/>
      <c r="O177" s="146"/>
      <c r="P177" s="146"/>
      <c r="Q177" s="146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</row>
    <row r="178" spans="8:27" s="150" customFormat="1" x14ac:dyDescent="0.25">
      <c r="H178" s="149"/>
      <c r="I178" s="145"/>
      <c r="J178" s="145"/>
      <c r="K178" s="145"/>
      <c r="L178" s="145"/>
      <c r="M178" s="145"/>
      <c r="N178" s="145"/>
      <c r="O178" s="146"/>
      <c r="P178" s="146"/>
      <c r="Q178" s="146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</row>
    <row r="179" spans="8:27" s="150" customFormat="1" x14ac:dyDescent="0.25">
      <c r="H179" s="149"/>
      <c r="I179" s="145"/>
      <c r="J179" s="145"/>
      <c r="K179" s="145"/>
      <c r="L179" s="145"/>
      <c r="M179" s="145"/>
      <c r="N179" s="145"/>
      <c r="O179" s="146"/>
      <c r="P179" s="146"/>
      <c r="Q179" s="146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</row>
    <row r="180" spans="8:27" s="150" customFormat="1" x14ac:dyDescent="0.25">
      <c r="H180" s="149"/>
      <c r="I180" s="145"/>
      <c r="J180" s="145"/>
      <c r="K180" s="145"/>
      <c r="L180" s="145"/>
      <c r="M180" s="145"/>
      <c r="N180" s="145"/>
      <c r="O180" s="146"/>
      <c r="P180" s="146"/>
      <c r="Q180" s="146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</row>
    <row r="181" spans="8:27" s="150" customFormat="1" x14ac:dyDescent="0.25">
      <c r="H181" s="149"/>
      <c r="I181" s="145"/>
      <c r="J181" s="145"/>
      <c r="K181" s="145"/>
      <c r="L181" s="145"/>
      <c r="M181" s="145"/>
      <c r="N181" s="145"/>
      <c r="O181" s="146"/>
      <c r="P181" s="146"/>
      <c r="Q181" s="146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</row>
    <row r="182" spans="8:27" s="150" customFormat="1" x14ac:dyDescent="0.25">
      <c r="H182" s="149"/>
      <c r="I182" s="145"/>
      <c r="J182" s="145"/>
      <c r="K182" s="145"/>
      <c r="L182" s="145"/>
      <c r="M182" s="145"/>
      <c r="N182" s="145"/>
      <c r="O182" s="146"/>
      <c r="P182" s="146"/>
      <c r="Q182" s="146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</row>
    <row r="183" spans="8:27" s="150" customFormat="1" x14ac:dyDescent="0.25">
      <c r="H183" s="149"/>
      <c r="I183" s="145"/>
      <c r="J183" s="145"/>
      <c r="K183" s="145"/>
      <c r="L183" s="145"/>
      <c r="M183" s="145"/>
      <c r="N183" s="145"/>
      <c r="O183" s="146"/>
      <c r="P183" s="146"/>
      <c r="Q183" s="146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</row>
    <row r="184" spans="8:27" s="150" customFormat="1" x14ac:dyDescent="0.25">
      <c r="H184" s="149"/>
      <c r="I184" s="145"/>
      <c r="J184" s="145"/>
      <c r="K184" s="145"/>
      <c r="L184" s="145"/>
      <c r="M184" s="145"/>
      <c r="N184" s="145"/>
      <c r="O184" s="146"/>
      <c r="P184" s="146"/>
      <c r="Q184" s="146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</row>
    <row r="185" spans="8:27" s="150" customFormat="1" x14ac:dyDescent="0.25">
      <c r="H185" s="149"/>
      <c r="I185" s="145"/>
      <c r="J185" s="145"/>
      <c r="K185" s="145"/>
      <c r="L185" s="145"/>
      <c r="M185" s="145"/>
      <c r="N185" s="145"/>
      <c r="O185" s="146"/>
      <c r="P185" s="146"/>
      <c r="Q185" s="146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</row>
    <row r="186" spans="8:27" s="150" customFormat="1" x14ac:dyDescent="0.25">
      <c r="H186" s="149"/>
      <c r="I186" s="145"/>
      <c r="J186" s="145"/>
      <c r="K186" s="145"/>
      <c r="L186" s="145"/>
      <c r="M186" s="145"/>
      <c r="N186" s="145"/>
      <c r="O186" s="146"/>
      <c r="P186" s="146"/>
      <c r="Q186" s="146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</row>
    <row r="187" spans="8:27" s="150" customFormat="1" x14ac:dyDescent="0.25">
      <c r="H187" s="149"/>
      <c r="I187" s="145"/>
      <c r="J187" s="145"/>
      <c r="K187" s="145"/>
      <c r="L187" s="145"/>
      <c r="M187" s="145"/>
      <c r="N187" s="145"/>
      <c r="O187" s="146"/>
      <c r="P187" s="146"/>
      <c r="Q187" s="146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</row>
    <row r="188" spans="8:27" s="150" customFormat="1" x14ac:dyDescent="0.25">
      <c r="H188" s="149"/>
      <c r="I188" s="145"/>
      <c r="J188" s="145"/>
      <c r="K188" s="145"/>
      <c r="L188" s="145"/>
      <c r="M188" s="145"/>
      <c r="N188" s="145"/>
      <c r="O188" s="146"/>
      <c r="P188" s="146"/>
      <c r="Q188" s="146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</row>
    <row r="189" spans="8:27" s="150" customFormat="1" x14ac:dyDescent="0.25">
      <c r="H189" s="149"/>
      <c r="I189" s="145"/>
      <c r="J189" s="145"/>
      <c r="K189" s="145"/>
      <c r="L189" s="145"/>
      <c r="M189" s="145"/>
      <c r="N189" s="145"/>
      <c r="O189" s="146"/>
      <c r="P189" s="146"/>
      <c r="Q189" s="146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</row>
    <row r="190" spans="8:27" s="150" customFormat="1" x14ac:dyDescent="0.25">
      <c r="H190" s="149"/>
      <c r="I190" s="145"/>
      <c r="J190" s="145"/>
      <c r="K190" s="145"/>
      <c r="L190" s="145"/>
      <c r="M190" s="145"/>
      <c r="N190" s="145"/>
      <c r="O190" s="146"/>
      <c r="P190" s="146"/>
      <c r="Q190" s="146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</row>
    <row r="191" spans="8:27" s="150" customFormat="1" x14ac:dyDescent="0.25">
      <c r="H191" s="149"/>
      <c r="I191" s="145"/>
      <c r="J191" s="145"/>
      <c r="K191" s="145"/>
      <c r="L191" s="145"/>
      <c r="M191" s="145"/>
      <c r="N191" s="145"/>
      <c r="O191" s="146"/>
      <c r="P191" s="146"/>
      <c r="Q191" s="146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</row>
    <row r="192" spans="8:27" s="150" customFormat="1" x14ac:dyDescent="0.25">
      <c r="H192" s="149"/>
      <c r="I192" s="145"/>
      <c r="J192" s="145"/>
      <c r="K192" s="145"/>
      <c r="L192" s="145"/>
      <c r="M192" s="145"/>
      <c r="N192" s="145"/>
      <c r="O192" s="146"/>
      <c r="P192" s="146"/>
      <c r="Q192" s="146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</row>
    <row r="193" spans="8:27" s="150" customFormat="1" x14ac:dyDescent="0.25">
      <c r="H193" s="149"/>
      <c r="I193" s="145"/>
      <c r="J193" s="145"/>
      <c r="K193" s="145"/>
      <c r="L193" s="145"/>
      <c r="M193" s="145"/>
      <c r="N193" s="145"/>
      <c r="O193" s="146"/>
      <c r="P193" s="146"/>
      <c r="Q193" s="146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</row>
    <row r="194" spans="8:27" s="150" customFormat="1" x14ac:dyDescent="0.25">
      <c r="H194" s="149"/>
      <c r="I194" s="145"/>
      <c r="J194" s="145"/>
      <c r="K194" s="145"/>
      <c r="L194" s="145"/>
      <c r="M194" s="145"/>
      <c r="N194" s="145"/>
      <c r="O194" s="146"/>
      <c r="P194" s="146"/>
      <c r="Q194" s="146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</row>
    <row r="195" spans="8:27" s="150" customFormat="1" x14ac:dyDescent="0.25">
      <c r="H195" s="149"/>
      <c r="I195" s="145"/>
      <c r="J195" s="145"/>
      <c r="K195" s="145"/>
      <c r="L195" s="145"/>
      <c r="M195" s="145"/>
      <c r="N195" s="145"/>
      <c r="O195" s="146"/>
      <c r="P195" s="146"/>
      <c r="Q195" s="146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</row>
    <row r="196" spans="8:27" s="150" customFormat="1" x14ac:dyDescent="0.25">
      <c r="H196" s="149"/>
      <c r="I196" s="145"/>
      <c r="J196" s="145"/>
      <c r="K196" s="145"/>
      <c r="L196" s="145"/>
      <c r="M196" s="145"/>
      <c r="N196" s="145"/>
      <c r="O196" s="146"/>
      <c r="P196" s="146"/>
      <c r="Q196" s="146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</row>
    <row r="197" spans="8:27" s="150" customFormat="1" x14ac:dyDescent="0.25">
      <c r="H197" s="149"/>
      <c r="I197" s="145"/>
      <c r="J197" s="145"/>
      <c r="K197" s="145"/>
      <c r="L197" s="145"/>
      <c r="M197" s="145"/>
      <c r="N197" s="145"/>
      <c r="O197" s="146"/>
      <c r="P197" s="146"/>
      <c r="Q197" s="146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</row>
    <row r="198" spans="8:27" s="150" customFormat="1" x14ac:dyDescent="0.25">
      <c r="H198" s="149"/>
      <c r="I198" s="145"/>
      <c r="J198" s="145"/>
      <c r="K198" s="145"/>
      <c r="L198" s="145"/>
      <c r="M198" s="145"/>
      <c r="N198" s="145"/>
      <c r="O198" s="146"/>
      <c r="P198" s="146"/>
      <c r="Q198" s="146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</row>
    <row r="199" spans="8:27" s="150" customFormat="1" x14ac:dyDescent="0.25">
      <c r="H199" s="149"/>
      <c r="I199" s="145"/>
      <c r="J199" s="145"/>
      <c r="K199" s="145"/>
      <c r="L199" s="145"/>
      <c r="M199" s="145"/>
      <c r="N199" s="145"/>
      <c r="O199" s="146"/>
      <c r="P199" s="146"/>
      <c r="Q199" s="146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</row>
    <row r="200" spans="8:27" s="150" customFormat="1" x14ac:dyDescent="0.25">
      <c r="H200" s="149"/>
      <c r="I200" s="145"/>
      <c r="J200" s="145"/>
      <c r="K200" s="145"/>
      <c r="L200" s="145"/>
      <c r="M200" s="145"/>
      <c r="N200" s="145"/>
      <c r="O200" s="146"/>
      <c r="P200" s="146"/>
      <c r="Q200" s="146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</row>
    <row r="201" spans="8:27" s="150" customFormat="1" x14ac:dyDescent="0.25">
      <c r="H201" s="149"/>
      <c r="I201" s="145"/>
      <c r="J201" s="145"/>
      <c r="K201" s="145"/>
      <c r="L201" s="145"/>
      <c r="M201" s="145"/>
      <c r="N201" s="145"/>
      <c r="O201" s="146"/>
      <c r="P201" s="146"/>
      <c r="Q201" s="146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</row>
    <row r="202" spans="8:27" s="150" customFormat="1" x14ac:dyDescent="0.25">
      <c r="H202" s="149"/>
      <c r="I202" s="145"/>
      <c r="J202" s="145"/>
      <c r="K202" s="145"/>
      <c r="L202" s="145"/>
      <c r="M202" s="145"/>
      <c r="N202" s="145"/>
      <c r="O202" s="146"/>
      <c r="P202" s="146"/>
      <c r="Q202" s="146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</row>
    <row r="203" spans="8:27" s="150" customFormat="1" x14ac:dyDescent="0.25">
      <c r="H203" s="149"/>
      <c r="I203" s="145"/>
      <c r="J203" s="145"/>
      <c r="K203" s="145"/>
      <c r="L203" s="145"/>
      <c r="M203" s="145"/>
      <c r="N203" s="145"/>
      <c r="O203" s="146"/>
      <c r="P203" s="146"/>
      <c r="Q203" s="146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</row>
    <row r="204" spans="8:27" s="150" customFormat="1" x14ac:dyDescent="0.25">
      <c r="H204" s="149"/>
      <c r="I204" s="145"/>
      <c r="J204" s="145"/>
      <c r="K204" s="145"/>
      <c r="L204" s="145"/>
      <c r="M204" s="145"/>
      <c r="N204" s="145"/>
      <c r="O204" s="146"/>
      <c r="P204" s="146"/>
      <c r="Q204" s="146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</row>
    <row r="205" spans="8:27" s="150" customFormat="1" x14ac:dyDescent="0.25">
      <c r="H205" s="149"/>
      <c r="I205" s="145"/>
      <c r="J205" s="145"/>
      <c r="K205" s="145"/>
      <c r="L205" s="145"/>
      <c r="M205" s="145"/>
      <c r="N205" s="145"/>
      <c r="O205" s="146"/>
      <c r="P205" s="146"/>
      <c r="Q205" s="146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</row>
    <row r="206" spans="8:27" s="150" customFormat="1" x14ac:dyDescent="0.25">
      <c r="H206" s="149"/>
      <c r="I206" s="145"/>
      <c r="J206" s="145"/>
      <c r="K206" s="145"/>
      <c r="L206" s="145"/>
      <c r="M206" s="145"/>
      <c r="N206" s="145"/>
      <c r="O206" s="146"/>
      <c r="P206" s="146"/>
      <c r="Q206" s="146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</row>
    <row r="207" spans="8:27" s="150" customFormat="1" x14ac:dyDescent="0.25">
      <c r="H207" s="149"/>
      <c r="I207" s="145"/>
      <c r="J207" s="145"/>
      <c r="K207" s="145"/>
      <c r="L207" s="145"/>
      <c r="M207" s="145"/>
      <c r="N207" s="145"/>
      <c r="O207" s="146"/>
      <c r="P207" s="146"/>
      <c r="Q207" s="146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</row>
    <row r="208" spans="8:27" s="150" customFormat="1" x14ac:dyDescent="0.25">
      <c r="H208" s="149"/>
      <c r="I208" s="145"/>
      <c r="J208" s="145"/>
      <c r="K208" s="145"/>
      <c r="L208" s="145"/>
      <c r="M208" s="145"/>
      <c r="N208" s="145"/>
      <c r="O208" s="146"/>
      <c r="P208" s="146"/>
      <c r="Q208" s="146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</row>
    <row r="209" spans="8:27" s="150" customFormat="1" x14ac:dyDescent="0.25">
      <c r="H209" s="149"/>
      <c r="I209" s="145"/>
      <c r="J209" s="145"/>
      <c r="K209" s="145"/>
      <c r="L209" s="145"/>
      <c r="M209" s="145"/>
      <c r="N209" s="145"/>
      <c r="O209" s="146"/>
      <c r="P209" s="146"/>
      <c r="Q209" s="146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</row>
    <row r="210" spans="8:27" s="150" customFormat="1" x14ac:dyDescent="0.25">
      <c r="H210" s="149"/>
      <c r="I210" s="145"/>
      <c r="J210" s="145"/>
      <c r="K210" s="145"/>
      <c r="L210" s="145"/>
      <c r="M210" s="145"/>
      <c r="N210" s="145"/>
      <c r="O210" s="146"/>
      <c r="P210" s="146"/>
      <c r="Q210" s="146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</row>
    <row r="211" spans="8:27" s="150" customFormat="1" x14ac:dyDescent="0.25">
      <c r="H211" s="149"/>
      <c r="I211" s="145"/>
      <c r="J211" s="145"/>
      <c r="K211" s="145"/>
      <c r="L211" s="145"/>
      <c r="M211" s="145"/>
      <c r="N211" s="145"/>
      <c r="O211" s="146"/>
      <c r="P211" s="146"/>
      <c r="Q211" s="146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</row>
    <row r="212" spans="8:27" s="150" customFormat="1" x14ac:dyDescent="0.25">
      <c r="H212" s="149"/>
      <c r="I212" s="145"/>
      <c r="J212" s="145"/>
      <c r="K212" s="145"/>
      <c r="L212" s="145"/>
      <c r="M212" s="145"/>
      <c r="N212" s="145"/>
      <c r="O212" s="146"/>
      <c r="P212" s="146"/>
      <c r="Q212" s="146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</row>
    <row r="213" spans="8:27" s="150" customFormat="1" x14ac:dyDescent="0.25">
      <c r="H213" s="149"/>
      <c r="I213" s="145"/>
      <c r="J213" s="145"/>
      <c r="K213" s="145"/>
      <c r="L213" s="145"/>
      <c r="M213" s="145"/>
      <c r="N213" s="145"/>
      <c r="O213" s="146"/>
      <c r="P213" s="146"/>
      <c r="Q213" s="146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</row>
    <row r="214" spans="8:27" s="150" customFormat="1" x14ac:dyDescent="0.25">
      <c r="H214" s="149"/>
      <c r="I214" s="145"/>
      <c r="J214" s="145"/>
      <c r="K214" s="145"/>
      <c r="L214" s="145"/>
      <c r="M214" s="145"/>
      <c r="N214" s="145"/>
      <c r="O214" s="146"/>
      <c r="P214" s="146"/>
      <c r="Q214" s="146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</row>
    <row r="215" spans="8:27" s="150" customFormat="1" x14ac:dyDescent="0.25">
      <c r="H215" s="149"/>
      <c r="I215" s="145"/>
      <c r="J215" s="145"/>
      <c r="K215" s="145"/>
      <c r="L215" s="145"/>
      <c r="M215" s="145"/>
      <c r="N215" s="145"/>
      <c r="O215" s="146"/>
      <c r="P215" s="146"/>
      <c r="Q215" s="146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</row>
    <row r="216" spans="8:27" s="150" customFormat="1" x14ac:dyDescent="0.25">
      <c r="H216" s="149"/>
      <c r="I216" s="145"/>
      <c r="J216" s="145"/>
      <c r="K216" s="145"/>
      <c r="L216" s="145"/>
      <c r="M216" s="145"/>
      <c r="N216" s="145"/>
      <c r="O216" s="146"/>
      <c r="P216" s="146"/>
      <c r="Q216" s="146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</row>
    <row r="217" spans="8:27" s="150" customFormat="1" x14ac:dyDescent="0.25">
      <c r="H217" s="149"/>
      <c r="I217" s="145"/>
      <c r="J217" s="145"/>
      <c r="K217" s="145"/>
      <c r="L217" s="145"/>
      <c r="M217" s="145"/>
      <c r="N217" s="145"/>
      <c r="O217" s="146"/>
      <c r="P217" s="146"/>
      <c r="Q217" s="146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</row>
    <row r="218" spans="8:27" s="150" customFormat="1" x14ac:dyDescent="0.25">
      <c r="H218" s="149"/>
      <c r="I218" s="145"/>
      <c r="J218" s="145"/>
      <c r="K218" s="145"/>
      <c r="L218" s="145"/>
      <c r="M218" s="145"/>
      <c r="N218" s="145"/>
      <c r="O218" s="146"/>
      <c r="P218" s="146"/>
      <c r="Q218" s="146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</row>
    <row r="219" spans="8:27" s="150" customFormat="1" x14ac:dyDescent="0.25">
      <c r="H219" s="149"/>
      <c r="I219" s="145"/>
      <c r="J219" s="145"/>
      <c r="K219" s="145"/>
      <c r="L219" s="145"/>
      <c r="M219" s="145"/>
      <c r="N219" s="145"/>
      <c r="O219" s="146"/>
      <c r="P219" s="146"/>
      <c r="Q219" s="146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</row>
    <row r="220" spans="8:27" s="150" customFormat="1" x14ac:dyDescent="0.25">
      <c r="H220" s="149"/>
      <c r="I220" s="145"/>
      <c r="J220" s="145"/>
      <c r="K220" s="145"/>
      <c r="L220" s="145"/>
      <c r="M220" s="145"/>
      <c r="N220" s="145"/>
      <c r="O220" s="146"/>
      <c r="P220" s="146"/>
      <c r="Q220" s="146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</row>
    <row r="221" spans="8:27" s="150" customFormat="1" x14ac:dyDescent="0.25">
      <c r="H221" s="149"/>
      <c r="I221" s="145"/>
      <c r="J221" s="145"/>
      <c r="K221" s="145"/>
      <c r="L221" s="145"/>
      <c r="M221" s="145"/>
      <c r="N221" s="145"/>
      <c r="O221" s="146"/>
      <c r="P221" s="146"/>
      <c r="Q221" s="146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</row>
    <row r="222" spans="8:27" s="150" customFormat="1" x14ac:dyDescent="0.25">
      <c r="H222" s="149"/>
      <c r="I222" s="145"/>
      <c r="J222" s="145"/>
      <c r="K222" s="145"/>
      <c r="L222" s="145"/>
      <c r="M222" s="145"/>
      <c r="N222" s="145"/>
      <c r="O222" s="146"/>
      <c r="P222" s="146"/>
      <c r="Q222" s="146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</row>
    <row r="223" spans="8:27" s="150" customFormat="1" x14ac:dyDescent="0.25">
      <c r="H223" s="149"/>
      <c r="I223" s="145"/>
      <c r="J223" s="145"/>
      <c r="K223" s="145"/>
      <c r="L223" s="145"/>
      <c r="M223" s="145"/>
      <c r="N223" s="145"/>
      <c r="O223" s="146"/>
      <c r="P223" s="146"/>
      <c r="Q223" s="146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</row>
    <row r="224" spans="8:27" s="150" customFormat="1" x14ac:dyDescent="0.25">
      <c r="H224" s="149"/>
      <c r="I224" s="145"/>
      <c r="J224" s="145"/>
      <c r="K224" s="145"/>
      <c r="L224" s="145"/>
      <c r="M224" s="145"/>
      <c r="N224" s="145"/>
      <c r="O224" s="146"/>
      <c r="P224" s="146"/>
      <c r="Q224" s="146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</row>
    <row r="225" spans="8:27" s="150" customFormat="1" x14ac:dyDescent="0.25">
      <c r="H225" s="149"/>
      <c r="I225" s="145"/>
      <c r="J225" s="145"/>
      <c r="K225" s="145"/>
      <c r="L225" s="145"/>
      <c r="M225" s="145"/>
      <c r="N225" s="145"/>
      <c r="O225" s="146"/>
      <c r="P225" s="146"/>
      <c r="Q225" s="146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</row>
    <row r="226" spans="8:27" s="150" customFormat="1" x14ac:dyDescent="0.25">
      <c r="H226" s="149"/>
      <c r="I226" s="145"/>
      <c r="J226" s="145"/>
      <c r="K226" s="145"/>
      <c r="L226" s="145"/>
      <c r="M226" s="145"/>
      <c r="N226" s="145"/>
      <c r="O226" s="146"/>
      <c r="P226" s="146"/>
      <c r="Q226" s="146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</row>
    <row r="227" spans="8:27" s="150" customFormat="1" x14ac:dyDescent="0.25">
      <c r="H227" s="149"/>
      <c r="I227" s="145"/>
      <c r="J227" s="145"/>
      <c r="K227" s="145"/>
      <c r="L227" s="145"/>
      <c r="M227" s="145"/>
      <c r="N227" s="145"/>
      <c r="O227" s="146"/>
      <c r="P227" s="146"/>
      <c r="Q227" s="146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</row>
    <row r="228" spans="8:27" s="150" customFormat="1" x14ac:dyDescent="0.25">
      <c r="H228" s="149"/>
      <c r="I228" s="145"/>
      <c r="J228" s="145"/>
      <c r="K228" s="145"/>
      <c r="L228" s="145"/>
      <c r="M228" s="145"/>
      <c r="N228" s="145"/>
      <c r="O228" s="146"/>
      <c r="P228" s="146"/>
      <c r="Q228" s="146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</row>
    <row r="229" spans="8:27" s="150" customFormat="1" x14ac:dyDescent="0.25">
      <c r="H229" s="149"/>
      <c r="I229" s="145"/>
      <c r="J229" s="145"/>
      <c r="K229" s="145"/>
      <c r="L229" s="145"/>
      <c r="M229" s="145"/>
      <c r="N229" s="145"/>
      <c r="O229" s="146"/>
      <c r="P229" s="146"/>
      <c r="Q229" s="146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</row>
    <row r="230" spans="8:27" s="150" customFormat="1" x14ac:dyDescent="0.25">
      <c r="H230" s="149"/>
      <c r="I230" s="145"/>
      <c r="J230" s="145"/>
      <c r="K230" s="145"/>
      <c r="L230" s="145"/>
      <c r="M230" s="145"/>
      <c r="N230" s="145"/>
      <c r="O230" s="146"/>
      <c r="P230" s="146"/>
      <c r="Q230" s="146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</row>
    <row r="231" spans="8:27" s="150" customFormat="1" x14ac:dyDescent="0.25">
      <c r="H231" s="149"/>
      <c r="I231" s="145"/>
      <c r="J231" s="145"/>
      <c r="K231" s="145"/>
      <c r="L231" s="145"/>
      <c r="M231" s="145"/>
      <c r="N231" s="145"/>
      <c r="O231" s="146"/>
      <c r="P231" s="146"/>
      <c r="Q231" s="146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</row>
    <row r="232" spans="8:27" s="150" customFormat="1" x14ac:dyDescent="0.25">
      <c r="H232" s="149"/>
      <c r="I232" s="145"/>
      <c r="J232" s="145"/>
      <c r="K232" s="145"/>
      <c r="L232" s="145"/>
      <c r="M232" s="145"/>
      <c r="N232" s="145"/>
      <c r="O232" s="146"/>
      <c r="P232" s="146"/>
      <c r="Q232" s="146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</row>
    <row r="233" spans="8:27" s="150" customFormat="1" x14ac:dyDescent="0.25">
      <c r="H233" s="149"/>
      <c r="I233" s="145"/>
      <c r="J233" s="145"/>
      <c r="K233" s="145"/>
      <c r="L233" s="145"/>
      <c r="M233" s="145"/>
      <c r="N233" s="145"/>
      <c r="O233" s="146"/>
      <c r="P233" s="146"/>
      <c r="Q233" s="146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</row>
    <row r="234" spans="8:27" s="150" customFormat="1" x14ac:dyDescent="0.25">
      <c r="H234" s="149"/>
      <c r="I234" s="145"/>
      <c r="J234" s="145"/>
      <c r="K234" s="145"/>
      <c r="L234" s="145"/>
      <c r="M234" s="145"/>
      <c r="N234" s="145"/>
      <c r="O234" s="146"/>
      <c r="P234" s="146"/>
      <c r="Q234" s="146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</row>
    <row r="235" spans="8:27" s="150" customFormat="1" x14ac:dyDescent="0.25">
      <c r="H235" s="149"/>
      <c r="I235" s="145"/>
      <c r="J235" s="145"/>
      <c r="K235" s="145"/>
      <c r="L235" s="145"/>
      <c r="M235" s="145"/>
      <c r="N235" s="145"/>
      <c r="O235" s="146"/>
      <c r="P235" s="146"/>
      <c r="Q235" s="146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</row>
    <row r="236" spans="8:27" s="150" customFormat="1" x14ac:dyDescent="0.25">
      <c r="H236" s="149"/>
      <c r="I236" s="145"/>
      <c r="J236" s="145"/>
      <c r="K236" s="145"/>
      <c r="L236" s="145"/>
      <c r="M236" s="145"/>
      <c r="N236" s="145"/>
      <c r="O236" s="146"/>
      <c r="P236" s="146"/>
      <c r="Q236" s="146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</row>
    <row r="237" spans="8:27" s="150" customFormat="1" x14ac:dyDescent="0.25">
      <c r="H237" s="149"/>
      <c r="I237" s="145"/>
      <c r="J237" s="145"/>
      <c r="K237" s="145"/>
      <c r="L237" s="145"/>
      <c r="M237" s="145"/>
      <c r="N237" s="145"/>
      <c r="O237" s="146"/>
      <c r="P237" s="146"/>
      <c r="Q237" s="146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</row>
    <row r="238" spans="8:27" s="150" customFormat="1" x14ac:dyDescent="0.25">
      <c r="H238" s="149"/>
      <c r="I238" s="145"/>
      <c r="J238" s="145"/>
      <c r="K238" s="145"/>
      <c r="L238" s="145"/>
      <c r="M238" s="145"/>
      <c r="N238" s="145"/>
      <c r="O238" s="146"/>
      <c r="P238" s="146"/>
      <c r="Q238" s="146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</row>
    <row r="239" spans="8:27" s="150" customFormat="1" x14ac:dyDescent="0.25">
      <c r="H239" s="149"/>
      <c r="I239" s="145"/>
      <c r="J239" s="145"/>
      <c r="K239" s="145"/>
      <c r="L239" s="145"/>
      <c r="M239" s="145"/>
      <c r="N239" s="145"/>
      <c r="O239" s="146"/>
      <c r="P239" s="146"/>
      <c r="Q239" s="146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</row>
    <row r="240" spans="8:27" s="150" customFormat="1" x14ac:dyDescent="0.25">
      <c r="H240" s="149"/>
      <c r="I240" s="145"/>
      <c r="J240" s="145"/>
      <c r="K240" s="145"/>
      <c r="L240" s="145"/>
      <c r="M240" s="145"/>
      <c r="N240" s="145"/>
      <c r="O240" s="146"/>
      <c r="P240" s="146"/>
      <c r="Q240" s="146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</row>
    <row r="241" spans="8:27" s="150" customFormat="1" x14ac:dyDescent="0.25">
      <c r="H241" s="149"/>
      <c r="I241" s="145"/>
      <c r="J241" s="145"/>
      <c r="K241" s="145"/>
      <c r="L241" s="145"/>
      <c r="M241" s="145"/>
      <c r="N241" s="145"/>
      <c r="O241" s="146"/>
      <c r="P241" s="146"/>
      <c r="Q241" s="146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</row>
    <row r="242" spans="8:27" s="150" customFormat="1" x14ac:dyDescent="0.25">
      <c r="H242" s="149"/>
      <c r="I242" s="145"/>
      <c r="J242" s="145"/>
      <c r="K242" s="145"/>
      <c r="L242" s="145"/>
      <c r="M242" s="145"/>
      <c r="N242" s="145"/>
      <c r="O242" s="146"/>
      <c r="P242" s="146"/>
      <c r="Q242" s="146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</row>
    <row r="243" spans="8:27" s="150" customFormat="1" x14ac:dyDescent="0.25">
      <c r="H243" s="149"/>
      <c r="I243" s="145"/>
      <c r="J243" s="145"/>
      <c r="K243" s="145"/>
      <c r="L243" s="145"/>
      <c r="M243" s="145"/>
      <c r="N243" s="145"/>
      <c r="O243" s="146"/>
      <c r="P243" s="146"/>
      <c r="Q243" s="146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</row>
    <row r="244" spans="8:27" s="150" customFormat="1" x14ac:dyDescent="0.25">
      <c r="H244" s="149"/>
      <c r="I244" s="145"/>
      <c r="J244" s="145"/>
      <c r="K244" s="145"/>
      <c r="L244" s="145"/>
      <c r="M244" s="145"/>
      <c r="N244" s="145"/>
      <c r="O244" s="146"/>
      <c r="P244" s="146"/>
      <c r="Q244" s="146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</row>
    <row r="245" spans="8:27" s="150" customFormat="1" x14ac:dyDescent="0.25">
      <c r="H245" s="149"/>
      <c r="I245" s="145"/>
      <c r="J245" s="145"/>
      <c r="K245" s="145"/>
      <c r="L245" s="145"/>
      <c r="M245" s="145"/>
      <c r="N245" s="145"/>
      <c r="O245" s="146"/>
      <c r="P245" s="146"/>
      <c r="Q245" s="146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</row>
    <row r="246" spans="8:27" s="150" customFormat="1" x14ac:dyDescent="0.25">
      <c r="H246" s="149"/>
      <c r="I246" s="145"/>
      <c r="J246" s="145"/>
      <c r="K246" s="145"/>
      <c r="L246" s="145"/>
      <c r="M246" s="145"/>
      <c r="N246" s="145"/>
      <c r="O246" s="146"/>
      <c r="P246" s="146"/>
      <c r="Q246" s="146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</row>
    <row r="247" spans="8:27" s="150" customFormat="1" x14ac:dyDescent="0.25">
      <c r="H247" s="149"/>
      <c r="I247" s="145"/>
      <c r="J247" s="145"/>
      <c r="K247" s="145"/>
      <c r="L247" s="145"/>
      <c r="M247" s="145"/>
      <c r="N247" s="145"/>
      <c r="O247" s="146"/>
      <c r="P247" s="146"/>
      <c r="Q247" s="146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</row>
    <row r="248" spans="8:27" s="150" customFormat="1" x14ac:dyDescent="0.25">
      <c r="H248" s="149"/>
      <c r="I248" s="145"/>
      <c r="J248" s="145"/>
      <c r="K248" s="145"/>
      <c r="L248" s="145"/>
      <c r="M248" s="145"/>
      <c r="N248" s="145"/>
      <c r="O248" s="146"/>
      <c r="P248" s="146"/>
      <c r="Q248" s="146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</row>
    <row r="249" spans="8:27" s="150" customFormat="1" x14ac:dyDescent="0.25">
      <c r="H249" s="149"/>
      <c r="I249" s="145"/>
      <c r="J249" s="145"/>
      <c r="K249" s="145"/>
      <c r="L249" s="145"/>
      <c r="M249" s="145"/>
      <c r="N249" s="145"/>
      <c r="O249" s="146"/>
      <c r="P249" s="146"/>
      <c r="Q249" s="146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</row>
    <row r="250" spans="8:27" s="150" customFormat="1" x14ac:dyDescent="0.25">
      <c r="H250" s="149"/>
      <c r="I250" s="145"/>
      <c r="J250" s="145"/>
      <c r="K250" s="145"/>
      <c r="L250" s="145"/>
      <c r="M250" s="145"/>
      <c r="N250" s="145"/>
      <c r="O250" s="146"/>
      <c r="P250" s="146"/>
      <c r="Q250" s="146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</row>
    <row r="251" spans="8:27" s="150" customFormat="1" x14ac:dyDescent="0.25">
      <c r="H251" s="149"/>
      <c r="I251" s="145"/>
      <c r="J251" s="145"/>
      <c r="K251" s="145"/>
      <c r="L251" s="145"/>
      <c r="M251" s="145"/>
      <c r="N251" s="145"/>
      <c r="O251" s="146"/>
      <c r="P251" s="146"/>
      <c r="Q251" s="146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</row>
    <row r="252" spans="8:27" s="150" customFormat="1" x14ac:dyDescent="0.25">
      <c r="H252" s="149"/>
      <c r="I252" s="145"/>
      <c r="J252" s="145"/>
      <c r="K252" s="145"/>
      <c r="L252" s="145"/>
      <c r="M252" s="145"/>
      <c r="N252" s="145"/>
      <c r="O252" s="146"/>
      <c r="P252" s="146"/>
      <c r="Q252" s="146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</row>
    <row r="253" spans="8:27" s="150" customFormat="1" x14ac:dyDescent="0.25">
      <c r="H253" s="149"/>
      <c r="I253" s="145"/>
      <c r="J253" s="145"/>
      <c r="K253" s="145"/>
      <c r="L253" s="145"/>
      <c r="M253" s="145"/>
      <c r="N253" s="145"/>
      <c r="O253" s="146"/>
      <c r="P253" s="146"/>
      <c r="Q253" s="146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</row>
    <row r="254" spans="8:27" s="150" customFormat="1" x14ac:dyDescent="0.25">
      <c r="H254" s="149"/>
      <c r="I254" s="145"/>
      <c r="J254" s="145"/>
      <c r="K254" s="145"/>
      <c r="L254" s="145"/>
      <c r="M254" s="145"/>
      <c r="N254" s="145"/>
      <c r="O254" s="146"/>
      <c r="P254" s="146"/>
      <c r="Q254" s="146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</row>
    <row r="255" spans="8:27" s="150" customFormat="1" x14ac:dyDescent="0.25">
      <c r="H255" s="149"/>
      <c r="I255" s="145"/>
      <c r="J255" s="145"/>
      <c r="K255" s="145"/>
      <c r="L255" s="145"/>
      <c r="M255" s="145"/>
      <c r="N255" s="145"/>
      <c r="O255" s="146"/>
      <c r="P255" s="146"/>
      <c r="Q255" s="146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</row>
    <row r="256" spans="8:27" s="150" customFormat="1" x14ac:dyDescent="0.25">
      <c r="H256" s="149"/>
      <c r="I256" s="145"/>
      <c r="J256" s="145"/>
      <c r="K256" s="145"/>
      <c r="L256" s="145"/>
      <c r="M256" s="145"/>
      <c r="N256" s="145"/>
      <c r="O256" s="146"/>
      <c r="P256" s="146"/>
      <c r="Q256" s="146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</row>
    <row r="257" spans="8:27" s="150" customFormat="1" x14ac:dyDescent="0.25">
      <c r="H257" s="149"/>
      <c r="I257" s="145"/>
      <c r="J257" s="145"/>
      <c r="K257" s="145"/>
      <c r="L257" s="145"/>
      <c r="M257" s="145"/>
      <c r="N257" s="145"/>
      <c r="O257" s="146"/>
      <c r="P257" s="146"/>
      <c r="Q257" s="146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</row>
    <row r="258" spans="8:27" s="150" customFormat="1" x14ac:dyDescent="0.25">
      <c r="H258" s="149"/>
      <c r="I258" s="145"/>
      <c r="J258" s="145"/>
      <c r="K258" s="145"/>
      <c r="L258" s="145"/>
      <c r="M258" s="145"/>
      <c r="N258" s="145"/>
      <c r="O258" s="146"/>
      <c r="P258" s="146"/>
      <c r="Q258" s="146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</row>
    <row r="259" spans="8:27" s="150" customFormat="1" x14ac:dyDescent="0.25">
      <c r="H259" s="149"/>
      <c r="I259" s="145"/>
      <c r="J259" s="145"/>
      <c r="K259" s="145"/>
      <c r="L259" s="145"/>
      <c r="M259" s="145"/>
      <c r="N259" s="145"/>
      <c r="O259" s="146"/>
      <c r="P259" s="146"/>
      <c r="Q259" s="146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</row>
    <row r="260" spans="8:27" s="150" customFormat="1" x14ac:dyDescent="0.25">
      <c r="H260" s="149"/>
      <c r="I260" s="145"/>
      <c r="J260" s="145"/>
      <c r="K260" s="145"/>
      <c r="L260" s="145"/>
      <c r="M260" s="145"/>
      <c r="N260" s="145"/>
      <c r="O260" s="146"/>
      <c r="P260" s="146"/>
      <c r="Q260" s="146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</row>
    <row r="261" spans="8:27" s="150" customFormat="1" x14ac:dyDescent="0.25">
      <c r="H261" s="149"/>
      <c r="I261" s="145"/>
      <c r="J261" s="145"/>
      <c r="K261" s="145"/>
      <c r="L261" s="145"/>
      <c r="M261" s="145"/>
      <c r="N261" s="145"/>
      <c r="O261" s="146"/>
      <c r="P261" s="146"/>
      <c r="Q261" s="146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</row>
    <row r="262" spans="8:27" s="150" customFormat="1" x14ac:dyDescent="0.25">
      <c r="H262" s="149"/>
      <c r="I262" s="145"/>
      <c r="J262" s="145"/>
      <c r="K262" s="145"/>
      <c r="L262" s="145"/>
      <c r="M262" s="145"/>
      <c r="N262" s="145"/>
      <c r="O262" s="146"/>
      <c r="P262" s="146"/>
      <c r="Q262" s="146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</row>
    <row r="263" spans="8:27" s="150" customFormat="1" x14ac:dyDescent="0.25">
      <c r="H263" s="149"/>
      <c r="I263" s="145"/>
      <c r="J263" s="145"/>
      <c r="K263" s="145"/>
      <c r="L263" s="145"/>
      <c r="M263" s="145"/>
      <c r="N263" s="145"/>
      <c r="O263" s="146"/>
      <c r="P263" s="146"/>
      <c r="Q263" s="146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</row>
    <row r="264" spans="8:27" s="150" customFormat="1" x14ac:dyDescent="0.25">
      <c r="H264" s="149"/>
      <c r="I264" s="145"/>
      <c r="J264" s="145"/>
      <c r="K264" s="145"/>
      <c r="L264" s="145"/>
      <c r="M264" s="145"/>
      <c r="N264" s="145"/>
      <c r="O264" s="146"/>
      <c r="P264" s="146"/>
      <c r="Q264" s="146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</row>
    <row r="265" spans="8:27" s="150" customFormat="1" x14ac:dyDescent="0.25">
      <c r="H265" s="149"/>
      <c r="I265" s="145"/>
      <c r="J265" s="145"/>
      <c r="K265" s="145"/>
      <c r="L265" s="145"/>
      <c r="M265" s="145"/>
      <c r="N265" s="145"/>
      <c r="O265" s="146"/>
      <c r="P265" s="146"/>
      <c r="Q265" s="146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</row>
    <row r="266" spans="8:27" s="150" customFormat="1" x14ac:dyDescent="0.25">
      <c r="H266" s="149"/>
      <c r="I266" s="145"/>
      <c r="J266" s="145"/>
      <c r="K266" s="145"/>
      <c r="L266" s="145"/>
      <c r="M266" s="145"/>
      <c r="N266" s="145"/>
      <c r="O266" s="146"/>
      <c r="P266" s="146"/>
      <c r="Q266" s="146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</row>
    <row r="267" spans="8:27" s="150" customFormat="1" x14ac:dyDescent="0.25">
      <c r="H267" s="149"/>
      <c r="I267" s="145"/>
      <c r="J267" s="145"/>
      <c r="K267" s="145"/>
      <c r="L267" s="145"/>
      <c r="M267" s="145"/>
      <c r="N267" s="145"/>
      <c r="O267" s="146"/>
      <c r="P267" s="146"/>
      <c r="Q267" s="146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</row>
    <row r="268" spans="8:27" s="150" customFormat="1" x14ac:dyDescent="0.25">
      <c r="H268" s="149"/>
      <c r="I268" s="145"/>
      <c r="J268" s="145"/>
      <c r="K268" s="145"/>
      <c r="L268" s="145"/>
      <c r="M268" s="145"/>
      <c r="N268" s="145"/>
      <c r="O268" s="146"/>
      <c r="P268" s="146"/>
      <c r="Q268" s="146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</row>
    <row r="269" spans="8:27" s="150" customFormat="1" x14ac:dyDescent="0.25">
      <c r="H269" s="149"/>
      <c r="I269" s="145"/>
      <c r="J269" s="145"/>
      <c r="K269" s="145"/>
      <c r="L269" s="145"/>
      <c r="M269" s="145"/>
      <c r="N269" s="145"/>
      <c r="O269" s="146"/>
      <c r="P269" s="146"/>
      <c r="Q269" s="146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</row>
    <row r="270" spans="8:27" s="150" customFormat="1" x14ac:dyDescent="0.25">
      <c r="H270" s="149"/>
      <c r="I270" s="145"/>
      <c r="J270" s="145"/>
      <c r="K270" s="145"/>
      <c r="L270" s="145"/>
      <c r="M270" s="145"/>
      <c r="N270" s="145"/>
      <c r="O270" s="146"/>
      <c r="P270" s="146"/>
      <c r="Q270" s="146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</row>
    <row r="271" spans="8:27" s="150" customFormat="1" x14ac:dyDescent="0.25">
      <c r="H271" s="149"/>
      <c r="I271" s="145"/>
      <c r="J271" s="145"/>
      <c r="K271" s="145"/>
      <c r="L271" s="145"/>
      <c r="M271" s="145"/>
      <c r="N271" s="145"/>
      <c r="O271" s="146"/>
      <c r="P271" s="146"/>
      <c r="Q271" s="146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</row>
    <row r="272" spans="8:27" s="150" customFormat="1" x14ac:dyDescent="0.25">
      <c r="H272" s="149"/>
      <c r="I272" s="145"/>
      <c r="J272" s="145"/>
      <c r="K272" s="145"/>
      <c r="L272" s="145"/>
      <c r="M272" s="145"/>
      <c r="N272" s="145"/>
      <c r="O272" s="146"/>
      <c r="P272" s="146"/>
      <c r="Q272" s="146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</row>
    <row r="273" spans="8:27" s="150" customFormat="1" x14ac:dyDescent="0.25">
      <c r="H273" s="149"/>
      <c r="I273" s="145"/>
      <c r="J273" s="145"/>
      <c r="K273" s="145"/>
      <c r="L273" s="145"/>
      <c r="M273" s="145"/>
      <c r="N273" s="145"/>
      <c r="O273" s="146"/>
      <c r="P273" s="146"/>
      <c r="Q273" s="146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</row>
    <row r="274" spans="8:27" s="150" customFormat="1" x14ac:dyDescent="0.25">
      <c r="H274" s="149"/>
      <c r="I274" s="145"/>
      <c r="J274" s="145"/>
      <c r="K274" s="145"/>
      <c r="L274" s="145"/>
      <c r="M274" s="145"/>
      <c r="N274" s="145"/>
      <c r="O274" s="146"/>
      <c r="P274" s="146"/>
      <c r="Q274" s="146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</row>
    <row r="275" spans="8:27" s="150" customFormat="1" x14ac:dyDescent="0.25">
      <c r="H275" s="149"/>
      <c r="I275" s="145"/>
      <c r="J275" s="145"/>
      <c r="K275" s="145"/>
      <c r="L275" s="145"/>
      <c r="M275" s="145"/>
      <c r="N275" s="145"/>
      <c r="O275" s="146"/>
      <c r="P275" s="146"/>
      <c r="Q275" s="146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</row>
    <row r="276" spans="8:27" s="150" customFormat="1" x14ac:dyDescent="0.25">
      <c r="H276" s="149"/>
      <c r="I276" s="145"/>
      <c r="J276" s="145"/>
      <c r="K276" s="145"/>
      <c r="L276" s="145"/>
      <c r="M276" s="145"/>
      <c r="N276" s="145"/>
      <c r="O276" s="146"/>
      <c r="P276" s="146"/>
      <c r="Q276" s="146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</row>
    <row r="277" spans="8:27" s="150" customFormat="1" x14ac:dyDescent="0.25">
      <c r="H277" s="149"/>
      <c r="I277" s="145"/>
      <c r="J277" s="145"/>
      <c r="K277" s="145"/>
      <c r="L277" s="145"/>
      <c r="M277" s="145"/>
      <c r="N277" s="145"/>
      <c r="O277" s="146"/>
      <c r="P277" s="146"/>
      <c r="Q277" s="146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</row>
    <row r="278" spans="8:27" s="150" customFormat="1" x14ac:dyDescent="0.25">
      <c r="H278" s="149"/>
      <c r="I278" s="145"/>
      <c r="J278" s="145"/>
      <c r="K278" s="145"/>
      <c r="L278" s="145"/>
      <c r="M278" s="145"/>
      <c r="N278" s="145"/>
      <c r="O278" s="146"/>
      <c r="P278" s="146"/>
      <c r="Q278" s="146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</row>
    <row r="279" spans="8:27" s="150" customFormat="1" x14ac:dyDescent="0.25">
      <c r="H279" s="149"/>
      <c r="I279" s="145"/>
      <c r="J279" s="145"/>
      <c r="K279" s="145"/>
      <c r="L279" s="145"/>
      <c r="M279" s="145"/>
      <c r="N279" s="145"/>
      <c r="O279" s="146"/>
      <c r="P279" s="146"/>
      <c r="Q279" s="146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</row>
    <row r="280" spans="8:27" s="150" customFormat="1" x14ac:dyDescent="0.25">
      <c r="H280" s="149"/>
      <c r="I280" s="145"/>
      <c r="J280" s="145"/>
      <c r="K280" s="145"/>
      <c r="L280" s="145"/>
      <c r="M280" s="145"/>
      <c r="N280" s="145"/>
      <c r="O280" s="146"/>
      <c r="P280" s="146"/>
      <c r="Q280" s="146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</row>
    <row r="281" spans="8:27" s="150" customFormat="1" x14ac:dyDescent="0.25">
      <c r="H281" s="149"/>
      <c r="I281" s="145"/>
      <c r="J281" s="145"/>
      <c r="K281" s="145"/>
      <c r="L281" s="145"/>
      <c r="M281" s="145"/>
      <c r="N281" s="145"/>
      <c r="O281" s="146"/>
      <c r="P281" s="146"/>
      <c r="Q281" s="146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</row>
    <row r="282" spans="8:27" s="150" customFormat="1" x14ac:dyDescent="0.25">
      <c r="H282" s="149"/>
      <c r="I282" s="145"/>
      <c r="J282" s="145"/>
      <c r="K282" s="145"/>
      <c r="L282" s="145"/>
      <c r="M282" s="145"/>
      <c r="N282" s="145"/>
      <c r="O282" s="146"/>
      <c r="P282" s="146"/>
      <c r="Q282" s="146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</row>
    <row r="283" spans="8:27" s="150" customFormat="1" x14ac:dyDescent="0.25">
      <c r="H283" s="149"/>
      <c r="I283" s="145"/>
      <c r="J283" s="145"/>
      <c r="K283" s="145"/>
      <c r="L283" s="145"/>
      <c r="M283" s="145"/>
      <c r="N283" s="145"/>
      <c r="O283" s="146"/>
      <c r="P283" s="146"/>
      <c r="Q283" s="146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</row>
    <row r="284" spans="8:27" s="150" customFormat="1" x14ac:dyDescent="0.25">
      <c r="H284" s="149"/>
      <c r="I284" s="145"/>
      <c r="J284" s="145"/>
      <c r="K284" s="145"/>
      <c r="L284" s="145"/>
      <c r="M284" s="145"/>
      <c r="N284" s="145"/>
      <c r="O284" s="146"/>
      <c r="P284" s="146"/>
      <c r="Q284" s="146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</row>
    <row r="285" spans="8:27" s="150" customFormat="1" x14ac:dyDescent="0.25">
      <c r="H285" s="149"/>
      <c r="I285" s="145"/>
      <c r="J285" s="145"/>
      <c r="K285" s="145"/>
      <c r="L285" s="145"/>
      <c r="M285" s="145"/>
      <c r="N285" s="145"/>
      <c r="O285" s="146"/>
      <c r="P285" s="146"/>
      <c r="Q285" s="146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</row>
    <row r="286" spans="8:27" s="150" customFormat="1" x14ac:dyDescent="0.25">
      <c r="H286" s="149"/>
      <c r="I286" s="145"/>
      <c r="J286" s="145"/>
      <c r="K286" s="145"/>
      <c r="L286" s="145"/>
      <c r="M286" s="145"/>
      <c r="N286" s="145"/>
      <c r="O286" s="146"/>
      <c r="P286" s="146"/>
      <c r="Q286" s="146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</row>
    <row r="287" spans="8:27" s="150" customFormat="1" x14ac:dyDescent="0.25">
      <c r="H287" s="149"/>
      <c r="I287" s="145"/>
      <c r="J287" s="145"/>
      <c r="K287" s="145"/>
      <c r="L287" s="145"/>
      <c r="M287" s="145"/>
      <c r="N287" s="145"/>
      <c r="O287" s="146"/>
      <c r="P287" s="146"/>
      <c r="Q287" s="146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</row>
    <row r="288" spans="8:27" s="150" customFormat="1" x14ac:dyDescent="0.25">
      <c r="H288" s="149"/>
      <c r="I288" s="145"/>
      <c r="J288" s="145"/>
      <c r="K288" s="145"/>
      <c r="L288" s="145"/>
      <c r="M288" s="145"/>
      <c r="N288" s="145"/>
      <c r="O288" s="146"/>
      <c r="P288" s="146"/>
      <c r="Q288" s="146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</row>
    <row r="289" spans="8:27" s="150" customFormat="1" x14ac:dyDescent="0.25">
      <c r="H289" s="149"/>
      <c r="I289" s="145"/>
      <c r="J289" s="145"/>
      <c r="K289" s="145"/>
      <c r="L289" s="145"/>
      <c r="M289" s="145"/>
      <c r="N289" s="145"/>
      <c r="O289" s="146"/>
      <c r="P289" s="146"/>
      <c r="Q289" s="146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</row>
    <row r="290" spans="8:27" s="150" customFormat="1" x14ac:dyDescent="0.25">
      <c r="H290" s="149"/>
      <c r="I290" s="145"/>
      <c r="J290" s="145"/>
      <c r="K290" s="145"/>
      <c r="L290" s="145"/>
      <c r="M290" s="145"/>
      <c r="N290" s="145"/>
      <c r="O290" s="146"/>
      <c r="P290" s="146"/>
      <c r="Q290" s="146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</row>
    <row r="291" spans="8:27" s="150" customFormat="1" x14ac:dyDescent="0.25">
      <c r="H291" s="149"/>
      <c r="I291" s="145"/>
      <c r="J291" s="145"/>
      <c r="K291" s="145"/>
      <c r="L291" s="145"/>
      <c r="M291" s="145"/>
      <c r="N291" s="145"/>
      <c r="O291" s="146"/>
      <c r="P291" s="146"/>
      <c r="Q291" s="146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</row>
    <row r="292" spans="8:27" s="150" customFormat="1" x14ac:dyDescent="0.25">
      <c r="H292" s="149"/>
      <c r="I292" s="145"/>
      <c r="J292" s="145"/>
      <c r="K292" s="145"/>
      <c r="L292" s="145"/>
      <c r="M292" s="145"/>
      <c r="N292" s="145"/>
      <c r="O292" s="146"/>
      <c r="P292" s="146"/>
      <c r="Q292" s="146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</row>
    <row r="293" spans="8:27" s="150" customFormat="1" x14ac:dyDescent="0.25">
      <c r="H293" s="149"/>
      <c r="I293" s="145"/>
      <c r="J293" s="145"/>
      <c r="K293" s="145"/>
      <c r="L293" s="145"/>
      <c r="M293" s="145"/>
      <c r="N293" s="145"/>
      <c r="O293" s="146"/>
      <c r="P293" s="146"/>
      <c r="Q293" s="146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</row>
    <row r="294" spans="8:27" s="150" customFormat="1" x14ac:dyDescent="0.25">
      <c r="H294" s="149"/>
      <c r="I294" s="145"/>
      <c r="J294" s="145"/>
      <c r="K294" s="145"/>
      <c r="L294" s="145"/>
      <c r="M294" s="145"/>
      <c r="N294" s="145"/>
      <c r="O294" s="146"/>
      <c r="P294" s="146"/>
      <c r="Q294" s="146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</row>
    <row r="295" spans="8:27" s="150" customFormat="1" x14ac:dyDescent="0.25">
      <c r="H295" s="149"/>
      <c r="I295" s="145"/>
      <c r="J295" s="145"/>
      <c r="K295" s="145"/>
      <c r="L295" s="145"/>
      <c r="M295" s="145"/>
      <c r="N295" s="145"/>
      <c r="O295" s="146"/>
      <c r="P295" s="146"/>
      <c r="Q295" s="146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</row>
    <row r="296" spans="8:27" s="150" customFormat="1" x14ac:dyDescent="0.25">
      <c r="H296" s="149"/>
      <c r="I296" s="145"/>
      <c r="J296" s="145"/>
      <c r="K296" s="145"/>
      <c r="L296" s="145"/>
      <c r="M296" s="145"/>
      <c r="N296" s="145"/>
      <c r="O296" s="146"/>
      <c r="P296" s="146"/>
      <c r="Q296" s="146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</row>
    <row r="297" spans="8:27" s="150" customFormat="1" x14ac:dyDescent="0.25">
      <c r="H297" s="149"/>
      <c r="I297" s="145"/>
      <c r="J297" s="145"/>
      <c r="K297" s="145"/>
      <c r="L297" s="145"/>
      <c r="M297" s="145"/>
      <c r="N297" s="145"/>
      <c r="O297" s="146"/>
      <c r="P297" s="146"/>
      <c r="Q297" s="146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</row>
    <row r="298" spans="8:27" s="150" customFormat="1" x14ac:dyDescent="0.25">
      <c r="H298" s="149"/>
      <c r="I298" s="145"/>
      <c r="J298" s="145"/>
      <c r="K298" s="145"/>
      <c r="L298" s="145"/>
      <c r="M298" s="145"/>
      <c r="N298" s="145"/>
      <c r="O298" s="146"/>
      <c r="P298" s="146"/>
      <c r="Q298" s="146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</row>
    <row r="299" spans="8:27" s="150" customFormat="1" x14ac:dyDescent="0.25">
      <c r="H299" s="149"/>
      <c r="I299" s="145"/>
      <c r="J299" s="145"/>
      <c r="K299" s="145"/>
      <c r="L299" s="145"/>
      <c r="M299" s="145"/>
      <c r="N299" s="145"/>
      <c r="O299" s="146"/>
      <c r="P299" s="146"/>
      <c r="Q299" s="146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</row>
    <row r="300" spans="8:27" s="150" customFormat="1" x14ac:dyDescent="0.25">
      <c r="H300" s="149"/>
      <c r="I300" s="145"/>
      <c r="J300" s="145"/>
      <c r="K300" s="145"/>
      <c r="L300" s="145"/>
      <c r="M300" s="145"/>
      <c r="N300" s="145"/>
      <c r="O300" s="146"/>
      <c r="P300" s="146"/>
      <c r="Q300" s="146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</row>
    <row r="301" spans="8:27" s="150" customFormat="1" x14ac:dyDescent="0.25">
      <c r="H301" s="149"/>
      <c r="I301" s="145"/>
      <c r="J301" s="145"/>
      <c r="K301" s="145"/>
      <c r="L301" s="145"/>
      <c r="M301" s="145"/>
      <c r="N301" s="145"/>
      <c r="O301" s="146"/>
      <c r="P301" s="146"/>
      <c r="Q301" s="146"/>
      <c r="R301" s="149"/>
      <c r="S301" s="149"/>
      <c r="T301" s="149"/>
      <c r="U301" s="149"/>
      <c r="V301" s="149"/>
      <c r="W301" s="149"/>
      <c r="X301" s="149"/>
      <c r="Y301" s="149"/>
      <c r="Z301" s="149"/>
      <c r="AA301" s="149"/>
    </row>
    <row r="302" spans="8:27" s="150" customFormat="1" x14ac:dyDescent="0.25">
      <c r="H302" s="149"/>
      <c r="I302" s="145"/>
      <c r="J302" s="145"/>
      <c r="K302" s="145"/>
      <c r="L302" s="145"/>
      <c r="M302" s="145"/>
      <c r="N302" s="145"/>
      <c r="O302" s="146"/>
      <c r="P302" s="146"/>
      <c r="Q302" s="146"/>
      <c r="R302" s="149"/>
      <c r="S302" s="149"/>
      <c r="T302" s="149"/>
      <c r="U302" s="149"/>
      <c r="V302" s="149"/>
      <c r="W302" s="149"/>
      <c r="X302" s="149"/>
      <c r="Y302" s="149"/>
      <c r="Z302" s="149"/>
      <c r="AA302" s="149"/>
    </row>
    <row r="303" spans="8:27" s="150" customFormat="1" x14ac:dyDescent="0.25">
      <c r="H303" s="149"/>
      <c r="I303" s="145"/>
      <c r="J303" s="145"/>
      <c r="K303" s="145"/>
      <c r="L303" s="145"/>
      <c r="M303" s="145"/>
      <c r="N303" s="145"/>
      <c r="O303" s="146"/>
      <c r="P303" s="146"/>
      <c r="Q303" s="146"/>
      <c r="R303" s="149"/>
      <c r="S303" s="149"/>
      <c r="T303" s="149"/>
      <c r="U303" s="149"/>
      <c r="V303" s="149"/>
      <c r="W303" s="149"/>
      <c r="X303" s="149"/>
      <c r="Y303" s="149"/>
      <c r="Z303" s="149"/>
      <c r="AA303" s="149"/>
    </row>
    <row r="304" spans="8:27" s="150" customFormat="1" x14ac:dyDescent="0.25">
      <c r="H304" s="149"/>
      <c r="I304" s="145"/>
      <c r="J304" s="145"/>
      <c r="K304" s="145"/>
      <c r="L304" s="145"/>
      <c r="M304" s="145"/>
      <c r="N304" s="145"/>
      <c r="O304" s="146"/>
      <c r="P304" s="146"/>
      <c r="Q304" s="146"/>
      <c r="R304" s="149"/>
      <c r="S304" s="149"/>
      <c r="T304" s="149"/>
      <c r="U304" s="149"/>
      <c r="V304" s="149"/>
      <c r="W304" s="149"/>
      <c r="X304" s="149"/>
      <c r="Y304" s="149"/>
      <c r="Z304" s="149"/>
      <c r="AA304" s="149"/>
    </row>
    <row r="305" spans="8:27" s="150" customFormat="1" x14ac:dyDescent="0.25">
      <c r="H305" s="149"/>
      <c r="I305" s="145"/>
      <c r="J305" s="145"/>
      <c r="K305" s="145"/>
      <c r="L305" s="145"/>
      <c r="M305" s="145"/>
      <c r="N305" s="145"/>
      <c r="O305" s="146"/>
      <c r="P305" s="146"/>
      <c r="Q305" s="146"/>
      <c r="R305" s="149"/>
      <c r="S305" s="149"/>
      <c r="T305" s="149"/>
      <c r="U305" s="149"/>
      <c r="V305" s="149"/>
      <c r="W305" s="149"/>
      <c r="X305" s="149"/>
      <c r="Y305" s="149"/>
      <c r="Z305" s="149"/>
      <c r="AA305" s="149"/>
    </row>
    <row r="306" spans="8:27" s="150" customFormat="1" x14ac:dyDescent="0.25">
      <c r="H306" s="149"/>
      <c r="I306" s="145"/>
      <c r="J306" s="145"/>
      <c r="K306" s="145"/>
      <c r="L306" s="145"/>
      <c r="M306" s="145"/>
      <c r="N306" s="145"/>
      <c r="O306" s="146"/>
      <c r="P306" s="146"/>
      <c r="Q306" s="146"/>
      <c r="R306" s="149"/>
      <c r="S306" s="149"/>
      <c r="T306" s="149"/>
      <c r="U306" s="149"/>
      <c r="V306" s="149"/>
      <c r="W306" s="149"/>
      <c r="X306" s="149"/>
      <c r="Y306" s="149"/>
      <c r="Z306" s="149"/>
      <c r="AA306" s="149"/>
    </row>
    <row r="307" spans="8:27" s="150" customFormat="1" x14ac:dyDescent="0.25">
      <c r="H307" s="149"/>
      <c r="I307" s="145"/>
      <c r="J307" s="145"/>
      <c r="K307" s="145"/>
      <c r="L307" s="145"/>
      <c r="M307" s="145"/>
      <c r="N307" s="145"/>
      <c r="O307" s="146"/>
      <c r="P307" s="146"/>
      <c r="Q307" s="146"/>
      <c r="R307" s="149"/>
      <c r="S307" s="149"/>
      <c r="T307" s="149"/>
      <c r="U307" s="149"/>
      <c r="V307" s="149"/>
      <c r="W307" s="149"/>
      <c r="X307" s="149"/>
      <c r="Y307" s="149"/>
      <c r="Z307" s="149"/>
      <c r="AA307" s="149"/>
    </row>
    <row r="308" spans="8:27" s="150" customFormat="1" x14ac:dyDescent="0.25">
      <c r="H308" s="149"/>
      <c r="I308" s="145"/>
      <c r="J308" s="145"/>
      <c r="K308" s="145"/>
      <c r="L308" s="145"/>
      <c r="M308" s="145"/>
      <c r="N308" s="145"/>
      <c r="O308" s="146"/>
      <c r="P308" s="146"/>
      <c r="Q308" s="146"/>
      <c r="R308" s="149"/>
      <c r="S308" s="149"/>
      <c r="T308" s="149"/>
      <c r="U308" s="149"/>
      <c r="V308" s="149"/>
      <c r="W308" s="149"/>
      <c r="X308" s="149"/>
      <c r="Y308" s="149"/>
      <c r="Z308" s="149"/>
      <c r="AA308" s="149"/>
    </row>
    <row r="309" spans="8:27" s="150" customFormat="1" x14ac:dyDescent="0.25">
      <c r="H309" s="149"/>
      <c r="I309" s="145"/>
      <c r="J309" s="145"/>
      <c r="K309" s="145"/>
      <c r="L309" s="145"/>
      <c r="M309" s="145"/>
      <c r="N309" s="145"/>
      <c r="O309" s="146"/>
      <c r="P309" s="146"/>
      <c r="Q309" s="146"/>
      <c r="R309" s="149"/>
      <c r="S309" s="149"/>
      <c r="T309" s="149"/>
      <c r="U309" s="149"/>
      <c r="V309" s="149"/>
      <c r="W309" s="149"/>
      <c r="X309" s="149"/>
      <c r="Y309" s="149"/>
      <c r="Z309" s="149"/>
      <c r="AA309" s="149"/>
    </row>
    <row r="310" spans="8:27" s="150" customFormat="1" x14ac:dyDescent="0.25">
      <c r="H310" s="149"/>
      <c r="I310" s="145"/>
      <c r="J310" s="145"/>
      <c r="K310" s="145"/>
      <c r="L310" s="145"/>
      <c r="M310" s="145"/>
      <c r="N310" s="145"/>
      <c r="O310" s="146"/>
      <c r="P310" s="146"/>
      <c r="Q310" s="146"/>
      <c r="R310" s="149"/>
      <c r="S310" s="149"/>
      <c r="T310" s="149"/>
      <c r="U310" s="149"/>
      <c r="V310" s="149"/>
      <c r="W310" s="149"/>
      <c r="X310" s="149"/>
      <c r="Y310" s="149"/>
      <c r="Z310" s="149"/>
      <c r="AA310" s="149"/>
    </row>
    <row r="311" spans="8:27" s="150" customFormat="1" x14ac:dyDescent="0.25">
      <c r="H311" s="149"/>
      <c r="I311" s="145"/>
      <c r="J311" s="145"/>
      <c r="K311" s="145"/>
      <c r="L311" s="145"/>
      <c r="M311" s="145"/>
      <c r="N311" s="145"/>
      <c r="O311" s="146"/>
      <c r="P311" s="146"/>
      <c r="Q311" s="146"/>
      <c r="R311" s="149"/>
      <c r="S311" s="149"/>
      <c r="T311" s="149"/>
      <c r="U311" s="149"/>
      <c r="V311" s="149"/>
      <c r="W311" s="149"/>
      <c r="X311" s="149"/>
      <c r="Y311" s="149"/>
      <c r="Z311" s="149"/>
      <c r="AA311" s="149"/>
    </row>
    <row r="312" spans="8:27" s="150" customFormat="1" x14ac:dyDescent="0.25">
      <c r="H312" s="149"/>
      <c r="I312" s="145"/>
      <c r="J312" s="145"/>
      <c r="K312" s="145"/>
      <c r="L312" s="145"/>
      <c r="M312" s="145"/>
      <c r="N312" s="145"/>
      <c r="O312" s="146"/>
      <c r="P312" s="146"/>
      <c r="Q312" s="146"/>
      <c r="R312" s="149"/>
      <c r="S312" s="149"/>
      <c r="T312" s="149"/>
      <c r="U312" s="149"/>
      <c r="V312" s="149"/>
      <c r="W312" s="149"/>
      <c r="X312" s="149"/>
      <c r="Y312" s="149"/>
      <c r="Z312" s="149"/>
      <c r="AA312" s="149"/>
    </row>
    <row r="313" spans="8:27" s="150" customFormat="1" x14ac:dyDescent="0.25">
      <c r="H313" s="149"/>
      <c r="I313" s="145"/>
      <c r="J313" s="145"/>
      <c r="K313" s="145"/>
      <c r="L313" s="145"/>
      <c r="M313" s="145"/>
      <c r="N313" s="145"/>
      <c r="O313" s="146"/>
      <c r="P313" s="146"/>
      <c r="Q313" s="146"/>
      <c r="R313" s="149"/>
      <c r="S313" s="149"/>
      <c r="T313" s="149"/>
      <c r="U313" s="149"/>
      <c r="V313" s="149"/>
      <c r="W313" s="149"/>
      <c r="X313" s="149"/>
      <c r="Y313" s="149"/>
      <c r="Z313" s="149"/>
      <c r="AA313" s="149"/>
    </row>
    <row r="314" spans="8:27" s="150" customFormat="1" x14ac:dyDescent="0.25">
      <c r="H314" s="149"/>
      <c r="I314" s="145"/>
      <c r="J314" s="145"/>
      <c r="K314" s="145"/>
      <c r="L314" s="145"/>
      <c r="M314" s="145"/>
      <c r="N314" s="145"/>
      <c r="O314" s="146"/>
      <c r="P314" s="146"/>
      <c r="Q314" s="146"/>
      <c r="R314" s="149"/>
      <c r="S314" s="149"/>
      <c r="T314" s="149"/>
      <c r="U314" s="149"/>
      <c r="V314" s="149"/>
      <c r="W314" s="149"/>
      <c r="X314" s="149"/>
      <c r="Y314" s="149"/>
      <c r="Z314" s="149"/>
      <c r="AA314" s="149"/>
    </row>
    <row r="315" spans="8:27" s="150" customFormat="1" x14ac:dyDescent="0.25">
      <c r="H315" s="149"/>
      <c r="I315" s="145"/>
      <c r="J315" s="145"/>
      <c r="K315" s="145"/>
      <c r="L315" s="145"/>
      <c r="M315" s="145"/>
      <c r="N315" s="145"/>
      <c r="O315" s="146"/>
      <c r="P315" s="146"/>
      <c r="Q315" s="146"/>
      <c r="R315" s="149"/>
      <c r="S315" s="149"/>
      <c r="T315" s="149"/>
      <c r="U315" s="149"/>
      <c r="V315" s="149"/>
      <c r="W315" s="149"/>
      <c r="X315" s="149"/>
      <c r="Y315" s="149"/>
      <c r="Z315" s="149"/>
      <c r="AA315" s="149"/>
    </row>
    <row r="316" spans="8:27" s="150" customFormat="1" x14ac:dyDescent="0.25">
      <c r="H316" s="149"/>
      <c r="I316" s="145"/>
      <c r="J316" s="145"/>
      <c r="K316" s="145"/>
      <c r="L316" s="145"/>
      <c r="M316" s="145"/>
      <c r="N316" s="145"/>
      <c r="O316" s="146"/>
      <c r="P316" s="146"/>
      <c r="Q316" s="146"/>
      <c r="R316" s="149"/>
      <c r="S316" s="149"/>
      <c r="T316" s="149"/>
      <c r="U316" s="149"/>
      <c r="V316" s="149"/>
      <c r="W316" s="149"/>
      <c r="X316" s="149"/>
      <c r="Y316" s="149"/>
      <c r="Z316" s="149"/>
      <c r="AA316" s="149"/>
    </row>
    <row r="317" spans="8:27" s="150" customFormat="1" x14ac:dyDescent="0.25">
      <c r="H317" s="149"/>
      <c r="I317" s="145"/>
      <c r="J317" s="145"/>
      <c r="K317" s="145"/>
      <c r="L317" s="145"/>
      <c r="M317" s="145"/>
      <c r="N317" s="145"/>
      <c r="O317" s="146"/>
      <c r="P317" s="146"/>
      <c r="Q317" s="146"/>
      <c r="R317" s="149"/>
      <c r="S317" s="149"/>
      <c r="T317" s="149"/>
      <c r="U317" s="149"/>
      <c r="V317" s="149"/>
      <c r="W317" s="149"/>
      <c r="X317" s="149"/>
      <c r="Y317" s="149"/>
      <c r="Z317" s="149"/>
      <c r="AA317" s="149"/>
    </row>
    <row r="318" spans="8:27" s="150" customFormat="1" x14ac:dyDescent="0.25">
      <c r="H318" s="149"/>
      <c r="I318" s="145"/>
      <c r="J318" s="145"/>
      <c r="K318" s="145"/>
      <c r="L318" s="145"/>
      <c r="M318" s="145"/>
      <c r="N318" s="145"/>
      <c r="O318" s="146"/>
      <c r="P318" s="146"/>
      <c r="Q318" s="146"/>
      <c r="R318" s="149"/>
      <c r="S318" s="149"/>
      <c r="T318" s="149"/>
      <c r="U318" s="149"/>
      <c r="V318" s="149"/>
      <c r="W318" s="149"/>
      <c r="X318" s="149"/>
      <c r="Y318" s="149"/>
      <c r="Z318" s="149"/>
      <c r="AA318" s="149"/>
    </row>
    <row r="319" spans="8:27" s="150" customFormat="1" x14ac:dyDescent="0.25">
      <c r="H319" s="149"/>
      <c r="I319" s="145"/>
      <c r="J319" s="145"/>
      <c r="K319" s="145"/>
      <c r="L319" s="145"/>
      <c r="M319" s="145"/>
      <c r="N319" s="145"/>
      <c r="O319" s="146"/>
      <c r="P319" s="146"/>
      <c r="Q319" s="146"/>
      <c r="R319" s="149"/>
      <c r="S319" s="149"/>
      <c r="T319" s="149"/>
      <c r="U319" s="149"/>
      <c r="V319" s="149"/>
      <c r="W319" s="149"/>
      <c r="X319" s="149"/>
      <c r="Y319" s="149"/>
      <c r="Z319" s="149"/>
      <c r="AA319" s="149"/>
    </row>
    <row r="320" spans="8:27" s="150" customFormat="1" x14ac:dyDescent="0.25">
      <c r="H320" s="149"/>
      <c r="I320" s="145"/>
      <c r="J320" s="145"/>
      <c r="K320" s="145"/>
      <c r="L320" s="145"/>
      <c r="M320" s="145"/>
      <c r="N320" s="145"/>
      <c r="O320" s="146"/>
      <c r="P320" s="146"/>
      <c r="Q320" s="146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</row>
    <row r="321" spans="8:27" s="150" customFormat="1" x14ac:dyDescent="0.25">
      <c r="H321" s="149"/>
      <c r="I321" s="145"/>
      <c r="J321" s="145"/>
      <c r="K321" s="145"/>
      <c r="L321" s="145"/>
      <c r="M321" s="145"/>
      <c r="N321" s="145"/>
      <c r="O321" s="146"/>
      <c r="P321" s="146"/>
      <c r="Q321" s="146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</row>
    <row r="322" spans="8:27" s="150" customFormat="1" x14ac:dyDescent="0.25">
      <c r="H322" s="149"/>
      <c r="I322" s="145"/>
      <c r="J322" s="145"/>
      <c r="K322" s="145"/>
      <c r="L322" s="145"/>
      <c r="M322" s="145"/>
      <c r="N322" s="145"/>
      <c r="O322" s="146"/>
      <c r="P322" s="146"/>
      <c r="Q322" s="146"/>
      <c r="R322" s="149"/>
      <c r="S322" s="149"/>
      <c r="T322" s="149"/>
      <c r="U322" s="149"/>
      <c r="V322" s="149"/>
      <c r="W322" s="149"/>
      <c r="X322" s="149"/>
      <c r="Y322" s="149"/>
      <c r="Z322" s="149"/>
      <c r="AA322" s="149"/>
    </row>
    <row r="323" spans="8:27" s="150" customFormat="1" x14ac:dyDescent="0.25">
      <c r="H323" s="149"/>
      <c r="I323" s="145"/>
      <c r="J323" s="145"/>
      <c r="K323" s="145"/>
      <c r="L323" s="145"/>
      <c r="M323" s="145"/>
      <c r="N323" s="145"/>
      <c r="O323" s="146"/>
      <c r="P323" s="146"/>
      <c r="Q323" s="146"/>
      <c r="R323" s="149"/>
      <c r="S323" s="149"/>
      <c r="T323" s="149"/>
      <c r="U323" s="149"/>
      <c r="V323" s="149"/>
      <c r="W323" s="149"/>
      <c r="X323" s="149"/>
      <c r="Y323" s="149"/>
      <c r="Z323" s="149"/>
      <c r="AA323" s="149"/>
    </row>
    <row r="324" spans="8:27" s="150" customFormat="1" x14ac:dyDescent="0.25">
      <c r="H324" s="149"/>
      <c r="I324" s="145"/>
      <c r="J324" s="145"/>
      <c r="K324" s="145"/>
      <c r="L324" s="145"/>
      <c r="M324" s="145"/>
      <c r="N324" s="145"/>
      <c r="O324" s="146"/>
      <c r="P324" s="146"/>
      <c r="Q324" s="146"/>
      <c r="R324" s="149"/>
      <c r="S324" s="149"/>
      <c r="T324" s="149"/>
      <c r="U324" s="149"/>
      <c r="V324" s="149"/>
      <c r="W324" s="149"/>
      <c r="X324" s="149"/>
      <c r="Y324" s="149"/>
      <c r="Z324" s="149"/>
      <c r="AA324" s="149"/>
    </row>
    <row r="325" spans="8:27" s="150" customFormat="1" x14ac:dyDescent="0.25">
      <c r="H325" s="149"/>
      <c r="I325" s="145"/>
      <c r="J325" s="145"/>
      <c r="K325" s="145"/>
      <c r="L325" s="145"/>
      <c r="M325" s="145"/>
      <c r="N325" s="145"/>
      <c r="O325" s="146"/>
      <c r="P325" s="146"/>
      <c r="Q325" s="146"/>
      <c r="R325" s="149"/>
      <c r="S325" s="149"/>
      <c r="T325" s="149"/>
      <c r="U325" s="149"/>
      <c r="V325" s="149"/>
      <c r="W325" s="149"/>
      <c r="X325" s="149"/>
      <c r="Y325" s="149"/>
      <c r="Z325" s="149"/>
      <c r="AA325" s="149"/>
    </row>
    <row r="326" spans="8:27" s="150" customFormat="1" x14ac:dyDescent="0.25">
      <c r="H326" s="149"/>
      <c r="I326" s="145"/>
      <c r="J326" s="145"/>
      <c r="K326" s="145"/>
      <c r="L326" s="145"/>
      <c r="M326" s="145"/>
      <c r="N326" s="145"/>
      <c r="O326" s="146"/>
      <c r="P326" s="146"/>
      <c r="Q326" s="146"/>
      <c r="R326" s="149"/>
      <c r="S326" s="149"/>
      <c r="T326" s="149"/>
      <c r="U326" s="149"/>
      <c r="V326" s="149"/>
      <c r="W326" s="149"/>
      <c r="X326" s="149"/>
      <c r="Y326" s="149"/>
      <c r="Z326" s="149"/>
      <c r="AA326" s="149"/>
    </row>
    <row r="327" spans="8:27" s="150" customFormat="1" x14ac:dyDescent="0.25">
      <c r="H327" s="149"/>
      <c r="I327" s="145"/>
      <c r="J327" s="145"/>
      <c r="K327" s="145"/>
      <c r="L327" s="145"/>
      <c r="M327" s="145"/>
      <c r="N327" s="145"/>
      <c r="O327" s="146"/>
      <c r="P327" s="146"/>
      <c r="Q327" s="146"/>
      <c r="R327" s="149"/>
      <c r="S327" s="149"/>
      <c r="T327" s="149"/>
      <c r="U327" s="149"/>
      <c r="V327" s="149"/>
      <c r="W327" s="149"/>
      <c r="X327" s="149"/>
      <c r="Y327" s="149"/>
      <c r="Z327" s="149"/>
      <c r="AA327" s="149"/>
    </row>
    <row r="328" spans="8:27" s="150" customFormat="1" x14ac:dyDescent="0.25">
      <c r="H328" s="149"/>
      <c r="I328" s="145"/>
      <c r="J328" s="145"/>
      <c r="K328" s="145"/>
      <c r="L328" s="145"/>
      <c r="M328" s="145"/>
      <c r="N328" s="145"/>
      <c r="O328" s="146"/>
      <c r="P328" s="146"/>
      <c r="Q328" s="146"/>
      <c r="R328" s="149"/>
      <c r="S328" s="149"/>
      <c r="T328" s="149"/>
      <c r="U328" s="149"/>
      <c r="V328" s="149"/>
      <c r="W328" s="149"/>
      <c r="X328" s="149"/>
      <c r="Y328" s="149"/>
      <c r="Z328" s="149"/>
      <c r="AA328" s="149"/>
    </row>
    <row r="329" spans="8:27" s="150" customFormat="1" x14ac:dyDescent="0.25">
      <c r="H329" s="149"/>
      <c r="I329" s="145"/>
      <c r="J329" s="145"/>
      <c r="K329" s="145"/>
      <c r="L329" s="145"/>
      <c r="M329" s="145"/>
      <c r="N329" s="145"/>
      <c r="O329" s="146"/>
      <c r="P329" s="146"/>
      <c r="Q329" s="146"/>
      <c r="R329" s="149"/>
      <c r="S329" s="149"/>
      <c r="T329" s="149"/>
      <c r="U329" s="149"/>
      <c r="V329" s="149"/>
      <c r="W329" s="149"/>
      <c r="X329" s="149"/>
      <c r="Y329" s="149"/>
      <c r="Z329" s="149"/>
      <c r="AA329" s="149"/>
    </row>
    <row r="330" spans="8:27" s="150" customFormat="1" x14ac:dyDescent="0.25">
      <c r="H330" s="149"/>
      <c r="I330" s="145"/>
      <c r="J330" s="145"/>
      <c r="K330" s="145"/>
      <c r="L330" s="145"/>
      <c r="M330" s="145"/>
      <c r="N330" s="145"/>
      <c r="O330" s="146"/>
      <c r="P330" s="146"/>
      <c r="Q330" s="146"/>
      <c r="R330" s="149"/>
      <c r="S330" s="149"/>
      <c r="T330" s="149"/>
      <c r="U330" s="149"/>
      <c r="V330" s="149"/>
      <c r="W330" s="149"/>
      <c r="X330" s="149"/>
      <c r="Y330" s="149"/>
      <c r="Z330" s="149"/>
      <c r="AA330" s="149"/>
    </row>
    <row r="331" spans="8:27" s="150" customFormat="1" x14ac:dyDescent="0.25">
      <c r="H331" s="149"/>
      <c r="I331" s="145"/>
      <c r="J331" s="145"/>
      <c r="K331" s="145"/>
      <c r="L331" s="145"/>
      <c r="M331" s="145"/>
      <c r="N331" s="145"/>
      <c r="O331" s="146"/>
      <c r="P331" s="146"/>
      <c r="Q331" s="146"/>
      <c r="R331" s="149"/>
      <c r="S331" s="149"/>
      <c r="T331" s="149"/>
      <c r="U331" s="149"/>
      <c r="V331" s="149"/>
      <c r="W331" s="149"/>
      <c r="X331" s="149"/>
      <c r="Y331" s="149"/>
      <c r="Z331" s="149"/>
      <c r="AA331" s="149"/>
    </row>
    <row r="332" spans="8:27" s="150" customFormat="1" x14ac:dyDescent="0.25">
      <c r="H332" s="149"/>
      <c r="I332" s="145"/>
      <c r="J332" s="145"/>
      <c r="K332" s="145"/>
      <c r="L332" s="145"/>
      <c r="M332" s="145"/>
      <c r="N332" s="145"/>
      <c r="O332" s="146"/>
      <c r="P332" s="146"/>
      <c r="Q332" s="146"/>
      <c r="R332" s="149"/>
      <c r="S332" s="149"/>
      <c r="T332" s="149"/>
      <c r="U332" s="149"/>
      <c r="V332" s="149"/>
      <c r="W332" s="149"/>
      <c r="X332" s="149"/>
      <c r="Y332" s="149"/>
      <c r="Z332" s="149"/>
      <c r="AA332" s="149"/>
    </row>
    <row r="333" spans="8:27" s="150" customFormat="1" x14ac:dyDescent="0.25">
      <c r="H333" s="149"/>
      <c r="I333" s="145"/>
      <c r="J333" s="145"/>
      <c r="K333" s="145"/>
      <c r="L333" s="145"/>
      <c r="M333" s="145"/>
      <c r="N333" s="145"/>
      <c r="O333" s="146"/>
      <c r="P333" s="146"/>
      <c r="Q333" s="146"/>
      <c r="R333" s="149"/>
      <c r="S333" s="149"/>
      <c r="T333" s="149"/>
      <c r="U333" s="149"/>
      <c r="V333" s="149"/>
      <c r="W333" s="149"/>
      <c r="X333" s="149"/>
      <c r="Y333" s="149"/>
      <c r="Z333" s="149"/>
      <c r="AA333" s="149"/>
    </row>
    <row r="334" spans="8:27" s="150" customFormat="1" x14ac:dyDescent="0.25">
      <c r="H334" s="149"/>
      <c r="I334" s="145"/>
      <c r="J334" s="145"/>
      <c r="K334" s="145"/>
      <c r="L334" s="145"/>
      <c r="M334" s="145"/>
      <c r="N334" s="145"/>
      <c r="O334" s="146"/>
      <c r="P334" s="146"/>
      <c r="Q334" s="146"/>
      <c r="R334" s="149"/>
      <c r="S334" s="149"/>
      <c r="T334" s="149"/>
      <c r="U334" s="149"/>
      <c r="V334" s="149"/>
      <c r="W334" s="149"/>
      <c r="X334" s="149"/>
      <c r="Y334" s="149"/>
      <c r="Z334" s="149"/>
      <c r="AA334" s="149"/>
    </row>
    <row r="335" spans="8:27" s="150" customFormat="1" x14ac:dyDescent="0.25">
      <c r="H335" s="149"/>
      <c r="I335" s="145"/>
      <c r="J335" s="145"/>
      <c r="K335" s="145"/>
      <c r="L335" s="145"/>
      <c r="M335" s="145"/>
      <c r="N335" s="145"/>
      <c r="O335" s="146"/>
      <c r="P335" s="146"/>
      <c r="Q335" s="146"/>
      <c r="R335" s="149"/>
      <c r="S335" s="149"/>
      <c r="T335" s="149"/>
      <c r="U335" s="149"/>
      <c r="V335" s="149"/>
      <c r="W335" s="149"/>
      <c r="X335" s="149"/>
      <c r="Y335" s="149"/>
      <c r="Z335" s="149"/>
      <c r="AA335" s="149"/>
    </row>
    <row r="336" spans="8:27" s="150" customFormat="1" x14ac:dyDescent="0.25">
      <c r="H336" s="149"/>
      <c r="I336" s="145"/>
      <c r="J336" s="145"/>
      <c r="K336" s="145"/>
      <c r="L336" s="145"/>
      <c r="M336" s="145"/>
      <c r="N336" s="145"/>
      <c r="O336" s="146"/>
      <c r="P336" s="146"/>
      <c r="Q336" s="146"/>
      <c r="R336" s="149"/>
      <c r="S336" s="149"/>
      <c r="T336" s="149"/>
      <c r="U336" s="149"/>
      <c r="V336" s="149"/>
      <c r="W336" s="149"/>
      <c r="X336" s="149"/>
      <c r="Y336" s="149"/>
      <c r="Z336" s="149"/>
      <c r="AA336" s="149"/>
    </row>
    <row r="337" spans="8:27" s="150" customFormat="1" x14ac:dyDescent="0.25">
      <c r="H337" s="149"/>
      <c r="I337" s="145"/>
      <c r="J337" s="145"/>
      <c r="K337" s="145"/>
      <c r="L337" s="145"/>
      <c r="M337" s="145"/>
      <c r="N337" s="145"/>
      <c r="O337" s="146"/>
      <c r="P337" s="146"/>
      <c r="Q337" s="146"/>
      <c r="R337" s="149"/>
      <c r="S337" s="149"/>
      <c r="T337" s="149"/>
      <c r="U337" s="149"/>
      <c r="V337" s="149"/>
      <c r="W337" s="149"/>
      <c r="X337" s="149"/>
      <c r="Y337" s="149"/>
      <c r="Z337" s="149"/>
      <c r="AA337" s="149"/>
    </row>
    <row r="338" spans="8:27" s="150" customFormat="1" x14ac:dyDescent="0.25">
      <c r="H338" s="149"/>
      <c r="I338" s="145"/>
      <c r="J338" s="145"/>
      <c r="K338" s="145"/>
      <c r="L338" s="145"/>
      <c r="M338" s="145"/>
      <c r="N338" s="145"/>
      <c r="O338" s="146"/>
      <c r="P338" s="146"/>
      <c r="Q338" s="146"/>
      <c r="R338" s="149"/>
      <c r="S338" s="149"/>
      <c r="T338" s="149"/>
      <c r="U338" s="149"/>
      <c r="V338" s="149"/>
      <c r="W338" s="149"/>
      <c r="X338" s="149"/>
      <c r="Y338" s="149"/>
      <c r="Z338" s="149"/>
      <c r="AA338" s="149"/>
    </row>
    <row r="339" spans="8:27" s="150" customFormat="1" x14ac:dyDescent="0.25">
      <c r="H339" s="149"/>
      <c r="I339" s="145"/>
      <c r="J339" s="145"/>
      <c r="K339" s="145"/>
      <c r="L339" s="145"/>
      <c r="M339" s="145"/>
      <c r="N339" s="145"/>
      <c r="O339" s="146"/>
      <c r="P339" s="146"/>
      <c r="Q339" s="146"/>
      <c r="R339" s="149"/>
      <c r="S339" s="149"/>
      <c r="T339" s="149"/>
      <c r="U339" s="149"/>
      <c r="V339" s="149"/>
      <c r="W339" s="149"/>
      <c r="X339" s="149"/>
      <c r="Y339" s="149"/>
      <c r="Z339" s="149"/>
      <c r="AA339" s="149"/>
    </row>
    <row r="340" spans="8:27" s="150" customFormat="1" x14ac:dyDescent="0.25">
      <c r="H340" s="149"/>
      <c r="I340" s="145"/>
      <c r="J340" s="145"/>
      <c r="K340" s="145"/>
      <c r="L340" s="145"/>
      <c r="M340" s="145"/>
      <c r="N340" s="145"/>
      <c r="O340" s="146"/>
      <c r="P340" s="146"/>
      <c r="Q340" s="146"/>
      <c r="R340" s="149"/>
      <c r="S340" s="149"/>
      <c r="T340" s="149"/>
      <c r="U340" s="149"/>
      <c r="V340" s="149"/>
      <c r="W340" s="149"/>
      <c r="X340" s="149"/>
      <c r="Y340" s="149"/>
      <c r="Z340" s="149"/>
      <c r="AA340" s="149"/>
    </row>
    <row r="341" spans="8:27" s="150" customFormat="1" x14ac:dyDescent="0.25">
      <c r="H341" s="149"/>
      <c r="I341" s="145"/>
      <c r="J341" s="145"/>
      <c r="K341" s="145"/>
      <c r="L341" s="145"/>
      <c r="M341" s="145"/>
      <c r="N341" s="145"/>
      <c r="O341" s="146"/>
      <c r="P341" s="146"/>
      <c r="Q341" s="146"/>
      <c r="R341" s="149"/>
      <c r="S341" s="149"/>
      <c r="T341" s="149"/>
      <c r="U341" s="149"/>
      <c r="V341" s="149"/>
      <c r="W341" s="149"/>
      <c r="X341" s="149"/>
      <c r="Y341" s="149"/>
      <c r="Z341" s="149"/>
      <c r="AA341" s="149"/>
    </row>
    <row r="342" spans="8:27" s="150" customFormat="1" x14ac:dyDescent="0.25">
      <c r="H342" s="149"/>
      <c r="I342" s="145"/>
      <c r="J342" s="145"/>
      <c r="K342" s="145"/>
      <c r="L342" s="145"/>
      <c r="M342" s="145"/>
      <c r="N342" s="145"/>
      <c r="O342" s="146"/>
      <c r="P342" s="146"/>
      <c r="Q342" s="146"/>
      <c r="R342" s="149"/>
      <c r="S342" s="149"/>
      <c r="T342" s="149"/>
      <c r="U342" s="149"/>
      <c r="V342" s="149"/>
      <c r="W342" s="149"/>
      <c r="X342" s="149"/>
      <c r="Y342" s="149"/>
      <c r="Z342" s="149"/>
      <c r="AA342" s="149"/>
    </row>
    <row r="343" spans="8:27" s="150" customFormat="1" x14ac:dyDescent="0.25">
      <c r="H343" s="149"/>
      <c r="I343" s="145"/>
      <c r="J343" s="145"/>
      <c r="K343" s="145"/>
      <c r="L343" s="145"/>
      <c r="M343" s="145"/>
      <c r="N343" s="145"/>
      <c r="O343" s="146"/>
      <c r="P343" s="146"/>
      <c r="Q343" s="146"/>
      <c r="R343" s="149"/>
      <c r="S343" s="149"/>
      <c r="T343" s="149"/>
      <c r="U343" s="149"/>
      <c r="V343" s="149"/>
      <c r="W343" s="149"/>
      <c r="X343" s="149"/>
      <c r="Y343" s="149"/>
      <c r="Z343" s="149"/>
      <c r="AA343" s="149"/>
    </row>
    <row r="344" spans="8:27" s="150" customFormat="1" x14ac:dyDescent="0.25">
      <c r="H344" s="149"/>
      <c r="I344" s="145"/>
      <c r="J344" s="145"/>
      <c r="K344" s="145"/>
      <c r="L344" s="145"/>
      <c r="M344" s="145"/>
      <c r="N344" s="145"/>
      <c r="O344" s="146"/>
      <c r="P344" s="146"/>
      <c r="Q344" s="146"/>
      <c r="R344" s="149"/>
      <c r="S344" s="149"/>
      <c r="T344" s="149"/>
      <c r="U344" s="149"/>
      <c r="V344" s="149"/>
      <c r="W344" s="149"/>
      <c r="X344" s="149"/>
      <c r="Y344" s="149"/>
      <c r="Z344" s="149"/>
      <c r="AA344" s="149"/>
    </row>
    <row r="345" spans="8:27" s="150" customFormat="1" x14ac:dyDescent="0.25">
      <c r="H345" s="149"/>
      <c r="I345" s="145"/>
      <c r="J345" s="145"/>
      <c r="K345" s="145"/>
      <c r="L345" s="145"/>
      <c r="M345" s="145"/>
      <c r="N345" s="145"/>
      <c r="O345" s="146"/>
      <c r="P345" s="146"/>
      <c r="Q345" s="146"/>
      <c r="R345" s="149"/>
      <c r="S345" s="149"/>
      <c r="T345" s="149"/>
      <c r="U345" s="149"/>
      <c r="V345" s="149"/>
      <c r="W345" s="149"/>
      <c r="X345" s="149"/>
      <c r="Y345" s="149"/>
      <c r="Z345" s="149"/>
      <c r="AA345" s="149"/>
    </row>
    <row r="346" spans="8:27" s="150" customFormat="1" x14ac:dyDescent="0.25">
      <c r="H346" s="149"/>
      <c r="I346" s="145"/>
      <c r="J346" s="145"/>
      <c r="K346" s="145"/>
      <c r="L346" s="145"/>
      <c r="M346" s="145"/>
      <c r="N346" s="145"/>
      <c r="O346" s="146"/>
      <c r="P346" s="146"/>
      <c r="Q346" s="146"/>
      <c r="R346" s="149"/>
      <c r="S346" s="149"/>
      <c r="T346" s="149"/>
      <c r="U346" s="149"/>
      <c r="V346" s="149"/>
      <c r="W346" s="149"/>
      <c r="X346" s="149"/>
      <c r="Y346" s="149"/>
      <c r="Z346" s="149"/>
      <c r="AA346" s="149"/>
    </row>
    <row r="347" spans="8:27" s="150" customFormat="1" x14ac:dyDescent="0.25">
      <c r="H347" s="149"/>
      <c r="I347" s="145"/>
      <c r="J347" s="145"/>
      <c r="K347" s="145"/>
      <c r="L347" s="145"/>
      <c r="M347" s="145"/>
      <c r="N347" s="145"/>
      <c r="O347" s="146"/>
      <c r="P347" s="146"/>
      <c r="Q347" s="146"/>
      <c r="R347" s="149"/>
      <c r="S347" s="149"/>
      <c r="T347" s="149"/>
      <c r="U347" s="149"/>
      <c r="V347" s="149"/>
      <c r="W347" s="149"/>
      <c r="X347" s="149"/>
      <c r="Y347" s="149"/>
      <c r="Z347" s="149"/>
      <c r="AA347" s="149"/>
    </row>
    <row r="348" spans="8:27" s="150" customFormat="1" x14ac:dyDescent="0.25">
      <c r="H348" s="149"/>
      <c r="I348" s="145"/>
      <c r="J348" s="145"/>
      <c r="K348" s="145"/>
      <c r="L348" s="145"/>
      <c r="M348" s="145"/>
      <c r="N348" s="145"/>
      <c r="O348" s="146"/>
      <c r="P348" s="146"/>
      <c r="Q348" s="146"/>
      <c r="R348" s="149"/>
      <c r="S348" s="149"/>
      <c r="T348" s="149"/>
      <c r="U348" s="149"/>
      <c r="V348" s="149"/>
      <c r="W348" s="149"/>
      <c r="X348" s="149"/>
      <c r="Y348" s="149"/>
      <c r="Z348" s="149"/>
      <c r="AA348" s="149"/>
    </row>
    <row r="349" spans="8:27" s="150" customFormat="1" x14ac:dyDescent="0.25">
      <c r="H349" s="149"/>
      <c r="I349" s="145"/>
      <c r="J349" s="145"/>
      <c r="K349" s="145"/>
      <c r="L349" s="145"/>
      <c r="M349" s="145"/>
      <c r="N349" s="145"/>
      <c r="O349" s="146"/>
      <c r="P349" s="146"/>
      <c r="Q349" s="146"/>
      <c r="R349" s="149"/>
      <c r="S349" s="149"/>
      <c r="T349" s="149"/>
      <c r="U349" s="149"/>
      <c r="V349" s="149"/>
      <c r="W349" s="149"/>
      <c r="X349" s="149"/>
      <c r="Y349" s="149"/>
      <c r="Z349" s="149"/>
      <c r="AA349" s="149"/>
    </row>
    <row r="350" spans="8:27" s="150" customFormat="1" x14ac:dyDescent="0.25">
      <c r="H350" s="149"/>
      <c r="I350" s="145"/>
      <c r="J350" s="145"/>
      <c r="K350" s="145"/>
      <c r="L350" s="145"/>
      <c r="M350" s="145"/>
      <c r="N350" s="145"/>
      <c r="O350" s="146"/>
      <c r="P350" s="146"/>
      <c r="Q350" s="146"/>
      <c r="R350" s="149"/>
      <c r="S350" s="149"/>
      <c r="T350" s="149"/>
      <c r="U350" s="149"/>
      <c r="V350" s="149"/>
      <c r="W350" s="149"/>
      <c r="X350" s="149"/>
      <c r="Y350" s="149"/>
      <c r="Z350" s="149"/>
      <c r="AA350" s="149"/>
    </row>
    <row r="351" spans="8:27" s="150" customFormat="1" x14ac:dyDescent="0.25">
      <c r="H351" s="149"/>
      <c r="I351" s="145"/>
      <c r="J351" s="145"/>
      <c r="K351" s="145"/>
      <c r="L351" s="145"/>
      <c r="M351" s="145"/>
      <c r="N351" s="145"/>
      <c r="O351" s="146"/>
      <c r="P351" s="146"/>
      <c r="Q351" s="146"/>
      <c r="R351" s="149"/>
      <c r="S351" s="149"/>
      <c r="T351" s="149"/>
      <c r="U351" s="149"/>
      <c r="V351" s="149"/>
      <c r="W351" s="149"/>
      <c r="X351" s="149"/>
      <c r="Y351" s="149"/>
      <c r="Z351" s="149"/>
      <c r="AA351" s="149"/>
    </row>
    <row r="352" spans="8:27" s="150" customFormat="1" x14ac:dyDescent="0.25">
      <c r="H352" s="149"/>
      <c r="I352" s="145"/>
      <c r="J352" s="145"/>
      <c r="K352" s="145"/>
      <c r="L352" s="145"/>
      <c r="M352" s="145"/>
      <c r="N352" s="145"/>
      <c r="O352" s="146"/>
      <c r="P352" s="146"/>
      <c r="Q352" s="146"/>
      <c r="R352" s="149"/>
      <c r="S352" s="149"/>
      <c r="T352" s="149"/>
      <c r="U352" s="149"/>
      <c r="V352" s="149"/>
      <c r="W352" s="149"/>
      <c r="X352" s="149"/>
      <c r="Y352" s="149"/>
      <c r="Z352" s="149"/>
      <c r="AA352" s="149"/>
    </row>
    <row r="353" spans="8:27" s="150" customFormat="1" x14ac:dyDescent="0.25">
      <c r="H353" s="149"/>
      <c r="I353" s="145"/>
      <c r="J353" s="145"/>
      <c r="K353" s="145"/>
      <c r="L353" s="145"/>
      <c r="M353" s="145"/>
      <c r="N353" s="145"/>
      <c r="O353" s="146"/>
      <c r="P353" s="146"/>
      <c r="Q353" s="146"/>
      <c r="R353" s="149"/>
      <c r="S353" s="149"/>
      <c r="T353" s="149"/>
      <c r="U353" s="149"/>
      <c r="V353" s="149"/>
      <c r="W353" s="149"/>
      <c r="X353" s="149"/>
      <c r="Y353" s="149"/>
      <c r="Z353" s="149"/>
      <c r="AA353" s="149"/>
    </row>
    <row r="354" spans="8:27" s="150" customFormat="1" x14ac:dyDescent="0.25">
      <c r="H354" s="149"/>
      <c r="I354" s="145"/>
      <c r="J354" s="145"/>
      <c r="K354" s="145"/>
      <c r="L354" s="145"/>
      <c r="M354" s="145"/>
      <c r="N354" s="145"/>
      <c r="O354" s="146"/>
      <c r="P354" s="146"/>
      <c r="Q354" s="146"/>
      <c r="R354" s="149"/>
      <c r="S354" s="149"/>
      <c r="T354" s="149"/>
      <c r="U354" s="149"/>
      <c r="V354" s="149"/>
      <c r="W354" s="149"/>
      <c r="X354" s="149"/>
      <c r="Y354" s="149"/>
      <c r="Z354" s="149"/>
      <c r="AA354" s="149"/>
    </row>
    <row r="355" spans="8:27" s="150" customFormat="1" x14ac:dyDescent="0.25">
      <c r="H355" s="149"/>
      <c r="I355" s="145"/>
      <c r="J355" s="145"/>
      <c r="K355" s="145"/>
      <c r="L355" s="145"/>
      <c r="M355" s="145"/>
      <c r="N355" s="145"/>
      <c r="O355" s="146"/>
      <c r="P355" s="146"/>
      <c r="Q355" s="146"/>
      <c r="R355" s="149"/>
      <c r="S355" s="149"/>
      <c r="T355" s="149"/>
      <c r="U355" s="149"/>
      <c r="V355" s="149"/>
      <c r="W355" s="149"/>
      <c r="X355" s="149"/>
      <c r="Y355" s="149"/>
      <c r="Z355" s="149"/>
      <c r="AA355" s="149"/>
    </row>
    <row r="356" spans="8:27" s="150" customFormat="1" x14ac:dyDescent="0.25">
      <c r="H356" s="149"/>
      <c r="I356" s="145"/>
      <c r="J356" s="145"/>
      <c r="K356" s="145"/>
      <c r="L356" s="145"/>
      <c r="M356" s="145"/>
      <c r="N356" s="145"/>
      <c r="O356" s="146"/>
      <c r="P356" s="146"/>
      <c r="Q356" s="146"/>
      <c r="R356" s="149"/>
      <c r="S356" s="149"/>
      <c r="T356" s="149"/>
      <c r="U356" s="149"/>
      <c r="V356" s="149"/>
      <c r="W356" s="149"/>
      <c r="X356" s="149"/>
      <c r="Y356" s="149"/>
      <c r="Z356" s="149"/>
      <c r="AA356" s="149"/>
    </row>
    <row r="357" spans="8:27" s="150" customFormat="1" x14ac:dyDescent="0.25">
      <c r="H357" s="149"/>
      <c r="I357" s="145"/>
      <c r="J357" s="145"/>
      <c r="K357" s="145"/>
      <c r="L357" s="145"/>
      <c r="M357" s="145"/>
      <c r="N357" s="145"/>
      <c r="O357" s="146"/>
      <c r="P357" s="146"/>
      <c r="Q357" s="146"/>
      <c r="R357" s="149"/>
      <c r="S357" s="149"/>
      <c r="T357" s="149"/>
      <c r="U357" s="149"/>
      <c r="V357" s="149"/>
      <c r="W357" s="149"/>
      <c r="X357" s="149"/>
      <c r="Y357" s="149"/>
      <c r="Z357" s="149"/>
      <c r="AA357" s="149"/>
    </row>
    <row r="358" spans="8:27" s="150" customFormat="1" x14ac:dyDescent="0.25">
      <c r="H358" s="149"/>
      <c r="I358" s="145"/>
      <c r="J358" s="145"/>
      <c r="K358" s="145"/>
      <c r="L358" s="145"/>
      <c r="M358" s="145"/>
      <c r="N358" s="145"/>
      <c r="O358" s="146"/>
      <c r="P358" s="146"/>
      <c r="Q358" s="146"/>
      <c r="R358" s="149"/>
      <c r="S358" s="149"/>
      <c r="T358" s="149"/>
      <c r="U358" s="149"/>
      <c r="V358" s="149"/>
      <c r="W358" s="149"/>
      <c r="X358" s="149"/>
      <c r="Y358" s="149"/>
      <c r="Z358" s="149"/>
      <c r="AA358" s="149"/>
    </row>
    <row r="359" spans="8:27" s="150" customFormat="1" x14ac:dyDescent="0.25">
      <c r="H359" s="149"/>
      <c r="I359" s="145"/>
      <c r="J359" s="145"/>
      <c r="K359" s="145"/>
      <c r="L359" s="145"/>
      <c r="M359" s="145"/>
      <c r="N359" s="145"/>
      <c r="O359" s="146"/>
      <c r="P359" s="146"/>
      <c r="Q359" s="146"/>
      <c r="R359" s="149"/>
      <c r="S359" s="149"/>
      <c r="T359" s="149"/>
      <c r="U359" s="149"/>
      <c r="V359" s="149"/>
      <c r="W359" s="149"/>
      <c r="X359" s="149"/>
      <c r="Y359" s="149"/>
      <c r="Z359" s="149"/>
      <c r="AA359" s="149"/>
    </row>
    <row r="360" spans="8:27" s="150" customFormat="1" x14ac:dyDescent="0.25">
      <c r="H360" s="149"/>
      <c r="I360" s="145"/>
      <c r="J360" s="145"/>
      <c r="K360" s="145"/>
      <c r="L360" s="145"/>
      <c r="M360" s="145"/>
      <c r="N360" s="145"/>
      <c r="O360" s="146"/>
      <c r="P360" s="146"/>
      <c r="Q360" s="146"/>
      <c r="R360" s="149"/>
      <c r="S360" s="149"/>
      <c r="T360" s="149"/>
      <c r="U360" s="149"/>
      <c r="V360" s="149"/>
      <c r="W360" s="149"/>
      <c r="X360" s="149"/>
      <c r="Y360" s="149"/>
      <c r="Z360" s="149"/>
      <c r="AA360" s="149"/>
    </row>
    <row r="361" spans="8:27" s="150" customFormat="1" x14ac:dyDescent="0.25">
      <c r="H361" s="149"/>
      <c r="I361" s="145"/>
      <c r="J361" s="145"/>
      <c r="K361" s="145"/>
      <c r="L361" s="145"/>
      <c r="M361" s="145"/>
      <c r="N361" s="145"/>
      <c r="O361" s="146"/>
      <c r="P361" s="146"/>
      <c r="Q361" s="146"/>
      <c r="R361" s="149"/>
      <c r="S361" s="149"/>
      <c r="T361" s="149"/>
      <c r="U361" s="149"/>
      <c r="V361" s="149"/>
      <c r="W361" s="149"/>
      <c r="X361" s="149"/>
      <c r="Y361" s="149"/>
      <c r="Z361" s="149"/>
      <c r="AA361" s="149"/>
    </row>
    <row r="362" spans="8:27" s="150" customFormat="1" x14ac:dyDescent="0.25">
      <c r="H362" s="149"/>
      <c r="I362" s="145"/>
      <c r="J362" s="145"/>
      <c r="K362" s="145"/>
      <c r="L362" s="145"/>
      <c r="M362" s="145"/>
      <c r="N362" s="145"/>
      <c r="O362" s="146"/>
      <c r="P362" s="146"/>
      <c r="Q362" s="146"/>
      <c r="R362" s="149"/>
      <c r="S362" s="149"/>
      <c r="T362" s="149"/>
      <c r="U362" s="149"/>
      <c r="V362" s="149"/>
      <c r="W362" s="149"/>
      <c r="X362" s="149"/>
      <c r="Y362" s="149"/>
      <c r="Z362" s="149"/>
      <c r="AA362" s="149"/>
    </row>
    <row r="363" spans="8:27" s="150" customFormat="1" x14ac:dyDescent="0.25">
      <c r="H363" s="149"/>
      <c r="I363" s="145"/>
      <c r="J363" s="145"/>
      <c r="K363" s="145"/>
      <c r="L363" s="145"/>
      <c r="M363" s="145"/>
      <c r="N363" s="145"/>
      <c r="O363" s="146"/>
      <c r="P363" s="146"/>
      <c r="Q363" s="146"/>
      <c r="R363" s="149"/>
      <c r="S363" s="149"/>
      <c r="T363" s="149"/>
      <c r="U363" s="149"/>
      <c r="V363" s="149"/>
      <c r="W363" s="149"/>
      <c r="X363" s="149"/>
      <c r="Y363" s="149"/>
      <c r="Z363" s="149"/>
      <c r="AA363" s="149"/>
    </row>
    <row r="364" spans="8:27" s="150" customFormat="1" x14ac:dyDescent="0.25">
      <c r="H364" s="149"/>
      <c r="I364" s="145"/>
      <c r="J364" s="145"/>
      <c r="K364" s="145"/>
      <c r="L364" s="145"/>
      <c r="M364" s="145"/>
      <c r="N364" s="145"/>
      <c r="O364" s="146"/>
      <c r="P364" s="146"/>
      <c r="Q364" s="146"/>
      <c r="R364" s="149"/>
      <c r="S364" s="149"/>
      <c r="T364" s="149"/>
      <c r="U364" s="149"/>
      <c r="V364" s="149"/>
      <c r="W364" s="149"/>
      <c r="X364" s="149"/>
      <c r="Y364" s="149"/>
      <c r="Z364" s="149"/>
      <c r="AA364" s="149"/>
    </row>
    <row r="365" spans="8:27" s="150" customFormat="1" x14ac:dyDescent="0.25">
      <c r="H365" s="149"/>
      <c r="I365" s="145"/>
      <c r="J365" s="145"/>
      <c r="K365" s="145"/>
      <c r="L365" s="145"/>
      <c r="M365" s="145"/>
      <c r="N365" s="145"/>
      <c r="O365" s="146"/>
      <c r="P365" s="146"/>
      <c r="Q365" s="146"/>
      <c r="R365" s="149"/>
      <c r="S365" s="149"/>
      <c r="T365" s="149"/>
      <c r="U365" s="149"/>
      <c r="V365" s="149"/>
      <c r="W365" s="149"/>
      <c r="X365" s="149"/>
      <c r="Y365" s="149"/>
      <c r="Z365" s="149"/>
      <c r="AA365" s="149"/>
    </row>
    <row r="366" spans="8:27" s="150" customFormat="1" x14ac:dyDescent="0.25">
      <c r="H366" s="149"/>
      <c r="I366" s="145"/>
      <c r="J366" s="145"/>
      <c r="K366" s="145"/>
      <c r="L366" s="145"/>
      <c r="M366" s="145"/>
      <c r="N366" s="145"/>
      <c r="O366" s="146"/>
      <c r="P366" s="146"/>
      <c r="Q366" s="146"/>
      <c r="R366" s="149"/>
      <c r="S366" s="149"/>
      <c r="T366" s="149"/>
      <c r="U366" s="149"/>
      <c r="V366" s="149"/>
      <c r="W366" s="149"/>
      <c r="X366" s="149"/>
      <c r="Y366" s="149"/>
      <c r="Z366" s="149"/>
      <c r="AA366" s="149"/>
    </row>
    <row r="367" spans="8:27" s="150" customFormat="1" x14ac:dyDescent="0.25">
      <c r="H367" s="149"/>
      <c r="I367" s="145"/>
      <c r="J367" s="145"/>
      <c r="K367" s="145"/>
      <c r="L367" s="145"/>
      <c r="M367" s="145"/>
      <c r="N367" s="145"/>
      <c r="O367" s="146"/>
      <c r="P367" s="146"/>
      <c r="Q367" s="146"/>
      <c r="R367" s="149"/>
      <c r="S367" s="149"/>
      <c r="T367" s="149"/>
      <c r="U367" s="149"/>
      <c r="V367" s="149"/>
      <c r="W367" s="149"/>
      <c r="X367" s="149"/>
      <c r="Y367" s="149"/>
      <c r="Z367" s="149"/>
      <c r="AA367" s="149"/>
    </row>
    <row r="368" spans="8:27" s="150" customFormat="1" x14ac:dyDescent="0.25">
      <c r="H368" s="149"/>
      <c r="I368" s="145"/>
      <c r="J368" s="145"/>
      <c r="K368" s="145"/>
      <c r="L368" s="145"/>
      <c r="M368" s="145"/>
      <c r="N368" s="145"/>
      <c r="O368" s="146"/>
      <c r="P368" s="146"/>
      <c r="Q368" s="146"/>
      <c r="R368" s="149"/>
      <c r="S368" s="149"/>
      <c r="T368" s="149"/>
      <c r="U368" s="149"/>
      <c r="V368" s="149"/>
      <c r="W368" s="149"/>
      <c r="X368" s="149"/>
      <c r="Y368" s="149"/>
      <c r="Z368" s="149"/>
      <c r="AA368" s="149"/>
    </row>
    <row r="369" spans="8:27" s="150" customFormat="1" x14ac:dyDescent="0.25">
      <c r="H369" s="149"/>
      <c r="I369" s="145"/>
      <c r="J369" s="145"/>
      <c r="K369" s="145"/>
      <c r="L369" s="145"/>
      <c r="M369" s="145"/>
      <c r="N369" s="145"/>
      <c r="O369" s="146"/>
      <c r="P369" s="146"/>
      <c r="Q369" s="146"/>
      <c r="R369" s="149"/>
      <c r="S369" s="149"/>
      <c r="T369" s="149"/>
      <c r="U369" s="149"/>
      <c r="V369" s="149"/>
      <c r="W369" s="149"/>
      <c r="X369" s="149"/>
      <c r="Y369" s="149"/>
      <c r="Z369" s="149"/>
      <c r="AA369" s="149"/>
    </row>
    <row r="370" spans="8:27" s="150" customFormat="1" x14ac:dyDescent="0.25">
      <c r="H370" s="149"/>
      <c r="I370" s="145"/>
      <c r="J370" s="145"/>
      <c r="K370" s="145"/>
      <c r="L370" s="145"/>
      <c r="M370" s="145"/>
      <c r="N370" s="145"/>
      <c r="O370" s="146"/>
      <c r="P370" s="146"/>
      <c r="Q370" s="146"/>
      <c r="R370" s="149"/>
      <c r="S370" s="149"/>
      <c r="T370" s="149"/>
      <c r="U370" s="149"/>
      <c r="V370" s="149"/>
      <c r="W370" s="149"/>
      <c r="X370" s="149"/>
      <c r="Y370" s="149"/>
      <c r="Z370" s="149"/>
      <c r="AA370" s="149"/>
    </row>
    <row r="371" spans="8:27" s="150" customFormat="1" x14ac:dyDescent="0.25">
      <c r="H371" s="149"/>
      <c r="I371" s="145"/>
      <c r="J371" s="145"/>
      <c r="K371" s="145"/>
      <c r="L371" s="145"/>
      <c r="M371" s="145"/>
      <c r="N371" s="145"/>
      <c r="O371" s="146"/>
      <c r="P371" s="146"/>
      <c r="Q371" s="146"/>
      <c r="R371" s="149"/>
      <c r="S371" s="149"/>
      <c r="T371" s="149"/>
      <c r="U371" s="149"/>
      <c r="V371" s="149"/>
      <c r="W371" s="149"/>
      <c r="X371" s="149"/>
      <c r="Y371" s="149"/>
      <c r="Z371" s="149"/>
      <c r="AA371" s="149"/>
    </row>
    <row r="372" spans="8:27" s="150" customFormat="1" x14ac:dyDescent="0.25">
      <c r="H372" s="149"/>
      <c r="I372" s="145"/>
      <c r="J372" s="145"/>
      <c r="K372" s="145"/>
      <c r="L372" s="145"/>
      <c r="M372" s="145"/>
      <c r="N372" s="145"/>
      <c r="O372" s="146"/>
      <c r="P372" s="146"/>
      <c r="Q372" s="146"/>
      <c r="R372" s="149"/>
      <c r="S372" s="149"/>
      <c r="T372" s="149"/>
      <c r="U372" s="149"/>
      <c r="V372" s="149"/>
      <c r="W372" s="149"/>
      <c r="X372" s="149"/>
      <c r="Y372" s="149"/>
      <c r="Z372" s="149"/>
      <c r="AA372" s="149"/>
    </row>
    <row r="373" spans="8:27" s="150" customFormat="1" x14ac:dyDescent="0.25">
      <c r="H373" s="149"/>
      <c r="I373" s="145"/>
      <c r="J373" s="145"/>
      <c r="K373" s="145"/>
      <c r="L373" s="145"/>
      <c r="M373" s="145"/>
      <c r="N373" s="145"/>
      <c r="O373" s="146"/>
      <c r="P373" s="146"/>
      <c r="Q373" s="146"/>
      <c r="R373" s="149"/>
      <c r="S373" s="149"/>
      <c r="T373" s="149"/>
      <c r="U373" s="149"/>
      <c r="V373" s="149"/>
      <c r="W373" s="149"/>
      <c r="X373" s="149"/>
      <c r="Y373" s="149"/>
      <c r="Z373" s="149"/>
      <c r="AA373" s="149"/>
    </row>
    <row r="374" spans="8:27" s="150" customFormat="1" x14ac:dyDescent="0.25">
      <c r="H374" s="149"/>
      <c r="I374" s="145"/>
      <c r="J374" s="145"/>
      <c r="K374" s="145"/>
      <c r="L374" s="145"/>
      <c r="M374" s="145"/>
      <c r="N374" s="145"/>
      <c r="O374" s="146"/>
      <c r="P374" s="146"/>
      <c r="Q374" s="146"/>
      <c r="R374" s="149"/>
      <c r="S374" s="149"/>
      <c r="T374" s="149"/>
      <c r="U374" s="149"/>
      <c r="V374" s="149"/>
      <c r="W374" s="149"/>
      <c r="X374" s="149"/>
      <c r="Y374" s="149"/>
      <c r="Z374" s="149"/>
      <c r="AA374" s="149"/>
    </row>
    <row r="375" spans="8:27" s="150" customFormat="1" x14ac:dyDescent="0.25">
      <c r="H375" s="149"/>
      <c r="I375" s="145"/>
      <c r="J375" s="145"/>
      <c r="K375" s="145"/>
      <c r="L375" s="145"/>
      <c r="M375" s="145"/>
      <c r="N375" s="145"/>
      <c r="O375" s="146"/>
      <c r="P375" s="146"/>
      <c r="Q375" s="146"/>
      <c r="R375" s="149"/>
      <c r="S375" s="149"/>
      <c r="T375" s="149"/>
      <c r="U375" s="149"/>
      <c r="V375" s="149"/>
      <c r="W375" s="149"/>
      <c r="X375" s="149"/>
      <c r="Y375" s="149"/>
      <c r="Z375" s="149"/>
      <c r="AA375" s="149"/>
    </row>
    <row r="376" spans="8:27" s="150" customFormat="1" x14ac:dyDescent="0.25">
      <c r="H376" s="149"/>
      <c r="I376" s="145"/>
      <c r="J376" s="145"/>
      <c r="K376" s="145"/>
      <c r="L376" s="145"/>
      <c r="M376" s="145"/>
      <c r="N376" s="145"/>
      <c r="O376" s="146"/>
      <c r="P376" s="146"/>
      <c r="Q376" s="146"/>
      <c r="R376" s="149"/>
      <c r="S376" s="149"/>
      <c r="T376" s="149"/>
      <c r="U376" s="149"/>
      <c r="V376" s="149"/>
      <c r="W376" s="149"/>
      <c r="X376" s="149"/>
      <c r="Y376" s="149"/>
      <c r="Z376" s="149"/>
      <c r="AA376" s="149"/>
    </row>
    <row r="377" spans="8:27" s="150" customFormat="1" x14ac:dyDescent="0.25">
      <c r="H377" s="149"/>
      <c r="I377" s="145"/>
      <c r="J377" s="145"/>
      <c r="K377" s="145"/>
      <c r="L377" s="145"/>
      <c r="M377" s="145"/>
      <c r="N377" s="145"/>
      <c r="O377" s="146"/>
      <c r="P377" s="146"/>
      <c r="Q377" s="146"/>
      <c r="R377" s="149"/>
      <c r="S377" s="149"/>
      <c r="T377" s="149"/>
      <c r="U377" s="149"/>
      <c r="V377" s="149"/>
      <c r="W377" s="149"/>
      <c r="X377" s="149"/>
      <c r="Y377" s="149"/>
      <c r="Z377" s="149"/>
      <c r="AA377" s="149"/>
    </row>
    <row r="378" spans="8:27" s="150" customFormat="1" x14ac:dyDescent="0.25">
      <c r="H378" s="149"/>
      <c r="I378" s="145"/>
      <c r="J378" s="145"/>
      <c r="K378" s="145"/>
      <c r="L378" s="145"/>
      <c r="M378" s="145"/>
      <c r="N378" s="145"/>
      <c r="O378" s="146"/>
      <c r="P378" s="146"/>
      <c r="Q378" s="146"/>
      <c r="R378" s="149"/>
      <c r="S378" s="149"/>
      <c r="T378" s="149"/>
      <c r="U378" s="149"/>
      <c r="V378" s="149"/>
      <c r="W378" s="149"/>
      <c r="X378" s="149"/>
      <c r="Y378" s="149"/>
      <c r="Z378" s="149"/>
      <c r="AA378" s="149"/>
    </row>
    <row r="379" spans="8:27" s="150" customFormat="1" x14ac:dyDescent="0.25">
      <c r="H379" s="149"/>
      <c r="I379" s="145"/>
      <c r="J379" s="145"/>
      <c r="K379" s="145"/>
      <c r="L379" s="145"/>
      <c r="M379" s="145"/>
      <c r="N379" s="145"/>
      <c r="O379" s="146"/>
      <c r="P379" s="146"/>
      <c r="Q379" s="146"/>
      <c r="R379" s="149"/>
      <c r="S379" s="149"/>
      <c r="T379" s="149"/>
      <c r="U379" s="149"/>
      <c r="V379" s="149"/>
      <c r="W379" s="149"/>
      <c r="X379" s="149"/>
      <c r="Y379" s="149"/>
      <c r="Z379" s="149"/>
      <c r="AA379" s="149"/>
    </row>
    <row r="380" spans="8:27" s="150" customFormat="1" x14ac:dyDescent="0.25">
      <c r="H380" s="149"/>
      <c r="I380" s="145"/>
      <c r="J380" s="145"/>
      <c r="K380" s="145"/>
      <c r="L380" s="145"/>
      <c r="M380" s="145"/>
      <c r="N380" s="145"/>
      <c r="O380" s="146"/>
      <c r="P380" s="146"/>
      <c r="Q380" s="146"/>
      <c r="R380" s="149"/>
      <c r="S380" s="149"/>
      <c r="T380" s="149"/>
      <c r="U380" s="149"/>
      <c r="V380" s="149"/>
      <c r="W380" s="149"/>
      <c r="X380" s="149"/>
      <c r="Y380" s="149"/>
      <c r="Z380" s="149"/>
      <c r="AA380" s="149"/>
    </row>
    <row r="381" spans="8:27" s="150" customFormat="1" x14ac:dyDescent="0.25">
      <c r="H381" s="149"/>
      <c r="I381" s="145"/>
      <c r="J381" s="145"/>
      <c r="K381" s="145"/>
      <c r="L381" s="145"/>
      <c r="M381" s="145"/>
      <c r="N381" s="145"/>
      <c r="O381" s="146"/>
      <c r="P381" s="146"/>
      <c r="Q381" s="146"/>
      <c r="R381" s="149"/>
      <c r="S381" s="149"/>
      <c r="T381" s="149"/>
      <c r="U381" s="149"/>
      <c r="V381" s="149"/>
      <c r="W381" s="149"/>
      <c r="X381" s="149"/>
      <c r="Y381" s="149"/>
      <c r="Z381" s="149"/>
      <c r="AA381" s="149"/>
    </row>
    <row r="382" spans="8:27" s="150" customFormat="1" x14ac:dyDescent="0.25">
      <c r="H382" s="149"/>
      <c r="I382" s="145"/>
      <c r="J382" s="145"/>
      <c r="K382" s="145"/>
      <c r="L382" s="145"/>
      <c r="M382" s="145"/>
      <c r="N382" s="145"/>
      <c r="O382" s="146"/>
      <c r="P382" s="146"/>
      <c r="Q382" s="146"/>
      <c r="R382" s="149"/>
      <c r="S382" s="149"/>
      <c r="T382" s="149"/>
      <c r="U382" s="149"/>
      <c r="V382" s="149"/>
      <c r="W382" s="149"/>
      <c r="X382" s="149"/>
      <c r="Y382" s="149"/>
      <c r="Z382" s="149"/>
      <c r="AA382" s="149"/>
    </row>
    <row r="383" spans="8:27" s="150" customFormat="1" x14ac:dyDescent="0.25">
      <c r="H383" s="149"/>
      <c r="I383" s="145"/>
      <c r="J383" s="145"/>
      <c r="K383" s="145"/>
      <c r="L383" s="145"/>
      <c r="M383" s="145"/>
      <c r="N383" s="145"/>
      <c r="O383" s="146"/>
      <c r="P383" s="146"/>
      <c r="Q383" s="146"/>
      <c r="R383" s="149"/>
      <c r="S383" s="149"/>
      <c r="T383" s="149"/>
      <c r="U383" s="149"/>
      <c r="V383" s="149"/>
      <c r="W383" s="149"/>
      <c r="X383" s="149"/>
      <c r="Y383" s="149"/>
      <c r="Z383" s="149"/>
      <c r="AA383" s="149"/>
    </row>
    <row r="384" spans="8:27" s="150" customFormat="1" x14ac:dyDescent="0.25">
      <c r="H384" s="149"/>
      <c r="I384" s="145"/>
      <c r="J384" s="145"/>
      <c r="K384" s="145"/>
      <c r="L384" s="145"/>
      <c r="M384" s="145"/>
      <c r="N384" s="145"/>
      <c r="O384" s="146"/>
      <c r="P384" s="146"/>
      <c r="Q384" s="146"/>
      <c r="R384" s="149"/>
      <c r="S384" s="149"/>
      <c r="T384" s="149"/>
      <c r="U384" s="149"/>
      <c r="V384" s="149"/>
      <c r="W384" s="149"/>
      <c r="X384" s="149"/>
      <c r="Y384" s="149"/>
      <c r="Z384" s="149"/>
      <c r="AA384" s="149"/>
    </row>
    <row r="385" spans="8:27" s="150" customFormat="1" x14ac:dyDescent="0.25">
      <c r="H385" s="149"/>
      <c r="I385" s="145"/>
      <c r="J385" s="145"/>
      <c r="K385" s="145"/>
      <c r="L385" s="145"/>
      <c r="M385" s="145"/>
      <c r="N385" s="145"/>
      <c r="O385" s="146"/>
      <c r="P385" s="146"/>
      <c r="Q385" s="146"/>
      <c r="R385" s="149"/>
      <c r="S385" s="149"/>
      <c r="T385" s="149"/>
      <c r="U385" s="149"/>
      <c r="V385" s="149"/>
      <c r="W385" s="149"/>
      <c r="X385" s="149"/>
      <c r="Y385" s="149"/>
      <c r="Z385" s="149"/>
      <c r="AA385" s="149"/>
    </row>
    <row r="386" spans="8:27" s="150" customFormat="1" x14ac:dyDescent="0.25">
      <c r="H386" s="149"/>
      <c r="I386" s="145"/>
      <c r="J386" s="145"/>
      <c r="K386" s="145"/>
      <c r="L386" s="145"/>
      <c r="M386" s="145"/>
      <c r="N386" s="145"/>
      <c r="O386" s="146"/>
      <c r="P386" s="146"/>
      <c r="Q386" s="146"/>
      <c r="R386" s="149"/>
      <c r="S386" s="149"/>
      <c r="T386" s="149"/>
      <c r="U386" s="149"/>
      <c r="V386" s="149"/>
      <c r="W386" s="149"/>
      <c r="X386" s="149"/>
      <c r="Y386" s="149"/>
      <c r="Z386" s="149"/>
      <c r="AA386" s="149"/>
    </row>
    <row r="387" spans="8:27" s="150" customFormat="1" x14ac:dyDescent="0.25">
      <c r="H387" s="149"/>
      <c r="I387" s="145"/>
      <c r="J387" s="145"/>
      <c r="K387" s="145"/>
      <c r="L387" s="145"/>
      <c r="M387" s="145"/>
      <c r="N387" s="145"/>
      <c r="O387" s="146"/>
      <c r="P387" s="146"/>
      <c r="Q387" s="146"/>
      <c r="R387" s="149"/>
      <c r="S387" s="149"/>
      <c r="T387" s="149"/>
      <c r="U387" s="149"/>
      <c r="V387" s="149"/>
      <c r="W387" s="149"/>
      <c r="X387" s="149"/>
      <c r="Y387" s="149"/>
      <c r="Z387" s="149"/>
      <c r="AA387" s="149"/>
    </row>
    <row r="388" spans="8:27" s="150" customFormat="1" x14ac:dyDescent="0.25">
      <c r="H388" s="149"/>
      <c r="I388" s="145"/>
      <c r="J388" s="145"/>
      <c r="K388" s="145"/>
      <c r="L388" s="145"/>
      <c r="M388" s="145"/>
      <c r="N388" s="145"/>
      <c r="O388" s="146"/>
      <c r="P388" s="146"/>
      <c r="Q388" s="146"/>
      <c r="R388" s="149"/>
      <c r="S388" s="149"/>
      <c r="T388" s="149"/>
      <c r="U388" s="149"/>
      <c r="V388" s="149"/>
      <c r="W388" s="149"/>
      <c r="X388" s="149"/>
      <c r="Y388" s="149"/>
      <c r="Z388" s="149"/>
      <c r="AA388" s="149"/>
    </row>
    <row r="389" spans="8:27" s="150" customFormat="1" x14ac:dyDescent="0.25">
      <c r="H389" s="149"/>
      <c r="I389" s="145"/>
      <c r="J389" s="145"/>
      <c r="K389" s="145"/>
      <c r="L389" s="145"/>
      <c r="M389" s="145"/>
      <c r="N389" s="145"/>
      <c r="O389" s="146"/>
      <c r="P389" s="146"/>
      <c r="Q389" s="146"/>
      <c r="R389" s="149"/>
      <c r="S389" s="149"/>
      <c r="T389" s="149"/>
      <c r="U389" s="149"/>
      <c r="V389" s="149"/>
      <c r="W389" s="149"/>
      <c r="X389" s="149"/>
      <c r="Y389" s="149"/>
      <c r="Z389" s="149"/>
      <c r="AA389" s="149"/>
    </row>
    <row r="390" spans="8:27" s="150" customFormat="1" x14ac:dyDescent="0.25">
      <c r="H390" s="149"/>
      <c r="I390" s="145"/>
      <c r="J390" s="145"/>
      <c r="K390" s="145"/>
      <c r="L390" s="145"/>
      <c r="M390" s="145"/>
      <c r="N390" s="145"/>
      <c r="O390" s="146"/>
      <c r="P390" s="146"/>
      <c r="Q390" s="146"/>
      <c r="R390" s="149"/>
      <c r="S390" s="149"/>
      <c r="T390" s="149"/>
      <c r="U390" s="149"/>
      <c r="V390" s="149"/>
      <c r="W390" s="149"/>
      <c r="X390" s="149"/>
      <c r="Y390" s="149"/>
      <c r="Z390" s="149"/>
      <c r="AA390" s="149"/>
    </row>
    <row r="391" spans="8:27" s="150" customFormat="1" x14ac:dyDescent="0.25">
      <c r="H391" s="149"/>
      <c r="I391" s="145"/>
      <c r="J391" s="145"/>
      <c r="K391" s="145"/>
      <c r="L391" s="145"/>
      <c r="M391" s="145"/>
      <c r="N391" s="145"/>
      <c r="O391" s="146"/>
      <c r="P391" s="146"/>
      <c r="Q391" s="146"/>
      <c r="R391" s="149"/>
      <c r="S391" s="149"/>
      <c r="T391" s="149"/>
      <c r="U391" s="149"/>
      <c r="V391" s="149"/>
      <c r="W391" s="149"/>
      <c r="X391" s="149"/>
      <c r="Y391" s="149"/>
      <c r="Z391" s="149"/>
      <c r="AA391" s="149"/>
    </row>
    <row r="392" spans="8:27" s="150" customFormat="1" x14ac:dyDescent="0.25">
      <c r="H392" s="149"/>
      <c r="I392" s="145"/>
      <c r="J392" s="145"/>
      <c r="K392" s="145"/>
      <c r="L392" s="145"/>
      <c r="M392" s="145"/>
      <c r="N392" s="145"/>
      <c r="O392" s="146"/>
      <c r="P392" s="146"/>
      <c r="Q392" s="146"/>
      <c r="R392" s="149"/>
      <c r="S392" s="149"/>
      <c r="T392" s="149"/>
      <c r="U392" s="149"/>
      <c r="V392" s="149"/>
      <c r="W392" s="149"/>
      <c r="X392" s="149"/>
      <c r="Y392" s="149"/>
      <c r="Z392" s="149"/>
      <c r="AA392" s="149"/>
    </row>
    <row r="393" spans="8:27" s="150" customFormat="1" x14ac:dyDescent="0.25">
      <c r="H393" s="149"/>
      <c r="I393" s="145"/>
      <c r="J393" s="145"/>
      <c r="K393" s="145"/>
      <c r="L393" s="145"/>
      <c r="M393" s="145"/>
      <c r="N393" s="145"/>
      <c r="O393" s="146"/>
      <c r="P393" s="146"/>
      <c r="Q393" s="146"/>
      <c r="R393" s="149"/>
      <c r="S393" s="149"/>
      <c r="T393" s="149"/>
      <c r="U393" s="149"/>
      <c r="V393" s="149"/>
      <c r="W393" s="149"/>
      <c r="X393" s="149"/>
      <c r="Y393" s="149"/>
      <c r="Z393" s="149"/>
      <c r="AA393" s="149"/>
    </row>
    <row r="394" spans="8:27" s="150" customFormat="1" x14ac:dyDescent="0.25">
      <c r="H394" s="149"/>
      <c r="I394" s="145"/>
      <c r="J394" s="145"/>
      <c r="K394" s="145"/>
      <c r="L394" s="145"/>
      <c r="M394" s="145"/>
      <c r="N394" s="145"/>
      <c r="O394" s="146"/>
      <c r="P394" s="146"/>
      <c r="Q394" s="146"/>
      <c r="R394" s="149"/>
      <c r="S394" s="149"/>
      <c r="T394" s="149"/>
      <c r="U394" s="149"/>
      <c r="V394" s="149"/>
      <c r="W394" s="149"/>
      <c r="X394" s="149"/>
      <c r="Y394" s="149"/>
      <c r="Z394" s="149"/>
      <c r="AA394" s="149"/>
    </row>
    <row r="395" spans="8:27" s="150" customFormat="1" x14ac:dyDescent="0.25">
      <c r="H395" s="149"/>
      <c r="I395" s="145"/>
      <c r="J395" s="145"/>
      <c r="K395" s="145"/>
      <c r="L395" s="145"/>
      <c r="M395" s="145"/>
      <c r="N395" s="145"/>
      <c r="O395" s="146"/>
      <c r="P395" s="146"/>
      <c r="Q395" s="146"/>
      <c r="R395" s="149"/>
      <c r="S395" s="149"/>
      <c r="T395" s="149"/>
      <c r="U395" s="149"/>
      <c r="V395" s="149"/>
      <c r="W395" s="149"/>
      <c r="X395" s="149"/>
      <c r="Y395" s="149"/>
      <c r="Z395" s="149"/>
      <c r="AA395" s="149"/>
    </row>
    <row r="396" spans="8:27" s="150" customFormat="1" x14ac:dyDescent="0.25">
      <c r="H396" s="149"/>
      <c r="I396" s="145"/>
      <c r="J396" s="145"/>
      <c r="K396" s="145"/>
      <c r="L396" s="145"/>
      <c r="M396" s="145"/>
      <c r="N396" s="145"/>
      <c r="O396" s="146"/>
      <c r="P396" s="146"/>
      <c r="Q396" s="146"/>
      <c r="R396" s="149"/>
      <c r="S396" s="149"/>
      <c r="T396" s="149"/>
      <c r="U396" s="149"/>
      <c r="V396" s="149"/>
      <c r="W396" s="149"/>
      <c r="X396" s="149"/>
      <c r="Y396" s="149"/>
      <c r="Z396" s="149"/>
      <c r="AA396" s="149"/>
    </row>
    <row r="397" spans="8:27" s="150" customFormat="1" x14ac:dyDescent="0.25">
      <c r="H397" s="149"/>
      <c r="I397" s="145"/>
      <c r="J397" s="145"/>
      <c r="K397" s="145"/>
      <c r="L397" s="145"/>
      <c r="M397" s="145"/>
      <c r="N397" s="145"/>
      <c r="O397" s="146"/>
      <c r="P397" s="146"/>
      <c r="Q397" s="146"/>
      <c r="R397" s="149"/>
      <c r="S397" s="149"/>
      <c r="T397" s="149"/>
      <c r="U397" s="149"/>
      <c r="V397" s="149"/>
      <c r="W397" s="149"/>
      <c r="X397" s="149"/>
      <c r="Y397" s="149"/>
      <c r="Z397" s="149"/>
      <c r="AA397" s="149"/>
    </row>
    <row r="398" spans="8:27" s="150" customFormat="1" x14ac:dyDescent="0.25">
      <c r="H398" s="149"/>
      <c r="I398" s="145"/>
      <c r="J398" s="145"/>
      <c r="K398" s="145"/>
      <c r="L398" s="145"/>
      <c r="M398" s="145"/>
      <c r="N398" s="145"/>
      <c r="O398" s="146"/>
      <c r="P398" s="146"/>
      <c r="Q398" s="146"/>
      <c r="R398" s="149"/>
      <c r="S398" s="149"/>
      <c r="T398" s="149"/>
      <c r="U398" s="149"/>
      <c r="V398" s="149"/>
      <c r="W398" s="149"/>
      <c r="X398" s="149"/>
      <c r="Y398" s="149"/>
      <c r="Z398" s="149"/>
      <c r="AA398" s="149"/>
    </row>
    <row r="399" spans="8:27" s="150" customFormat="1" x14ac:dyDescent="0.25">
      <c r="H399" s="149"/>
      <c r="I399" s="145"/>
      <c r="J399" s="145"/>
      <c r="K399" s="145"/>
      <c r="L399" s="145"/>
      <c r="M399" s="145"/>
      <c r="N399" s="145"/>
      <c r="O399" s="146"/>
      <c r="P399" s="146"/>
      <c r="Q399" s="146"/>
      <c r="R399" s="149"/>
      <c r="S399" s="149"/>
      <c r="T399" s="149"/>
      <c r="U399" s="149"/>
      <c r="V399" s="149"/>
      <c r="W399" s="149"/>
      <c r="X399" s="149"/>
      <c r="Y399" s="149"/>
      <c r="Z399" s="149"/>
      <c r="AA399" s="149"/>
    </row>
    <row r="400" spans="8:27" s="150" customFormat="1" x14ac:dyDescent="0.25">
      <c r="H400" s="149"/>
      <c r="I400" s="145"/>
      <c r="J400" s="145"/>
      <c r="K400" s="145"/>
      <c r="L400" s="145"/>
      <c r="M400" s="145"/>
      <c r="N400" s="145"/>
      <c r="O400" s="146"/>
      <c r="P400" s="146"/>
      <c r="Q400" s="146"/>
      <c r="R400" s="149"/>
      <c r="S400" s="149"/>
      <c r="T400" s="149"/>
      <c r="U400" s="149"/>
      <c r="V400" s="149"/>
      <c r="W400" s="149"/>
      <c r="X400" s="149"/>
      <c r="Y400" s="149"/>
      <c r="Z400" s="149"/>
      <c r="AA400" s="149"/>
    </row>
    <row r="401" spans="8:27" s="150" customFormat="1" x14ac:dyDescent="0.25">
      <c r="H401" s="149"/>
      <c r="I401" s="145"/>
      <c r="J401" s="145"/>
      <c r="K401" s="145"/>
      <c r="L401" s="145"/>
      <c r="M401" s="145"/>
      <c r="N401" s="145"/>
      <c r="O401" s="146"/>
      <c r="P401" s="146"/>
      <c r="Q401" s="146"/>
      <c r="R401" s="149"/>
      <c r="S401" s="149"/>
      <c r="T401" s="149"/>
      <c r="U401" s="149"/>
      <c r="V401" s="149"/>
      <c r="W401" s="149"/>
      <c r="X401" s="149"/>
      <c r="Y401" s="149"/>
      <c r="Z401" s="149"/>
      <c r="AA401" s="149"/>
    </row>
    <row r="402" spans="8:27" s="150" customFormat="1" x14ac:dyDescent="0.25">
      <c r="H402" s="149"/>
      <c r="I402" s="145"/>
      <c r="J402" s="145"/>
      <c r="K402" s="145"/>
      <c r="L402" s="145"/>
      <c r="M402" s="145"/>
      <c r="N402" s="145"/>
      <c r="O402" s="146"/>
      <c r="P402" s="146"/>
      <c r="Q402" s="146"/>
      <c r="R402" s="149"/>
      <c r="S402" s="149"/>
      <c r="T402" s="149"/>
      <c r="U402" s="149"/>
      <c r="V402" s="149"/>
      <c r="W402" s="149"/>
      <c r="X402" s="149"/>
      <c r="Y402" s="149"/>
      <c r="Z402" s="149"/>
      <c r="AA402" s="149"/>
    </row>
    <row r="403" spans="8:27" s="150" customFormat="1" x14ac:dyDescent="0.25">
      <c r="H403" s="149"/>
      <c r="I403" s="145"/>
      <c r="J403" s="145"/>
      <c r="K403" s="145"/>
      <c r="L403" s="145"/>
      <c r="M403" s="145"/>
      <c r="N403" s="145"/>
      <c r="O403" s="146"/>
      <c r="P403" s="146"/>
      <c r="Q403" s="146"/>
      <c r="R403" s="149"/>
      <c r="S403" s="149"/>
      <c r="T403" s="149"/>
      <c r="U403" s="149"/>
      <c r="V403" s="149"/>
      <c r="W403" s="149"/>
      <c r="X403" s="149"/>
      <c r="Y403" s="149"/>
      <c r="Z403" s="149"/>
      <c r="AA403" s="149"/>
    </row>
    <row r="404" spans="8:27" s="150" customFormat="1" x14ac:dyDescent="0.25">
      <c r="H404" s="149"/>
      <c r="I404" s="145"/>
      <c r="J404" s="145"/>
      <c r="K404" s="145"/>
      <c r="L404" s="145"/>
      <c r="M404" s="145"/>
      <c r="N404" s="145"/>
      <c r="O404" s="146"/>
      <c r="P404" s="146"/>
      <c r="Q404" s="146"/>
      <c r="R404" s="149"/>
      <c r="S404" s="149"/>
      <c r="T404" s="149"/>
      <c r="U404" s="149"/>
      <c r="V404" s="149"/>
      <c r="W404" s="149"/>
      <c r="X404" s="149"/>
      <c r="Y404" s="149"/>
      <c r="Z404" s="149"/>
      <c r="AA404" s="149"/>
    </row>
    <row r="405" spans="8:27" s="150" customFormat="1" x14ac:dyDescent="0.25">
      <c r="H405" s="149"/>
      <c r="I405" s="145"/>
      <c r="J405" s="145"/>
      <c r="K405" s="145"/>
      <c r="L405" s="145"/>
      <c r="M405" s="145"/>
      <c r="N405" s="145"/>
      <c r="O405" s="146"/>
      <c r="P405" s="146"/>
      <c r="Q405" s="146"/>
      <c r="R405" s="149"/>
      <c r="S405" s="149"/>
      <c r="T405" s="149"/>
      <c r="U405" s="149"/>
      <c r="V405" s="149"/>
      <c r="W405" s="149"/>
      <c r="X405" s="149"/>
      <c r="Y405" s="149"/>
      <c r="Z405" s="149"/>
      <c r="AA405" s="149"/>
    </row>
    <row r="406" spans="8:27" s="150" customFormat="1" x14ac:dyDescent="0.25">
      <c r="H406" s="149"/>
      <c r="I406" s="145"/>
      <c r="J406" s="145"/>
      <c r="K406" s="145"/>
      <c r="L406" s="145"/>
      <c r="M406" s="145"/>
      <c r="N406" s="145"/>
      <c r="O406" s="146"/>
      <c r="P406" s="146"/>
      <c r="Q406" s="146"/>
      <c r="R406" s="149"/>
      <c r="S406" s="149"/>
      <c r="T406" s="149"/>
      <c r="U406" s="149"/>
      <c r="V406" s="149"/>
      <c r="W406" s="149"/>
      <c r="X406" s="149"/>
      <c r="Y406" s="149"/>
      <c r="Z406" s="149"/>
      <c r="AA406" s="149"/>
    </row>
    <row r="407" spans="8:27" s="150" customFormat="1" x14ac:dyDescent="0.25">
      <c r="H407" s="149"/>
      <c r="I407" s="145"/>
      <c r="J407" s="145"/>
      <c r="K407" s="145"/>
      <c r="L407" s="145"/>
      <c r="M407" s="145"/>
      <c r="N407" s="145"/>
      <c r="O407" s="146"/>
      <c r="P407" s="146"/>
      <c r="Q407" s="146"/>
      <c r="R407" s="149"/>
      <c r="S407" s="149"/>
      <c r="T407" s="149"/>
      <c r="U407" s="149"/>
      <c r="V407" s="149"/>
      <c r="W407" s="149"/>
      <c r="X407" s="149"/>
      <c r="Y407" s="149"/>
      <c r="Z407" s="149"/>
      <c r="AA407" s="149"/>
    </row>
    <row r="408" spans="8:27" s="150" customFormat="1" x14ac:dyDescent="0.25">
      <c r="H408" s="149"/>
      <c r="I408" s="145"/>
      <c r="J408" s="145"/>
      <c r="K408" s="145"/>
      <c r="L408" s="145"/>
      <c r="M408" s="145"/>
      <c r="N408" s="145"/>
      <c r="O408" s="146"/>
      <c r="P408" s="146"/>
      <c r="Q408" s="146"/>
      <c r="R408" s="149"/>
      <c r="S408" s="149"/>
      <c r="T408" s="149"/>
      <c r="U408" s="149"/>
      <c r="V408" s="149"/>
      <c r="W408" s="149"/>
      <c r="X408" s="149"/>
      <c r="Y408" s="149"/>
      <c r="Z408" s="149"/>
      <c r="AA408" s="149"/>
    </row>
    <row r="409" spans="8:27" s="150" customFormat="1" x14ac:dyDescent="0.25">
      <c r="H409" s="149"/>
      <c r="I409" s="145"/>
      <c r="J409" s="145"/>
      <c r="K409" s="145"/>
      <c r="L409" s="145"/>
      <c r="M409" s="145"/>
      <c r="N409" s="145"/>
      <c r="O409" s="146"/>
      <c r="P409" s="146"/>
      <c r="Q409" s="146"/>
      <c r="R409" s="149"/>
      <c r="S409" s="149"/>
      <c r="T409" s="149"/>
      <c r="U409" s="149"/>
      <c r="V409" s="149"/>
      <c r="W409" s="149"/>
      <c r="X409" s="149"/>
      <c r="Y409" s="149"/>
      <c r="Z409" s="149"/>
      <c r="AA409" s="149"/>
    </row>
    <row r="410" spans="8:27" s="150" customFormat="1" x14ac:dyDescent="0.25">
      <c r="H410" s="149"/>
      <c r="I410" s="145"/>
      <c r="J410" s="145"/>
      <c r="K410" s="145"/>
      <c r="L410" s="145"/>
      <c r="M410" s="145"/>
      <c r="N410" s="145"/>
      <c r="O410" s="146"/>
      <c r="P410" s="146"/>
      <c r="Q410" s="146"/>
      <c r="R410" s="149"/>
      <c r="S410" s="149"/>
      <c r="T410" s="149"/>
      <c r="U410" s="149"/>
      <c r="V410" s="149"/>
      <c r="W410" s="149"/>
      <c r="X410" s="149"/>
      <c r="Y410" s="149"/>
      <c r="Z410" s="149"/>
      <c r="AA410" s="149"/>
    </row>
    <row r="411" spans="8:27" s="150" customFormat="1" x14ac:dyDescent="0.25">
      <c r="H411" s="149"/>
      <c r="I411" s="145"/>
      <c r="J411" s="145"/>
      <c r="K411" s="145"/>
      <c r="L411" s="145"/>
      <c r="M411" s="145"/>
      <c r="N411" s="145"/>
      <c r="O411" s="146"/>
      <c r="P411" s="146"/>
      <c r="Q411" s="146"/>
      <c r="R411" s="149"/>
      <c r="S411" s="149"/>
      <c r="T411" s="149"/>
      <c r="U411" s="149"/>
      <c r="V411" s="149"/>
      <c r="W411" s="149"/>
      <c r="X411" s="149"/>
      <c r="Y411" s="149"/>
      <c r="Z411" s="149"/>
      <c r="AA411" s="149"/>
    </row>
    <row r="412" spans="8:27" s="150" customFormat="1" x14ac:dyDescent="0.25">
      <c r="H412" s="149"/>
      <c r="I412" s="145"/>
      <c r="J412" s="145"/>
      <c r="K412" s="145"/>
      <c r="L412" s="145"/>
      <c r="M412" s="145"/>
      <c r="N412" s="145"/>
      <c r="O412" s="146"/>
      <c r="P412" s="146"/>
      <c r="Q412" s="146"/>
      <c r="R412" s="149"/>
      <c r="S412" s="149"/>
      <c r="T412" s="149"/>
      <c r="U412" s="149"/>
      <c r="V412" s="149"/>
      <c r="W412" s="149"/>
      <c r="X412" s="149"/>
      <c r="Y412" s="149"/>
      <c r="Z412" s="149"/>
      <c r="AA412" s="149"/>
    </row>
    <row r="413" spans="8:27" s="150" customFormat="1" x14ac:dyDescent="0.25">
      <c r="H413" s="149"/>
      <c r="I413" s="145"/>
      <c r="J413" s="145"/>
      <c r="K413" s="145"/>
      <c r="L413" s="145"/>
      <c r="M413" s="145"/>
      <c r="N413" s="145"/>
      <c r="O413" s="146"/>
      <c r="P413" s="146"/>
      <c r="Q413" s="146"/>
      <c r="R413" s="149"/>
      <c r="S413" s="149"/>
      <c r="T413" s="149"/>
      <c r="U413" s="149"/>
      <c r="V413" s="149"/>
      <c r="W413" s="149"/>
      <c r="X413" s="149"/>
      <c r="Y413" s="149"/>
      <c r="Z413" s="149"/>
      <c r="AA413" s="149"/>
    </row>
    <row r="414" spans="8:27" s="150" customFormat="1" x14ac:dyDescent="0.25">
      <c r="H414" s="149"/>
      <c r="I414" s="145"/>
      <c r="J414" s="145"/>
      <c r="K414" s="145"/>
      <c r="L414" s="145"/>
      <c r="M414" s="145"/>
      <c r="N414" s="145"/>
      <c r="O414" s="146"/>
      <c r="P414" s="146"/>
      <c r="Q414" s="146"/>
      <c r="R414" s="149"/>
      <c r="S414" s="149"/>
      <c r="T414" s="149"/>
      <c r="U414" s="149"/>
      <c r="V414" s="149"/>
      <c r="W414" s="149"/>
      <c r="X414" s="149"/>
      <c r="Y414" s="149"/>
      <c r="Z414" s="149"/>
      <c r="AA414" s="149"/>
    </row>
    <row r="415" spans="8:27" s="150" customFormat="1" x14ac:dyDescent="0.25">
      <c r="H415" s="149"/>
      <c r="I415" s="145"/>
      <c r="J415" s="145"/>
      <c r="K415" s="145"/>
      <c r="L415" s="145"/>
      <c r="M415" s="145"/>
      <c r="N415" s="145"/>
      <c r="O415" s="146"/>
      <c r="P415" s="146"/>
      <c r="Q415" s="146"/>
      <c r="R415" s="149"/>
      <c r="S415" s="149"/>
      <c r="T415" s="149"/>
      <c r="U415" s="149"/>
      <c r="V415" s="149"/>
      <c r="W415" s="149"/>
      <c r="X415" s="149"/>
      <c r="Y415" s="149"/>
      <c r="Z415" s="149"/>
      <c r="AA415" s="149"/>
    </row>
    <row r="416" spans="8:27" s="150" customFormat="1" x14ac:dyDescent="0.25">
      <c r="H416" s="149"/>
      <c r="I416" s="145"/>
      <c r="J416" s="145"/>
      <c r="K416" s="145"/>
      <c r="L416" s="145"/>
      <c r="M416" s="145"/>
      <c r="N416" s="145"/>
      <c r="O416" s="146"/>
      <c r="P416" s="146"/>
      <c r="Q416" s="146"/>
      <c r="R416" s="149"/>
      <c r="S416" s="149"/>
      <c r="T416" s="149"/>
      <c r="U416" s="149"/>
      <c r="V416" s="149"/>
      <c r="W416" s="149"/>
      <c r="X416" s="149"/>
      <c r="Y416" s="149"/>
      <c r="Z416" s="149"/>
      <c r="AA416" s="149"/>
    </row>
    <row r="417" spans="8:27" s="150" customFormat="1" x14ac:dyDescent="0.25">
      <c r="H417" s="149"/>
      <c r="I417" s="145"/>
      <c r="J417" s="145"/>
      <c r="K417" s="145"/>
      <c r="L417" s="145"/>
      <c r="M417" s="145"/>
      <c r="N417" s="145"/>
      <c r="O417" s="146"/>
      <c r="P417" s="146"/>
      <c r="Q417" s="146"/>
      <c r="R417" s="149"/>
      <c r="S417" s="149"/>
      <c r="T417" s="149"/>
      <c r="U417" s="149"/>
      <c r="V417" s="149"/>
      <c r="W417" s="149"/>
      <c r="X417" s="149"/>
      <c r="Y417" s="149"/>
      <c r="Z417" s="149"/>
      <c r="AA417" s="149"/>
    </row>
    <row r="418" spans="8:27" s="150" customFormat="1" x14ac:dyDescent="0.25">
      <c r="H418" s="149"/>
      <c r="I418" s="145"/>
      <c r="J418" s="145"/>
      <c r="K418" s="145"/>
      <c r="L418" s="145"/>
      <c r="M418" s="145"/>
      <c r="N418" s="145"/>
      <c r="O418" s="146"/>
      <c r="P418" s="146"/>
      <c r="Q418" s="146"/>
      <c r="R418" s="149"/>
      <c r="S418" s="149"/>
      <c r="T418" s="149"/>
      <c r="U418" s="149"/>
      <c r="V418" s="149"/>
      <c r="W418" s="149"/>
      <c r="X418" s="149"/>
      <c r="Y418" s="149"/>
      <c r="Z418" s="149"/>
      <c r="AA418" s="149"/>
    </row>
    <row r="419" spans="8:27" s="150" customFormat="1" x14ac:dyDescent="0.25">
      <c r="H419" s="149"/>
      <c r="I419" s="145"/>
      <c r="J419" s="145"/>
      <c r="K419" s="145"/>
      <c r="L419" s="145"/>
      <c r="M419" s="145"/>
      <c r="N419" s="145"/>
      <c r="O419" s="146"/>
      <c r="P419" s="146"/>
      <c r="Q419" s="146"/>
      <c r="R419" s="149"/>
      <c r="S419" s="149"/>
      <c r="T419" s="149"/>
      <c r="U419" s="149"/>
      <c r="V419" s="149"/>
      <c r="W419" s="149"/>
      <c r="X419" s="149"/>
      <c r="Y419" s="149"/>
      <c r="Z419" s="149"/>
      <c r="AA419" s="149"/>
    </row>
    <row r="420" spans="8:27" s="150" customFormat="1" x14ac:dyDescent="0.25">
      <c r="H420" s="149"/>
      <c r="I420" s="145"/>
      <c r="J420" s="145"/>
      <c r="K420" s="145"/>
      <c r="L420" s="145"/>
      <c r="M420" s="145"/>
      <c r="N420" s="145"/>
      <c r="O420" s="146"/>
      <c r="P420" s="146"/>
      <c r="Q420" s="146"/>
      <c r="R420" s="149"/>
      <c r="S420" s="149"/>
      <c r="T420" s="149"/>
      <c r="U420" s="149"/>
      <c r="V420" s="149"/>
      <c r="W420" s="149"/>
      <c r="X420" s="149"/>
      <c r="Y420" s="149"/>
      <c r="Z420" s="149"/>
      <c r="AA420" s="149"/>
    </row>
    <row r="421" spans="8:27" s="150" customFormat="1" x14ac:dyDescent="0.25">
      <c r="H421" s="149"/>
      <c r="I421" s="145"/>
      <c r="J421" s="145"/>
      <c r="K421" s="145"/>
      <c r="L421" s="145"/>
      <c r="M421" s="145"/>
      <c r="N421" s="145"/>
      <c r="O421" s="146"/>
      <c r="P421" s="146"/>
      <c r="Q421" s="146"/>
      <c r="R421" s="149"/>
      <c r="S421" s="149"/>
      <c r="T421" s="149"/>
      <c r="U421" s="149"/>
      <c r="V421" s="149"/>
      <c r="W421" s="149"/>
      <c r="X421" s="149"/>
      <c r="Y421" s="149"/>
      <c r="Z421" s="149"/>
      <c r="AA421" s="149"/>
    </row>
    <row r="422" spans="8:27" s="150" customFormat="1" x14ac:dyDescent="0.25">
      <c r="H422" s="149"/>
      <c r="I422" s="145"/>
      <c r="J422" s="145"/>
      <c r="K422" s="145"/>
      <c r="L422" s="145"/>
      <c r="M422" s="145"/>
      <c r="N422" s="145"/>
      <c r="O422" s="146"/>
      <c r="P422" s="146"/>
      <c r="Q422" s="146"/>
      <c r="R422" s="149"/>
      <c r="S422" s="149"/>
      <c r="T422" s="149"/>
      <c r="U422" s="149"/>
      <c r="V422" s="149"/>
      <c r="W422" s="149"/>
      <c r="X422" s="149"/>
      <c r="Y422" s="149"/>
      <c r="Z422" s="149"/>
      <c r="AA422" s="149"/>
    </row>
    <row r="423" spans="8:27" s="150" customFormat="1" x14ac:dyDescent="0.25">
      <c r="H423" s="149"/>
      <c r="I423" s="145"/>
      <c r="J423" s="145"/>
      <c r="K423" s="145"/>
      <c r="L423" s="145"/>
      <c r="M423" s="145"/>
      <c r="N423" s="145"/>
      <c r="O423" s="146"/>
      <c r="P423" s="146"/>
      <c r="Q423" s="146"/>
      <c r="R423" s="149"/>
      <c r="S423" s="149"/>
      <c r="T423" s="149"/>
      <c r="U423" s="149"/>
      <c r="V423" s="149"/>
      <c r="W423" s="149"/>
      <c r="X423" s="149"/>
      <c r="Y423" s="149"/>
      <c r="Z423" s="149"/>
      <c r="AA423" s="149"/>
    </row>
    <row r="424" spans="8:27" s="150" customFormat="1" x14ac:dyDescent="0.25">
      <c r="H424" s="149"/>
      <c r="I424" s="145"/>
      <c r="J424" s="145"/>
      <c r="K424" s="145"/>
      <c r="L424" s="145"/>
      <c r="M424" s="145"/>
      <c r="N424" s="145"/>
      <c r="O424" s="146"/>
      <c r="P424" s="146"/>
      <c r="Q424" s="146"/>
      <c r="R424" s="149"/>
      <c r="S424" s="149"/>
      <c r="T424" s="149"/>
      <c r="U424" s="149"/>
      <c r="V424" s="149"/>
      <c r="W424" s="149"/>
      <c r="X424" s="149"/>
      <c r="Y424" s="149"/>
      <c r="Z424" s="149"/>
      <c r="AA424" s="149"/>
    </row>
    <row r="425" spans="8:27" s="150" customFormat="1" x14ac:dyDescent="0.25">
      <c r="H425" s="149"/>
      <c r="I425" s="145"/>
      <c r="J425" s="145"/>
      <c r="K425" s="145"/>
      <c r="L425" s="145"/>
      <c r="M425" s="145"/>
      <c r="N425" s="145"/>
      <c r="O425" s="146"/>
      <c r="P425" s="146"/>
      <c r="Q425" s="146"/>
      <c r="R425" s="149"/>
      <c r="S425" s="149"/>
      <c r="T425" s="149"/>
      <c r="U425" s="149"/>
      <c r="V425" s="149"/>
      <c r="W425" s="149"/>
      <c r="X425" s="149"/>
      <c r="Y425" s="149"/>
      <c r="Z425" s="149"/>
      <c r="AA425" s="149"/>
    </row>
    <row r="426" spans="8:27" s="150" customFormat="1" x14ac:dyDescent="0.25">
      <c r="H426" s="149"/>
      <c r="I426" s="145"/>
      <c r="J426" s="145"/>
      <c r="K426" s="145"/>
      <c r="L426" s="145"/>
      <c r="M426" s="145"/>
      <c r="N426" s="145"/>
      <c r="O426" s="146"/>
      <c r="P426" s="146"/>
      <c r="Q426" s="146"/>
      <c r="R426" s="149"/>
      <c r="S426" s="149"/>
      <c r="T426" s="149"/>
      <c r="U426" s="149"/>
      <c r="V426" s="149"/>
      <c r="W426" s="149"/>
      <c r="X426" s="149"/>
      <c r="Y426" s="149"/>
      <c r="Z426" s="149"/>
      <c r="AA426" s="149"/>
    </row>
    <row r="427" spans="8:27" s="150" customFormat="1" x14ac:dyDescent="0.25">
      <c r="H427" s="149"/>
      <c r="I427" s="145"/>
      <c r="J427" s="145"/>
      <c r="K427" s="145"/>
      <c r="L427" s="145"/>
      <c r="M427" s="145"/>
      <c r="N427" s="145"/>
      <c r="O427" s="146"/>
      <c r="P427" s="146"/>
      <c r="Q427" s="146"/>
      <c r="R427" s="149"/>
      <c r="S427" s="149"/>
      <c r="T427" s="149"/>
      <c r="U427" s="149"/>
      <c r="V427" s="149"/>
      <c r="W427" s="149"/>
      <c r="X427" s="149"/>
      <c r="Y427" s="149"/>
      <c r="Z427" s="149"/>
      <c r="AA427" s="149"/>
    </row>
    <row r="428" spans="8:27" s="150" customFormat="1" x14ac:dyDescent="0.25">
      <c r="H428" s="149"/>
      <c r="I428" s="145"/>
      <c r="J428" s="145"/>
      <c r="K428" s="145"/>
      <c r="L428" s="145"/>
      <c r="M428" s="145"/>
      <c r="N428" s="145"/>
      <c r="O428" s="146"/>
      <c r="P428" s="146"/>
      <c r="Q428" s="146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</row>
  </sheetData>
  <sheetProtection algorithmName="SHA-512" hashValue="RJdIJUVR4KBCEN4hMl+onoRmA01JJYn+a3/iFFKJeGIPa8yS3nMXX2i1oBWDK9DWOcf8xSJG2TFP2OGBSaTVgg==" saltValue="xDD4e3PbehflxnKJfZHZnA==" spinCount="100000" sheet="1" formatCells="0" formatColumns="0" formatRows="0" selectLockedCells="1" autoFilter="0"/>
  <mergeCells count="60">
    <mergeCell ref="B20:G20"/>
    <mergeCell ref="A31:C31"/>
    <mergeCell ref="D31:G31"/>
    <mergeCell ref="B39:C39"/>
    <mergeCell ref="A41:E41"/>
    <mergeCell ref="D39:E39"/>
    <mergeCell ref="B34:C34"/>
    <mergeCell ref="B33:G33"/>
    <mergeCell ref="A72:G72"/>
    <mergeCell ref="A68:F68"/>
    <mergeCell ref="A65:G65"/>
    <mergeCell ref="B15:G15"/>
    <mergeCell ref="B7:G7"/>
    <mergeCell ref="B8:G8"/>
    <mergeCell ref="B9:G9"/>
    <mergeCell ref="B10:G10"/>
    <mergeCell ref="B11:G11"/>
    <mergeCell ref="A14:G14"/>
    <mergeCell ref="B16:G16"/>
    <mergeCell ref="B17:G17"/>
    <mergeCell ref="A36:E36"/>
    <mergeCell ref="B12:G12"/>
    <mergeCell ref="A25:G25"/>
    <mergeCell ref="A26:G26"/>
    <mergeCell ref="A67:D67"/>
    <mergeCell ref="B44:C44"/>
    <mergeCell ref="D44:E44"/>
    <mergeCell ref="A46:E46"/>
    <mergeCell ref="B49:C49"/>
    <mergeCell ref="D49:E49"/>
    <mergeCell ref="A51:E51"/>
    <mergeCell ref="A59:G60"/>
    <mergeCell ref="A61:G61"/>
    <mergeCell ref="A62:G62"/>
    <mergeCell ref="A63:G63"/>
    <mergeCell ref="A64:G64"/>
    <mergeCell ref="A53:E53"/>
    <mergeCell ref="A54:E54"/>
    <mergeCell ref="A55:E55"/>
    <mergeCell ref="A56:E56"/>
    <mergeCell ref="A27:G27"/>
    <mergeCell ref="A28:G28"/>
    <mergeCell ref="A29:G29"/>
    <mergeCell ref="B38:G38"/>
    <mergeCell ref="B43:C43"/>
    <mergeCell ref="D43:G43"/>
    <mergeCell ref="B48:C48"/>
    <mergeCell ref="D48:G48"/>
    <mergeCell ref="I1:P1"/>
    <mergeCell ref="A1:D1"/>
    <mergeCell ref="F1:G1"/>
    <mergeCell ref="B6:G6"/>
    <mergeCell ref="A3:G3"/>
    <mergeCell ref="B4:G4"/>
    <mergeCell ref="B5:G5"/>
    <mergeCell ref="B19:G19"/>
    <mergeCell ref="B21:G21"/>
    <mergeCell ref="B22:G22"/>
    <mergeCell ref="B23:G23"/>
    <mergeCell ref="B18:G18"/>
  </mergeCells>
  <dataValidations count="3">
    <dataValidation type="list" showInputMessage="1" showErrorMessage="1" sqref="D45" xr:uid="{00000000-0002-0000-0000-000000000000}">
      <formula1>$L$5:$L$10</formula1>
    </dataValidation>
    <dataValidation type="list" showInputMessage="1" showErrorMessage="1" sqref="D40" xr:uid="{31AC4E91-0DB0-4425-BFBE-149818A28CE5}">
      <formula1>$J$5:$J$13</formula1>
    </dataValidation>
    <dataValidation type="list" showInputMessage="1" showErrorMessage="1" sqref="D50" xr:uid="{BC83EB7E-067D-4BCA-BF0D-737BDC6F22E9}">
      <formula1>$P$5:$P$10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8" fitToHeight="0" orientation="portrait" r:id="rId1"/>
  <headerFooter>
    <oddHeader>&amp;LPříloha č. 1 Výzvy: Krycí list nabídky&amp;R&amp;P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2024-08-09T07:13:57Z</dcterms:modified>
</cp:coreProperties>
</file>