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S:\0_Veřejný disk - Vedeni_I\Výběrka\Dodávka vybavení místnosti pro senzorickou integraci\"/>
    </mc:Choice>
  </mc:AlternateContent>
  <xr:revisionPtr revIDLastSave="0" documentId="13_ncr:1_{09DB0C4A-3EA2-4DDE-97B4-62FD246ABB49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E43" i="1"/>
  <c r="D39" i="1"/>
  <c r="E39" i="1" s="1"/>
  <c r="D40" i="1"/>
  <c r="E40" i="1" s="1"/>
  <c r="D41" i="1"/>
  <c r="E41" i="1" s="1"/>
  <c r="D42" i="1"/>
  <c r="D43" i="1"/>
  <c r="D6" i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45" i="1" l="1"/>
  <c r="E6" i="1"/>
  <c r="E45" i="1" s="1"/>
</calcChain>
</file>

<file path=xl/sharedStrings.xml><?xml version="1.0" encoding="utf-8"?>
<sst xmlns="http://schemas.openxmlformats.org/spreadsheetml/2006/main" count="47" uniqueCount="47">
  <si>
    <t>Položka</t>
  </si>
  <si>
    <t xml:space="preserve">Cena bez DPH za 1 ks </t>
  </si>
  <si>
    <t>Cena s DPH celkem</t>
  </si>
  <si>
    <t>Cena bez DPH celkem</t>
  </si>
  <si>
    <t>Cena cekem</t>
  </si>
  <si>
    <t>Příloha č. 5 veřejné zakázky – Specifikace vybavení</t>
  </si>
  <si>
    <t>Počet kusů</t>
  </si>
  <si>
    <t>Název zakázky: Dodávka vybavení místnosti pro senzorickou integraci</t>
  </si>
  <si>
    <t>Zadavatel: Střední škola, Základní škola a Mateřská škola Rakovník, příspěvková organizace</t>
  </si>
  <si>
    <t>Doprava</t>
  </si>
  <si>
    <t>Instalace místnosti</t>
  </si>
  <si>
    <r>
      <t xml:space="preserve">Interaktívní podsvícený bazén
</t>
    </r>
    <r>
      <rPr>
        <sz val="11"/>
        <rFont val="Times New Roman"/>
        <family val="1"/>
        <charset val="238"/>
      </rPr>
      <t>Minimální specifikace - bazén rozměr min 140x140cm s podsvícením, funkcionalita: cyklus změny barev, možnost ovládání přes smartphone</t>
    </r>
  </si>
  <si>
    <r>
      <rPr>
        <b/>
        <sz val="11"/>
        <rFont val="Times New Roman"/>
        <family val="1"/>
        <charset val="238"/>
      </rPr>
      <t>Zesilovač pro vibroakustické pomůcky</t>
    </r>
    <r>
      <rPr>
        <sz val="11"/>
        <rFont val="Times New Roman"/>
        <family val="1"/>
        <charset val="238"/>
      </rPr>
      <t xml:space="preserve">
Minimální specifikace - vhodný pro zapojení vibroakustických pomůcek, možnost nastavení intenzity vibrace, možnost nastavení hlasitosti hudby a intenzity vibrací nezávisle na sobě, možnost zapojení dvou vibroakustických pomůcek. Hifi audio vstup, bluetooth připojení
</t>
    </r>
  </si>
  <si>
    <r>
      <t xml:space="preserve">Houpací platforma
</t>
    </r>
    <r>
      <rPr>
        <sz val="11"/>
        <rFont val="Times New Roman"/>
        <family val="1"/>
        <charset val="238"/>
      </rPr>
      <t>Minimální specifikace - čtvercové provedení, rozměr 80 ​​- 90cm, 4 lana a karabiny, možnost jedno- až čtyřbodového zavěšení současně, polstrování, materiál: omyvatelný</t>
    </r>
  </si>
  <si>
    <r>
      <t xml:space="preserve">Akrobatická houpačka
</t>
    </r>
    <r>
      <rPr>
        <sz val="11"/>
        <rFont val="Times New Roman"/>
        <family val="1"/>
        <charset val="238"/>
      </rPr>
      <t>Minimální specifikace - 3 vrstvy pružné látky o rozměru jedné min. 140x200cm, možnost 2 alrbo 4 bodového zavěšení</t>
    </r>
  </si>
  <si>
    <r>
      <t xml:space="preserve">Křížový stropní rám
</t>
    </r>
    <r>
      <rPr>
        <sz val="11"/>
        <rFont val="Times New Roman"/>
        <family val="1"/>
        <charset val="238"/>
      </rPr>
      <t>Minimální specifikace - délka ramene min 175-200cm, možnost jedno, dvou, tří i čtyřbodového zavěšení, hmotnost max. 20kg</t>
    </r>
  </si>
  <si>
    <r>
      <t xml:space="preserve">Souprava pro zavěšení houpaček
</t>
    </r>
    <r>
      <rPr>
        <sz val="11"/>
        <rFont val="Times New Roman"/>
        <family val="1"/>
        <charset val="238"/>
      </rPr>
      <t>Minimální specifikace - obsah balení: min.3 bezpečnostní skoby, bezpečnostní rotační zařízení, min 3 metry závěsného lana se smyčkou, zařízení pro nastavení výšky zavěšení houpačky</t>
    </r>
  </si>
  <si>
    <r>
      <t xml:space="preserve">Závěsná konzola se skobou
</t>
    </r>
    <r>
      <rPr>
        <sz val="11"/>
        <rFont val="Times New Roman"/>
        <family val="1"/>
        <charset val="238"/>
      </rPr>
      <t>Minimální specifikace -konzola na připevnění do stropu + skoba, max. hmotnost 5kg, nosnost min 200kg</t>
    </r>
  </si>
  <si>
    <r>
      <t xml:space="preserve">Relaxační křeslo
</t>
    </r>
    <r>
      <rPr>
        <sz val="11"/>
        <rFont val="Times New Roman"/>
        <family val="1"/>
        <charset val="238"/>
      </rPr>
      <t>Minimální specifikace -houpací křeslo, materiál: zesílený vinyl, barva: bílá, rozměr min: 120 x 80 x 80 cm</t>
    </r>
  </si>
  <si>
    <r>
      <t xml:space="preserve">Houpací disk
</t>
    </r>
    <r>
      <rPr>
        <sz val="11"/>
        <rFont val="Times New Roman"/>
        <family val="1"/>
        <charset val="238"/>
      </rPr>
      <t>Minimální specifikace - houpačka ve tvaru písmene T, průměr sedáku min. 50cm, nastavitelná délka lan houpačky</t>
    </r>
  </si>
  <si>
    <r>
      <t xml:space="preserve">Válečková skluzavka
</t>
    </r>
    <r>
      <rPr>
        <sz val="11"/>
        <rFont val="Times New Roman"/>
        <family val="1"/>
        <charset val="238"/>
      </rPr>
      <t>Minimální specifikace - délka 180-220cm, šířka 60-80cm, válečky z měkkého omyvatelného materiálu, možnost zavěsit na žebřiny</t>
    </r>
  </si>
  <si>
    <r>
      <t xml:space="preserve">Dráha pro pojízdné desky s úchytem
</t>
    </r>
    <r>
      <rPr>
        <sz val="11"/>
        <rFont val="Times New Roman"/>
        <family val="1"/>
        <charset val="238"/>
      </rPr>
      <t>Minimální specifikace - materiál: dřevo, délka min 150-180cm, šířka min 60-80cm, možnost uchycení na žebřiny</t>
    </r>
  </si>
  <si>
    <r>
      <t xml:space="preserve">Senzorické bloky
</t>
    </r>
    <r>
      <rPr>
        <sz val="11"/>
        <rFont val="Times New Roman"/>
        <family val="1"/>
        <charset val="238"/>
      </rPr>
      <t>Minimální specifikace - min 5ks bloků s různou tvrdostí, rozměr min 45x15x15cm max. 60x20x20cm, omyvatelný povrch</t>
    </r>
  </si>
  <si>
    <r>
      <t xml:space="preserve">Pěnová stavebnice
</t>
    </r>
    <r>
      <rPr>
        <sz val="11"/>
        <rFont val="Times New Roman"/>
        <family val="1"/>
        <charset val="238"/>
      </rPr>
      <t>Minimální specifikace - min 10ks, min 5 různých tvarů, omyvatelný povrch, měkké a zároveň dostatečně pevné k sezení (držící tvar), celkový rozměr všech dílců min 120x80x30cm max. 150x100x30cm</t>
    </r>
  </si>
  <si>
    <r>
      <t xml:space="preserve">Tunel s válcem
</t>
    </r>
    <r>
      <rPr>
        <sz val="11"/>
        <rFont val="Times New Roman"/>
        <family val="1"/>
        <charset val="238"/>
      </rPr>
      <t>Minimální specifikace -tunel s vyjímatelným válcem, délka 90-120cm, průměr tunelu 60-80cm, průměr válce 38-45cm, omyvatelný povrch, odolný vůči slinám, potu, měkké a zároveň dostatečně pevné k sezení (držící tvar)</t>
    </r>
  </si>
  <si>
    <r>
      <t xml:space="preserve">Prvek U
</t>
    </r>
    <r>
      <rPr>
        <sz val="11"/>
        <rFont val="Times New Roman"/>
        <family val="1"/>
        <charset val="238"/>
      </rPr>
      <t>Minimální specikace - rozměr min 50x30x50cm max. 75x45x75cm, omyvatelný povrch, měkké a zároveň dostatečně pevné k sezení (držící tvar)</t>
    </r>
  </si>
  <si>
    <r>
      <rPr>
        <b/>
        <sz val="11"/>
        <rFont val="Times New Roman"/>
        <family val="1"/>
        <charset val="238"/>
      </rPr>
      <t>Schůdky</t>
    </r>
    <r>
      <rPr>
        <sz val="11"/>
        <rFont val="Times New Roman"/>
        <family val="1"/>
        <charset val="238"/>
      </rPr>
      <t xml:space="preserve">
Minimální specifikace -výška 45-60cm, rozměr min 80x55cm max. 105x75cm, omyvatelný povrch, měkké a zároveň dostatečně pevné k sezení (držící tvar)</t>
    </r>
  </si>
  <si>
    <r>
      <rPr>
        <b/>
        <sz val="11"/>
        <rFont val="Times New Roman"/>
        <family val="1"/>
        <charset val="238"/>
      </rPr>
      <t>Klin</t>
    </r>
    <r>
      <rPr>
        <sz val="11"/>
        <rFont val="Times New Roman"/>
        <family val="1"/>
        <charset val="238"/>
      </rPr>
      <t xml:space="preserve">
Minimální specifikace - rozměr min 80x55x30cm max. 105x75x45cm, omyvatelný povrch, měkké a zároveň dostatečně pevné k sezení (držící tvar)
</t>
    </r>
  </si>
  <si>
    <r>
      <rPr>
        <b/>
        <sz val="11"/>
        <rFont val="Times New Roman"/>
        <family val="1"/>
        <charset val="238"/>
      </rPr>
      <t>Stěna s kostkami</t>
    </r>
    <r>
      <rPr>
        <sz val="11"/>
        <rFont val="Times New Roman"/>
        <family val="1"/>
        <charset val="238"/>
      </rPr>
      <t xml:space="preserve">
Minimální specifikace - panel, 72 kostek v minimálně 6ti barvách, tvorba vzorů a forem
</t>
    </r>
  </si>
  <si>
    <r>
      <t xml:space="preserve">Velký snový ostrov
</t>
    </r>
    <r>
      <rPr>
        <sz val="11"/>
        <rFont val="Times New Roman"/>
        <family val="1"/>
        <charset val="238"/>
      </rPr>
      <t>Minimální specifikace - Farba: dle výběru, rozsah max. 170x170cm - 200x200cm, výplň: polystyrenové kuličky, omyvatelný povrch</t>
    </r>
  </si>
  <si>
    <r>
      <t xml:space="preserve">Pojízdná deska ergo
</t>
    </r>
    <r>
      <rPr>
        <sz val="11"/>
        <rFont val="Times New Roman"/>
        <family val="1"/>
        <charset val="238"/>
      </rPr>
      <t>Minimální specifikace - dřevo, kolečka gumová s kuličkovými ložisky, v desce otvor pro lanko na tahání, deska ergonomicky tvarovaná, rozměr 60x35cm až 70x45cm, nosnost min 100kg</t>
    </r>
  </si>
  <si>
    <r>
      <t xml:space="preserve">Tažné lano pro pojízdné desky
</t>
    </r>
    <r>
      <rPr>
        <sz val="11"/>
        <rFont val="Times New Roman"/>
        <family val="1"/>
        <charset val="238"/>
      </rPr>
      <t>Minimální specifikace - odolné, možnost uvázat na pojízdnou desku, délka min 180cm</t>
    </r>
  </si>
  <si>
    <r>
      <t xml:space="preserve">Pádlo pro pojízdné desky
</t>
    </r>
    <r>
      <rPr>
        <sz val="11"/>
        <rFont val="Times New Roman"/>
        <family val="1"/>
        <charset val="238"/>
      </rPr>
      <t>Minimální specifikace - tyč s gumovým zakončením na obou koncích, délka 100-120cm</t>
    </r>
  </si>
  <si>
    <r>
      <rPr>
        <b/>
        <sz val="11"/>
        <rFont val="Times New Roman"/>
        <family val="1"/>
        <charset val="238"/>
      </rPr>
      <t>Zátěžová prikrývka pro děti</t>
    </r>
    <r>
      <rPr>
        <sz val="11"/>
        <rFont val="Times New Roman"/>
        <family val="1"/>
        <charset val="238"/>
      </rPr>
      <t xml:space="preserve">
Minimální specifikace - Chladivá strana – 100% bavlna, Teplá strana – super jemný plyš, Výplň: 100% Polyester / Sklenené antialergenní  mikrokuličky, hmotnosť 3-3,5 kg
</t>
    </r>
  </si>
  <si>
    <r>
      <rPr>
        <b/>
        <sz val="11"/>
        <rFont val="Times New Roman"/>
        <family val="1"/>
        <charset val="238"/>
      </rPr>
      <t>Tekutý senzorický zátěžový míč - malý</t>
    </r>
    <r>
      <rPr>
        <sz val="11"/>
        <rFont val="Times New Roman"/>
        <family val="1"/>
        <charset val="238"/>
      </rPr>
      <t xml:space="preserve">
Minimální specifikace - materiál: pružný syntetický kaučuk, vyplněný destilovanou vodou s potravinářským barvivem, hmotnost: min. 1 kg, průměr max. 20 cm
</t>
    </r>
  </si>
  <si>
    <r>
      <rPr>
        <b/>
        <sz val="11"/>
        <rFont val="Times New Roman"/>
        <family val="1"/>
        <charset val="238"/>
      </rPr>
      <t xml:space="preserve">Tekutý senzorický zátěžový míč - velký
</t>
    </r>
    <r>
      <rPr>
        <sz val="11"/>
        <rFont val="Times New Roman"/>
        <family val="1"/>
        <charset val="238"/>
      </rPr>
      <t xml:space="preserve">Minimální specifikace: materiál: pružný syntetický kaučuk, vyplněný destilovanou vodou s potravinářským barvivem, hmotnost: min. 3 kg, průměr max. 27 cm </t>
    </r>
  </si>
  <si>
    <r>
      <rPr>
        <b/>
        <sz val="11"/>
        <rFont val="Times New Roman"/>
        <family val="1"/>
        <charset val="238"/>
      </rPr>
      <t>Pískový had</t>
    </r>
    <r>
      <rPr>
        <sz val="11"/>
        <rFont val="Times New Roman"/>
        <family val="1"/>
        <charset val="238"/>
      </rPr>
      <t xml:space="preserve">
Minimální specifikace - materiál: polyester, výplň: skleněné mikrokuličky, délka min: 130 cm, hmotnost: 3 kg
</t>
    </r>
  </si>
  <si>
    <r>
      <t xml:space="preserve">Říční kameny
</t>
    </r>
    <r>
      <rPr>
        <sz val="11"/>
        <rFont val="Times New Roman"/>
        <family val="1"/>
        <charset val="238"/>
      </rPr>
      <t>Minimální specifikace - min 6ks ve 2 velikostech, nosnost min 90kg, rozměr menších 20-25cm, rozměr větších 40-45cm</t>
    </r>
  </si>
  <si>
    <r>
      <t xml:space="preserve">Moonhopper
</t>
    </r>
    <r>
      <rPr>
        <sz val="11"/>
        <rFont val="Times New Roman"/>
        <family val="1"/>
        <charset val="238"/>
      </rPr>
      <t>Minimální specifikace - material: ruton, rozměr min 30x30cm, nosnosť min 110kg</t>
    </r>
  </si>
  <si>
    <r>
      <rPr>
        <b/>
        <sz val="11"/>
        <rFont val="Times New Roman"/>
        <family val="1"/>
        <charset val="238"/>
      </rPr>
      <t>Houpací deska Rocky Rocker</t>
    </r>
    <r>
      <rPr>
        <sz val="11"/>
        <rFont val="Times New Roman"/>
        <family val="1"/>
        <charset val="238"/>
      </rPr>
      <t xml:space="preserve">
Minimální specifikace - kompatibilita se sadou balančních desek, materiál: dřevo, nosnost min 100kg, rozměr min 40x20x15 cm</t>
    </r>
  </si>
  <si>
    <r>
      <rPr>
        <b/>
        <sz val="11"/>
        <rFont val="Times New Roman"/>
        <family val="1"/>
        <charset val="238"/>
      </rPr>
      <t>Balanční oblouky</t>
    </r>
    <r>
      <rPr>
        <sz val="11"/>
        <rFont val="Times New Roman"/>
        <family val="1"/>
        <charset val="238"/>
      </rPr>
      <t xml:space="preserve">
Minimální specifikace - min 3ks, nosnost min 70kg, délka 55-70cm, neklouzavý povrch, možnost oboustranného použití (most i houpačka)
</t>
    </r>
  </si>
  <si>
    <r>
      <rPr>
        <b/>
        <sz val="11"/>
        <rFont val="Times New Roman"/>
        <family val="1"/>
        <charset val="238"/>
      </rPr>
      <t>Balanční kužel</t>
    </r>
    <r>
      <rPr>
        <sz val="11"/>
        <rFont val="Times New Roman"/>
        <family val="1"/>
        <charset val="238"/>
      </rPr>
      <t xml:space="preserve">
Minimální specifikace -průměr min 80cm, nosnost min 110kg, funkcionalita: možnost kutálet se v něm
</t>
    </r>
  </si>
  <si>
    <r>
      <rPr>
        <b/>
        <sz val="11"/>
        <rFont val="Times New Roman"/>
        <family val="1"/>
        <charset val="238"/>
      </rPr>
      <t>Kolotoč</t>
    </r>
    <r>
      <rPr>
        <sz val="11"/>
        <rFont val="Times New Roman"/>
        <family val="1"/>
        <charset val="238"/>
      </rPr>
      <t xml:space="preserve">
Minimální specifikace - funkcionalita: otáčení o 360 stupňů, materiál: dřevo, Max. hmotnost výrobku 4 kg, průměr min 40 cm</t>
    </r>
  </si>
  <si>
    <r>
      <rPr>
        <b/>
        <sz val="11"/>
        <rFont val="Times New Roman"/>
        <family val="1"/>
        <charset val="238"/>
      </rPr>
      <t>Sada balančních desek</t>
    </r>
    <r>
      <rPr>
        <sz val="11"/>
        <rFont val="Times New Roman"/>
        <family val="1"/>
        <charset val="238"/>
      </rPr>
      <t xml:space="preserve">
Minimální specifikace - min 6ks balančních desek s různým povrchem, rozměr min 170x20 - 200-25cm, nosnost min 90kg
</t>
    </r>
  </si>
  <si>
    <r>
      <rPr>
        <b/>
        <sz val="11"/>
        <rFont val="Times New Roman"/>
        <family val="1"/>
        <charset val="238"/>
      </rPr>
      <t>Zátěžová přikrývka pro dospelé</t>
    </r>
    <r>
      <rPr>
        <sz val="11"/>
        <rFont val="Times New Roman"/>
        <family val="1"/>
        <charset val="238"/>
      </rPr>
      <t xml:space="preserve">
Minimální specifikace - Chladivá strana – 100% bavlna, Teplá strana – super jemný plyš, Výplň: 100% Polyester / Sklenené  antialergenní  mikrokuličky, hmotnosť: 7-7,5 kg
</t>
    </r>
  </si>
  <si>
    <r>
      <rPr>
        <b/>
        <sz val="11"/>
        <rFont val="Times New Roman"/>
        <family val="1"/>
        <charset val="238"/>
      </rPr>
      <t>Vibroakustický polohovací vak</t>
    </r>
    <r>
      <rPr>
        <sz val="11"/>
        <rFont val="Times New Roman"/>
        <family val="1"/>
        <charset val="238"/>
      </rPr>
      <t xml:space="preserve">
Minimální specifikace - samostatně stojící vak se zapojením Hi-Fi stereo, rozměry: min. výška sezení: 35 cm, průměr: 75cm, výška: 80cm, materiál: vinyl, zdroj vibrace: hudba přes basový reproduktor (tzv. bass pump).</t>
    </r>
  </si>
  <si>
    <r>
      <t xml:space="preserve">Senzorický zátěžový míč střední
</t>
    </r>
    <r>
      <rPr>
        <sz val="11"/>
        <rFont val="Times New Roman"/>
        <family val="1"/>
        <charset val="238"/>
      </rPr>
      <t>Minimální specifikace - průměr 15-18cm, hmotnost 1,8-2,2kg, výplň: gel s polymérovými kuličkami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</si>
</sst>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\_x0000_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7" xfId="0" applyFont="1" applyBorder="1" applyAlignment="1">
      <alignment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1" xfId="0" applyFont="1" applyBorder="1"/>
    <xf numFmtId="0" fontId="5" fillId="0" borderId="11" xfId="0" applyFont="1" applyBorder="1" applyAlignment="1" applyProtection="1">
      <alignment vertical="top" wrapText="1"/>
      <protection locked="0"/>
    </xf>
    <xf numFmtId="0" fontId="6" fillId="0" borderId="11" xfId="0" applyFont="1" applyBorder="1" applyAlignment="1" applyProtection="1">
      <alignment vertical="top" wrapText="1"/>
      <protection locked="0"/>
    </xf>
    <xf numFmtId="0" fontId="6" fillId="2" borderId="11" xfId="0" applyFont="1" applyFill="1" applyBorder="1" applyAlignment="1" applyProtection="1">
      <alignment vertical="top" wrapText="1"/>
      <protection locked="0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/>
    <xf numFmtId="0" fontId="4" fillId="0" borderId="10" xfId="0" applyFont="1" applyBorder="1"/>
    <xf numFmtId="0" fontId="4" fillId="0" borderId="6" xfId="0" applyFont="1" applyBorder="1"/>
    <xf numFmtId="164" fontId="5" fillId="0" borderId="3" xfId="0" applyNumberFormat="1" applyFont="1" applyBorder="1" applyAlignment="1">
      <alignment horizontal="left" vertical="center" wrapText="1"/>
    </xf>
    <xf numFmtId="7" fontId="2" fillId="0" borderId="4" xfId="0" applyNumberFormat="1" applyFont="1" applyBorder="1"/>
    <xf numFmtId="7" fontId="2" fillId="0" borderId="5" xfId="0" applyNumberFormat="1" applyFont="1" applyBorder="1"/>
    <xf numFmtId="0" fontId="2" fillId="0" borderId="8" xfId="0" applyFont="1" applyBorder="1"/>
  </cellXfs>
  <cellStyles count="2">
    <cellStyle name="Normální" xfId="0" builtinId="0"/>
    <cellStyle name="Normální 3" xfId="1" xr:uid="{E9BA02BF-0777-4F00-A9C4-AB291DF3D1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topLeftCell="A31" workbookViewId="0">
      <selection activeCell="G35" sqref="G35"/>
    </sheetView>
  </sheetViews>
  <sheetFormatPr defaultRowHeight="14.35" x14ac:dyDescent="0.5"/>
  <cols>
    <col min="1" max="1" width="65.234375" customWidth="1"/>
    <col min="2" max="2" width="14.5859375" customWidth="1"/>
    <col min="3" max="3" width="8.87890625" customWidth="1"/>
  </cols>
  <sheetData>
    <row r="1" spans="1:5" s="16" customFormat="1" ht="14" x14ac:dyDescent="0.45">
      <c r="A1" s="15" t="s">
        <v>5</v>
      </c>
    </row>
    <row r="2" spans="1:5" s="16" customFormat="1" ht="14" x14ac:dyDescent="0.45">
      <c r="A2" s="16" t="s">
        <v>7</v>
      </c>
      <c r="B2" s="17"/>
    </row>
    <row r="3" spans="1:5" s="16" customFormat="1" ht="14" x14ac:dyDescent="0.45">
      <c r="A3" s="16" t="s">
        <v>8</v>
      </c>
    </row>
    <row r="4" spans="1:5" s="16" customFormat="1" thickBot="1" x14ac:dyDescent="0.5"/>
    <row r="5" spans="1:5" s="16" customFormat="1" ht="41.7" thickBot="1" x14ac:dyDescent="0.5">
      <c r="A5" s="1" t="s">
        <v>0</v>
      </c>
      <c r="B5" s="2" t="s">
        <v>6</v>
      </c>
      <c r="C5" s="3" t="s">
        <v>1</v>
      </c>
      <c r="D5" s="3" t="s">
        <v>3</v>
      </c>
      <c r="E5" s="4" t="s">
        <v>2</v>
      </c>
    </row>
    <row r="6" spans="1:5" s="16" customFormat="1" ht="41.7" x14ac:dyDescent="0.45">
      <c r="A6" s="12" t="s">
        <v>11</v>
      </c>
      <c r="B6" s="5">
        <v>1</v>
      </c>
      <c r="C6" s="6"/>
      <c r="D6" s="6">
        <f>B6*C6</f>
        <v>0</v>
      </c>
      <c r="E6" s="7">
        <f>D6*1.21</f>
        <v>0</v>
      </c>
    </row>
    <row r="7" spans="1:5" s="16" customFormat="1" ht="84" x14ac:dyDescent="0.45">
      <c r="A7" s="13" t="s">
        <v>12</v>
      </c>
      <c r="B7" s="8">
        <v>1</v>
      </c>
      <c r="C7" s="9"/>
      <c r="D7" s="9">
        <f t="shared" ref="D7:D44" si="0">B7*C7</f>
        <v>0</v>
      </c>
      <c r="E7" s="10">
        <f t="shared" ref="E7:E44" si="1">D7*1.21</f>
        <v>0</v>
      </c>
    </row>
    <row r="8" spans="1:5" s="16" customFormat="1" ht="55.7" x14ac:dyDescent="0.45">
      <c r="A8" s="12" t="s">
        <v>13</v>
      </c>
      <c r="B8" s="8">
        <v>1</v>
      </c>
      <c r="C8" s="9"/>
      <c r="D8" s="9">
        <f t="shared" si="0"/>
        <v>0</v>
      </c>
      <c r="E8" s="10">
        <f t="shared" si="1"/>
        <v>0</v>
      </c>
    </row>
    <row r="9" spans="1:5" s="16" customFormat="1" ht="41.7" x14ac:dyDescent="0.45">
      <c r="A9" s="12" t="s">
        <v>14</v>
      </c>
      <c r="B9" s="8">
        <v>1</v>
      </c>
      <c r="C9" s="9"/>
      <c r="D9" s="9">
        <f t="shared" si="0"/>
        <v>0</v>
      </c>
      <c r="E9" s="10">
        <f t="shared" si="1"/>
        <v>0</v>
      </c>
    </row>
    <row r="10" spans="1:5" s="16" customFormat="1" ht="41.7" x14ac:dyDescent="0.45">
      <c r="A10" s="12" t="s">
        <v>15</v>
      </c>
      <c r="B10" s="8">
        <v>2</v>
      </c>
      <c r="C10" s="9"/>
      <c r="D10" s="9">
        <f t="shared" si="0"/>
        <v>0</v>
      </c>
      <c r="E10" s="10">
        <f t="shared" si="1"/>
        <v>0</v>
      </c>
    </row>
    <row r="11" spans="1:5" s="16" customFormat="1" ht="55.7" x14ac:dyDescent="0.45">
      <c r="A11" s="12" t="s">
        <v>16</v>
      </c>
      <c r="B11" s="8">
        <v>1</v>
      </c>
      <c r="C11" s="9"/>
      <c r="D11" s="9">
        <f t="shared" si="0"/>
        <v>0</v>
      </c>
      <c r="E11" s="10">
        <f t="shared" si="1"/>
        <v>0</v>
      </c>
    </row>
    <row r="12" spans="1:5" s="16" customFormat="1" ht="41.7" x14ac:dyDescent="0.45">
      <c r="A12" s="12" t="s">
        <v>17</v>
      </c>
      <c r="B12" s="8">
        <v>1</v>
      </c>
      <c r="C12" s="9"/>
      <c r="D12" s="9">
        <f t="shared" si="0"/>
        <v>0</v>
      </c>
      <c r="E12" s="10">
        <f t="shared" si="1"/>
        <v>0</v>
      </c>
    </row>
    <row r="13" spans="1:5" s="16" customFormat="1" ht="41.7" x14ac:dyDescent="0.45">
      <c r="A13" s="12" t="s">
        <v>18</v>
      </c>
      <c r="B13" s="8">
        <v>1</v>
      </c>
      <c r="C13" s="9"/>
      <c r="D13" s="9">
        <f t="shared" si="0"/>
        <v>0</v>
      </c>
      <c r="E13" s="10">
        <f t="shared" si="1"/>
        <v>0</v>
      </c>
    </row>
    <row r="14" spans="1:5" s="16" customFormat="1" ht="41.7" x14ac:dyDescent="0.45">
      <c r="A14" s="12" t="s">
        <v>19</v>
      </c>
      <c r="B14" s="8">
        <v>1</v>
      </c>
      <c r="C14" s="9"/>
      <c r="D14" s="9">
        <f t="shared" si="0"/>
        <v>0</v>
      </c>
      <c r="E14" s="10">
        <f t="shared" si="1"/>
        <v>0</v>
      </c>
    </row>
    <row r="15" spans="1:5" s="16" customFormat="1" ht="41.7" x14ac:dyDescent="0.45">
      <c r="A15" s="12" t="s">
        <v>20</v>
      </c>
      <c r="B15" s="8">
        <v>1</v>
      </c>
      <c r="C15" s="9"/>
      <c r="D15" s="9">
        <f t="shared" si="0"/>
        <v>0</v>
      </c>
      <c r="E15" s="10">
        <f t="shared" si="1"/>
        <v>0</v>
      </c>
    </row>
    <row r="16" spans="1:5" s="16" customFormat="1" ht="41.7" x14ac:dyDescent="0.45">
      <c r="A16" s="12" t="s">
        <v>21</v>
      </c>
      <c r="B16" s="8">
        <v>1</v>
      </c>
      <c r="C16" s="9"/>
      <c r="D16" s="9">
        <f t="shared" si="0"/>
        <v>0</v>
      </c>
      <c r="E16" s="10">
        <f t="shared" si="1"/>
        <v>0</v>
      </c>
    </row>
    <row r="17" spans="1:5" s="16" customFormat="1" ht="41.7" x14ac:dyDescent="0.45">
      <c r="A17" s="12" t="s">
        <v>22</v>
      </c>
      <c r="B17" s="8">
        <v>1</v>
      </c>
      <c r="C17" s="9"/>
      <c r="D17" s="9">
        <f t="shared" si="0"/>
        <v>0</v>
      </c>
      <c r="E17" s="10">
        <f t="shared" si="1"/>
        <v>0</v>
      </c>
    </row>
    <row r="18" spans="1:5" s="16" customFormat="1" ht="55.7" x14ac:dyDescent="0.45">
      <c r="A18" s="12" t="s">
        <v>23</v>
      </c>
      <c r="B18" s="8">
        <v>1</v>
      </c>
      <c r="C18" s="9"/>
      <c r="D18" s="9">
        <f t="shared" si="0"/>
        <v>0</v>
      </c>
      <c r="E18" s="10">
        <f t="shared" si="1"/>
        <v>0</v>
      </c>
    </row>
    <row r="19" spans="1:5" s="16" customFormat="1" ht="55.7" x14ac:dyDescent="0.45">
      <c r="A19" s="12" t="s">
        <v>24</v>
      </c>
      <c r="B19" s="8">
        <v>1</v>
      </c>
      <c r="C19" s="9"/>
      <c r="D19" s="9">
        <f t="shared" si="0"/>
        <v>0</v>
      </c>
      <c r="E19" s="10">
        <f t="shared" si="1"/>
        <v>0</v>
      </c>
    </row>
    <row r="20" spans="1:5" s="16" customFormat="1" ht="41.7" x14ac:dyDescent="0.45">
      <c r="A20" s="12" t="s">
        <v>25</v>
      </c>
      <c r="B20" s="8">
        <v>1</v>
      </c>
      <c r="C20" s="9"/>
      <c r="D20" s="9">
        <f t="shared" si="0"/>
        <v>0</v>
      </c>
      <c r="E20" s="10">
        <f t="shared" si="1"/>
        <v>0</v>
      </c>
    </row>
    <row r="21" spans="1:5" s="16" customFormat="1" ht="42" x14ac:dyDescent="0.45">
      <c r="A21" s="13" t="s">
        <v>26</v>
      </c>
      <c r="B21" s="8">
        <v>1</v>
      </c>
      <c r="C21" s="9"/>
      <c r="D21" s="9">
        <f t="shared" si="0"/>
        <v>0</v>
      </c>
      <c r="E21" s="10">
        <f t="shared" si="1"/>
        <v>0</v>
      </c>
    </row>
    <row r="22" spans="1:5" s="16" customFormat="1" ht="56" x14ac:dyDescent="0.45">
      <c r="A22" s="13" t="s">
        <v>27</v>
      </c>
      <c r="B22" s="8">
        <v>1</v>
      </c>
      <c r="C22" s="9"/>
      <c r="D22" s="9">
        <f t="shared" si="0"/>
        <v>0</v>
      </c>
      <c r="E22" s="10">
        <f t="shared" si="1"/>
        <v>0</v>
      </c>
    </row>
    <row r="23" spans="1:5" s="16" customFormat="1" ht="56" x14ac:dyDescent="0.45">
      <c r="A23" s="13" t="s">
        <v>28</v>
      </c>
      <c r="B23" s="8">
        <v>1</v>
      </c>
      <c r="C23" s="9"/>
      <c r="D23" s="9">
        <f t="shared" si="0"/>
        <v>0</v>
      </c>
      <c r="E23" s="10">
        <f t="shared" si="1"/>
        <v>0</v>
      </c>
    </row>
    <row r="24" spans="1:5" s="16" customFormat="1" ht="41.7" x14ac:dyDescent="0.45">
      <c r="A24" s="12" t="s">
        <v>29</v>
      </c>
      <c r="B24" s="8">
        <v>1</v>
      </c>
      <c r="C24" s="9"/>
      <c r="D24" s="9">
        <f t="shared" si="0"/>
        <v>0</v>
      </c>
      <c r="E24" s="10">
        <f t="shared" si="1"/>
        <v>0</v>
      </c>
    </row>
    <row r="25" spans="1:5" s="16" customFormat="1" ht="56" x14ac:dyDescent="0.45">
      <c r="A25" s="13" t="s">
        <v>45</v>
      </c>
      <c r="B25" s="8">
        <v>2</v>
      </c>
      <c r="C25" s="9"/>
      <c r="D25" s="9">
        <f t="shared" si="0"/>
        <v>0</v>
      </c>
      <c r="E25" s="10">
        <f t="shared" si="1"/>
        <v>0</v>
      </c>
    </row>
    <row r="26" spans="1:5" s="16" customFormat="1" ht="55.7" x14ac:dyDescent="0.45">
      <c r="A26" s="12" t="s">
        <v>30</v>
      </c>
      <c r="B26" s="8">
        <v>1</v>
      </c>
      <c r="C26" s="9"/>
      <c r="D26" s="9">
        <f t="shared" si="0"/>
        <v>0</v>
      </c>
      <c r="E26" s="10">
        <f t="shared" si="1"/>
        <v>0</v>
      </c>
    </row>
    <row r="27" spans="1:5" s="16" customFormat="1" ht="41.7" x14ac:dyDescent="0.45">
      <c r="A27" s="12" t="s">
        <v>31</v>
      </c>
      <c r="B27" s="8">
        <v>1</v>
      </c>
      <c r="C27" s="9"/>
      <c r="D27" s="9">
        <f t="shared" si="0"/>
        <v>0</v>
      </c>
      <c r="E27" s="10">
        <f t="shared" si="1"/>
        <v>0</v>
      </c>
    </row>
    <row r="28" spans="1:5" s="16" customFormat="1" ht="41.7" x14ac:dyDescent="0.45">
      <c r="A28" s="12" t="s">
        <v>32</v>
      </c>
      <c r="B28" s="8">
        <v>1</v>
      </c>
      <c r="C28" s="9"/>
      <c r="D28" s="9">
        <f t="shared" si="0"/>
        <v>0</v>
      </c>
      <c r="E28" s="10">
        <f t="shared" si="1"/>
        <v>0</v>
      </c>
    </row>
    <row r="29" spans="1:5" s="16" customFormat="1" ht="70" x14ac:dyDescent="0.45">
      <c r="A29" s="13" t="s">
        <v>33</v>
      </c>
      <c r="B29" s="8">
        <v>1</v>
      </c>
      <c r="C29" s="9"/>
      <c r="D29" s="9">
        <f t="shared" si="0"/>
        <v>0</v>
      </c>
      <c r="E29" s="10">
        <f t="shared" si="1"/>
        <v>0</v>
      </c>
    </row>
    <row r="30" spans="1:5" s="16" customFormat="1" ht="70" x14ac:dyDescent="0.45">
      <c r="A30" s="13" t="s">
        <v>44</v>
      </c>
      <c r="B30" s="8">
        <v>1</v>
      </c>
      <c r="C30" s="9"/>
      <c r="D30" s="9">
        <f t="shared" si="0"/>
        <v>0</v>
      </c>
      <c r="E30" s="10">
        <f t="shared" si="1"/>
        <v>0</v>
      </c>
    </row>
    <row r="31" spans="1:5" s="16" customFormat="1" ht="56" x14ac:dyDescent="0.45">
      <c r="A31" s="13" t="s">
        <v>34</v>
      </c>
      <c r="B31" s="8">
        <v>1</v>
      </c>
      <c r="C31" s="9"/>
      <c r="D31" s="9">
        <f t="shared" si="0"/>
        <v>0</v>
      </c>
      <c r="E31" s="10">
        <f t="shared" si="1"/>
        <v>0</v>
      </c>
    </row>
    <row r="32" spans="1:5" s="16" customFormat="1" ht="41.7" x14ac:dyDescent="0.45">
      <c r="A32" s="13" t="s">
        <v>35</v>
      </c>
      <c r="B32" s="8">
        <v>1</v>
      </c>
      <c r="C32" s="9"/>
      <c r="D32" s="9">
        <f t="shared" si="0"/>
        <v>0</v>
      </c>
      <c r="E32" s="10">
        <f t="shared" si="1"/>
        <v>0</v>
      </c>
    </row>
    <row r="33" spans="1:5" s="16" customFormat="1" ht="41.7" x14ac:dyDescent="0.45">
      <c r="A33" s="12" t="s">
        <v>46</v>
      </c>
      <c r="B33" s="8">
        <v>1</v>
      </c>
      <c r="C33" s="9"/>
      <c r="D33" s="9">
        <f t="shared" si="0"/>
        <v>0</v>
      </c>
      <c r="E33" s="10">
        <f t="shared" si="1"/>
        <v>0</v>
      </c>
    </row>
    <row r="34" spans="1:5" s="16" customFormat="1" ht="56" x14ac:dyDescent="0.45">
      <c r="A34" s="13" t="s">
        <v>36</v>
      </c>
      <c r="B34" s="8">
        <v>1</v>
      </c>
      <c r="C34" s="9"/>
      <c r="D34" s="9">
        <f t="shared" si="0"/>
        <v>0</v>
      </c>
      <c r="E34" s="10">
        <f t="shared" si="1"/>
        <v>0</v>
      </c>
    </row>
    <row r="35" spans="1:5" s="16" customFormat="1" ht="41.7" x14ac:dyDescent="0.45">
      <c r="A35" s="12" t="s">
        <v>37</v>
      </c>
      <c r="B35" s="8">
        <v>1</v>
      </c>
      <c r="C35" s="9"/>
      <c r="D35" s="9">
        <f t="shared" si="0"/>
        <v>0</v>
      </c>
      <c r="E35" s="10">
        <f t="shared" si="1"/>
        <v>0</v>
      </c>
    </row>
    <row r="36" spans="1:5" s="16" customFormat="1" ht="27.7" x14ac:dyDescent="0.45">
      <c r="A36" s="12" t="s">
        <v>38</v>
      </c>
      <c r="B36" s="8">
        <v>1</v>
      </c>
      <c r="C36" s="9"/>
      <c r="D36" s="9">
        <f t="shared" si="0"/>
        <v>0</v>
      </c>
      <c r="E36" s="10">
        <f t="shared" si="1"/>
        <v>0</v>
      </c>
    </row>
    <row r="37" spans="1:5" s="16" customFormat="1" ht="42" x14ac:dyDescent="0.45">
      <c r="A37" s="13" t="s">
        <v>39</v>
      </c>
      <c r="B37" s="8">
        <v>1</v>
      </c>
      <c r="C37" s="9"/>
      <c r="D37" s="9">
        <f t="shared" si="0"/>
        <v>0</v>
      </c>
      <c r="E37" s="10">
        <f t="shared" si="1"/>
        <v>0</v>
      </c>
    </row>
    <row r="38" spans="1:5" s="16" customFormat="1" ht="56" x14ac:dyDescent="0.45">
      <c r="A38" s="14" t="s">
        <v>40</v>
      </c>
      <c r="B38" s="8">
        <v>1</v>
      </c>
      <c r="C38" s="9"/>
      <c r="D38" s="9">
        <f t="shared" si="0"/>
        <v>0</v>
      </c>
      <c r="E38" s="10">
        <f t="shared" si="1"/>
        <v>0</v>
      </c>
    </row>
    <row r="39" spans="1:5" s="16" customFormat="1" ht="56" x14ac:dyDescent="0.45">
      <c r="A39" s="13" t="s">
        <v>41</v>
      </c>
      <c r="B39" s="8">
        <v>1</v>
      </c>
      <c r="C39" s="9"/>
      <c r="D39" s="9">
        <f t="shared" si="0"/>
        <v>0</v>
      </c>
      <c r="E39" s="10">
        <f t="shared" si="1"/>
        <v>0</v>
      </c>
    </row>
    <row r="40" spans="1:5" s="16" customFormat="1" ht="42" x14ac:dyDescent="0.45">
      <c r="A40" s="13" t="s">
        <v>42</v>
      </c>
      <c r="B40" s="8">
        <v>1</v>
      </c>
      <c r="C40" s="9"/>
      <c r="D40" s="9">
        <f t="shared" si="0"/>
        <v>0</v>
      </c>
      <c r="E40" s="10">
        <f t="shared" si="1"/>
        <v>0</v>
      </c>
    </row>
    <row r="41" spans="1:5" s="16" customFormat="1" ht="56" x14ac:dyDescent="0.45">
      <c r="A41" s="13" t="s">
        <v>43</v>
      </c>
      <c r="B41" s="8">
        <v>1</v>
      </c>
      <c r="C41" s="9"/>
      <c r="D41" s="9">
        <f t="shared" si="0"/>
        <v>0</v>
      </c>
      <c r="E41" s="10">
        <f t="shared" si="1"/>
        <v>0</v>
      </c>
    </row>
    <row r="42" spans="1:5" s="16" customFormat="1" ht="14" x14ac:dyDescent="0.45">
      <c r="A42" s="12" t="s">
        <v>10</v>
      </c>
      <c r="B42" s="8"/>
      <c r="C42" s="9"/>
      <c r="D42" s="9">
        <f t="shared" si="0"/>
        <v>0</v>
      </c>
      <c r="E42" s="10">
        <f t="shared" si="1"/>
        <v>0</v>
      </c>
    </row>
    <row r="43" spans="1:5" s="16" customFormat="1" ht="14" x14ac:dyDescent="0.45">
      <c r="A43" s="23" t="s">
        <v>9</v>
      </c>
      <c r="B43" s="11"/>
      <c r="C43" s="9"/>
      <c r="D43" s="9">
        <f t="shared" si="0"/>
        <v>0</v>
      </c>
      <c r="E43" s="10">
        <f t="shared" si="1"/>
        <v>0</v>
      </c>
    </row>
    <row r="44" spans="1:5" s="16" customFormat="1" thickBot="1" x14ac:dyDescent="0.5">
      <c r="A44" s="18"/>
      <c r="B44" s="19"/>
      <c r="C44" s="19"/>
      <c r="D44" s="9"/>
      <c r="E44" s="10"/>
    </row>
    <row r="45" spans="1:5" s="16" customFormat="1" thickBot="1" x14ac:dyDescent="0.5">
      <c r="A45" s="20" t="s">
        <v>4</v>
      </c>
      <c r="B45" s="2"/>
      <c r="C45" s="2"/>
      <c r="D45" s="21">
        <f>SUM(D6:D44)</f>
        <v>0</v>
      </c>
      <c r="E45" s="22">
        <f>SUM(E6:E44)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 KONOPÁSKOVÁ</dc:creator>
  <cp:lastModifiedBy>Šárka KONOPÁSKOVÁ</cp:lastModifiedBy>
  <dcterms:created xsi:type="dcterms:W3CDTF">2015-06-05T18:19:34Z</dcterms:created>
  <dcterms:modified xsi:type="dcterms:W3CDTF">2024-09-30T13:17:37Z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