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740" windowWidth="2100" windowHeight="1275" activeTab="0"/>
  </bookViews>
  <sheets>
    <sheet name="Nebužely 9,000-9,10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<sst xmlns="http://schemas.openxmlformats.org/spreadsheetml/2006/main" count="41" uniqueCount="34">
  <si>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MJ</t>
  </si>
  <si>
    <t>ROZPOČET</t>
  </si>
  <si>
    <t>Množství celkem</t>
  </si>
  <si>
    <t>Cena celkem</t>
  </si>
  <si>
    <t>Popis</t>
  </si>
  <si>
    <t>Cena jednotková</t>
  </si>
  <si>
    <t>P.Č.</t>
  </si>
  <si>
    <t>CENA CELKEM</t>
  </si>
  <si>
    <t>Cena vč. DPH</t>
  </si>
  <si>
    <t>m2</t>
  </si>
  <si>
    <t>komunikace, krajnice - obnova krytu</t>
  </si>
  <si>
    <t>kpl</t>
  </si>
  <si>
    <t>komunikace</t>
  </si>
  <si>
    <t>Objednavatel: KSÚS středočeského kraje</t>
  </si>
  <si>
    <t>DIO</t>
  </si>
  <si>
    <t>staničení 22,130 - 23,480</t>
  </si>
  <si>
    <t>t</t>
  </si>
  <si>
    <t>bm</t>
  </si>
  <si>
    <t>Řezání asf.krytu tl.5-10cm</t>
  </si>
  <si>
    <t>Odstranění asf.krytu</t>
  </si>
  <si>
    <t>Zemní práce - těžění</t>
  </si>
  <si>
    <t>m3</t>
  </si>
  <si>
    <t>Skládkovné</t>
  </si>
  <si>
    <t>Vyrovnávka 75kg/m2</t>
  </si>
  <si>
    <t>Zalévání spár asf.zálivkou</t>
  </si>
  <si>
    <t>Dopravné (skládka Mšeno)</t>
  </si>
  <si>
    <t>Středně a velkoplošné úpravy asf.vrstev nad 10000m2, tl.5cm</t>
  </si>
  <si>
    <t>7,330 - 9,030</t>
  </si>
  <si>
    <t>délka: 1700m             šířka komunikace: 6m</t>
  </si>
  <si>
    <t xml:space="preserve">zemní práce uložení </t>
  </si>
  <si>
    <t>VDZ - vodící proužky tl.12 cm</t>
  </si>
  <si>
    <t>krajnice nezpevněná zřízení</t>
  </si>
  <si>
    <t xml:space="preserve">Stavba: II/273 - Nebužely </t>
  </si>
  <si>
    <t>Datum: 13.2.2018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</si>
</sst>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##0.000;\-###0.000"/>
    <numFmt numFmtId="175" formatCode="#,##0.00;\-#,##0.00"/>
    <numFmt numFmtId="176" formatCode="#,##0.000;\-#,##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Alignment="0">
      <protection locked="0"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4" borderId="11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4" fontId="5" fillId="34" borderId="11" xfId="0" applyNumberFormat="1" applyFont="1" applyFill="1" applyBorder="1" applyAlignment="1" applyProtection="1">
      <alignment wrapText="1"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5" fillId="35" borderId="13" xfId="0" applyNumberFormat="1" applyFont="1" applyFill="1" applyBorder="1" applyAlignment="1" applyProtection="1">
      <alignment/>
      <protection/>
    </xf>
    <xf numFmtId="0" fontId="5" fillId="35" borderId="14" xfId="0" applyNumberFormat="1" applyFont="1" applyFill="1" applyBorder="1" applyAlignment="1" applyProtection="1">
      <alignment/>
      <protection/>
    </xf>
    <xf numFmtId="0" fontId="6" fillId="35" borderId="15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16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15" xfId="0" applyNumberFormat="1" applyFont="1" applyFill="1" applyBorder="1" applyAlignment="1" applyProtection="1">
      <alignment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wrapText="1"/>
      <protection/>
    </xf>
    <xf numFmtId="4" fontId="5" fillId="34" borderId="20" xfId="0" applyNumberFormat="1" applyFont="1" applyFill="1" applyBorder="1" applyAlignment="1" applyProtection="1">
      <alignment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6" fillId="36" borderId="12" xfId="0" applyNumberFormat="1" applyFont="1" applyFill="1" applyBorder="1" applyAlignment="1" applyProtection="1">
      <alignment horizontal="center" wrapText="1"/>
      <protection/>
    </xf>
    <xf numFmtId="172" fontId="6" fillId="36" borderId="13" xfId="0" applyNumberFormat="1" applyFont="1" applyFill="1" applyBorder="1" applyAlignment="1" applyProtection="1">
      <alignment wrapText="1"/>
      <protection/>
    </xf>
    <xf numFmtId="173" fontId="6" fillId="36" borderId="13" xfId="0" applyNumberFormat="1" applyFont="1" applyFill="1" applyBorder="1" applyAlignment="1" applyProtection="1">
      <alignment wrapText="1"/>
      <protection/>
    </xf>
    <xf numFmtId="4" fontId="6" fillId="36" borderId="13" xfId="0" applyNumberFormat="1" applyFont="1" applyFill="1" applyBorder="1" applyAlignment="1" applyProtection="1">
      <alignment wrapText="1"/>
      <protection/>
    </xf>
    <xf numFmtId="4" fontId="6" fillId="36" borderId="14" xfId="0" applyNumberFormat="1" applyFont="1" applyFill="1" applyBorder="1" applyAlignment="1" applyProtection="1">
      <alignment wrapText="1"/>
      <protection/>
    </xf>
    <xf numFmtId="0" fontId="0" fillId="0" borderId="24" xfId="0" applyBorder="1" applyAlignment="1">
      <alignment/>
    </xf>
    <xf numFmtId="172" fontId="5" fillId="34" borderId="25" xfId="0" applyNumberFormat="1" applyFont="1" applyFill="1" applyBorder="1" applyAlignment="1" applyProtection="1">
      <alignment wrapText="1"/>
      <protection/>
    </xf>
    <xf numFmtId="0" fontId="0" fillId="0" borderId="25" xfId="0" applyBorder="1" applyAlignment="1">
      <alignment/>
    </xf>
    <xf numFmtId="4" fontId="8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173" fontId="6" fillId="0" borderId="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center" wrapText="1"/>
      <protection/>
    </xf>
    <xf numFmtId="172" fontId="5" fillId="0" borderId="0" xfId="0" applyNumberFormat="1" applyFont="1" applyFill="1" applyBorder="1" applyAlignment="1" applyProtection="1">
      <alignment wrapText="1"/>
      <protection/>
    </xf>
    <xf numFmtId="173" fontId="5" fillId="0" borderId="0" xfId="0" applyNumberFormat="1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E10" sqref="E10:E21"/>
    </sheetView>
  </sheetViews>
  <sheetFormatPr defaultColWidth="9.140625" defaultRowHeight="12.75"/>
  <cols>
    <col min="1" max="1" width="8.28125" style="0" customWidth="1"/>
    <col min="2" max="2" width="65.57421875" style="0" customWidth="1"/>
    <col min="3" max="3" width="5.421875" style="0" customWidth="1"/>
    <col min="6" max="6" width="13.421875" style="0" customWidth="1"/>
    <col min="9" max="9" width="45.7109375" style="0" customWidth="1"/>
    <col min="13" max="13" width="18.28125" style="0" customWidth="1"/>
  </cols>
  <sheetData>
    <row r="1" spans="1:6" ht="18">
      <c r="A1" s="5" t="s">
        <v>1</v>
      </c>
      <c r="B1" s="6"/>
      <c r="C1" s="6"/>
      <c r="D1" s="6"/>
      <c r="E1" s="6"/>
      <c r="F1" s="7"/>
    </row>
    <row r="2" spans="1:6" ht="12.75">
      <c r="A2" s="8" t="s">
        <v>32</v>
      </c>
      <c r="B2" s="9"/>
      <c r="C2" s="9"/>
      <c r="D2" s="9"/>
      <c r="E2" s="9"/>
      <c r="F2" s="10"/>
    </row>
    <row r="3" spans="1:6" ht="12.75">
      <c r="A3" s="8" t="s">
        <v>10</v>
      </c>
      <c r="B3" s="9"/>
      <c r="C3" s="9" t="s">
        <v>13</v>
      </c>
      <c r="D3" s="9"/>
      <c r="E3" s="9"/>
      <c r="F3" s="10"/>
    </row>
    <row r="4" spans="1:6" ht="12.75">
      <c r="A4" s="8" t="s">
        <v>15</v>
      </c>
      <c r="B4" s="9" t="s">
        <v>27</v>
      </c>
      <c r="C4" s="11"/>
      <c r="D4" s="9"/>
      <c r="E4" s="9"/>
      <c r="F4" s="10"/>
    </row>
    <row r="5" spans="1:26" ht="12.75">
      <c r="A5" s="12" t="s">
        <v>28</v>
      </c>
      <c r="B5" s="9"/>
      <c r="C5" s="11" t="s">
        <v>33</v>
      </c>
      <c r="D5" s="9"/>
      <c r="E5" s="9"/>
      <c r="F5" s="10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12"/>
      <c r="B6" s="9"/>
      <c r="C6" s="9"/>
      <c r="D6" s="9"/>
      <c r="E6" s="9"/>
      <c r="F6" s="10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2.5">
      <c r="A7" s="13" t="s">
        <v>6</v>
      </c>
      <c r="B7" s="1" t="s">
        <v>4</v>
      </c>
      <c r="C7" s="1" t="s">
        <v>0</v>
      </c>
      <c r="D7" s="1" t="s">
        <v>2</v>
      </c>
      <c r="E7" s="1" t="s">
        <v>5</v>
      </c>
      <c r="F7" s="14" t="s">
        <v>3</v>
      </c>
      <c r="H7" s="33"/>
      <c r="I7" s="33"/>
      <c r="J7" s="33"/>
      <c r="K7" s="33"/>
      <c r="L7" s="33"/>
      <c r="M7" s="3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3.5" thickBot="1">
      <c r="A8" s="17">
        <v>1</v>
      </c>
      <c r="B8" s="18">
        <v>4</v>
      </c>
      <c r="C8" s="18">
        <v>5</v>
      </c>
      <c r="D8" s="18">
        <v>6</v>
      </c>
      <c r="E8" s="18">
        <v>7</v>
      </c>
      <c r="F8" s="19">
        <v>10</v>
      </c>
      <c r="H8" s="33"/>
      <c r="I8" s="33"/>
      <c r="J8" s="33"/>
      <c r="K8" s="33"/>
      <c r="L8" s="33"/>
      <c r="M8" s="33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2"/>
      <c r="B9" s="23" t="s">
        <v>12</v>
      </c>
      <c r="C9" s="23"/>
      <c r="D9" s="24"/>
      <c r="E9" s="25"/>
      <c r="F9" s="26"/>
      <c r="H9" s="34"/>
      <c r="I9" s="35"/>
      <c r="J9" s="35"/>
      <c r="K9" s="36"/>
      <c r="L9" s="37"/>
      <c r="M9" s="3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1</v>
      </c>
      <c r="B10" s="2" t="s">
        <v>14</v>
      </c>
      <c r="C10" s="2" t="s">
        <v>11</v>
      </c>
      <c r="D10" s="3">
        <v>1</v>
      </c>
      <c r="E10" s="4"/>
      <c r="F10" s="16">
        <f aca="true" t="shared" si="0" ref="F10:F20">E10*D10</f>
        <v>0</v>
      </c>
      <c r="H10" s="38"/>
      <c r="I10" s="39"/>
      <c r="J10" s="39"/>
      <c r="K10" s="40"/>
      <c r="L10" s="41"/>
      <c r="M10" s="4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" customHeight="1">
      <c r="A11" s="15">
        <v>2</v>
      </c>
      <c r="B11" s="2" t="s">
        <v>18</v>
      </c>
      <c r="C11" s="2" t="s">
        <v>17</v>
      </c>
      <c r="D11" s="3">
        <v>42</v>
      </c>
      <c r="E11" s="4"/>
      <c r="F11" s="16">
        <f t="shared" si="0"/>
        <v>0</v>
      </c>
      <c r="H11" s="38"/>
      <c r="I11" s="39"/>
      <c r="J11" s="39"/>
      <c r="K11" s="40"/>
      <c r="L11" s="41"/>
      <c r="M11" s="4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" customHeight="1">
      <c r="A12" s="15">
        <v>3</v>
      </c>
      <c r="B12" s="2" t="s">
        <v>19</v>
      </c>
      <c r="C12" s="2" t="s">
        <v>9</v>
      </c>
      <c r="D12" s="3">
        <v>180</v>
      </c>
      <c r="E12" s="4"/>
      <c r="F12" s="16">
        <f t="shared" si="0"/>
        <v>0</v>
      </c>
      <c r="H12" s="38"/>
      <c r="I12" s="39"/>
      <c r="J12" s="39"/>
      <c r="K12" s="40"/>
      <c r="L12" s="41"/>
      <c r="M12" s="4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4.25" customHeight="1">
      <c r="A13" s="15">
        <v>4</v>
      </c>
      <c r="B13" s="2" t="s">
        <v>20</v>
      </c>
      <c r="C13" s="2" t="s">
        <v>21</v>
      </c>
      <c r="D13" s="3">
        <v>135</v>
      </c>
      <c r="E13" s="4"/>
      <c r="F13" s="16">
        <f t="shared" si="0"/>
        <v>0</v>
      </c>
      <c r="H13" s="38"/>
      <c r="I13" s="39"/>
      <c r="J13" s="39"/>
      <c r="K13" s="40"/>
      <c r="L13" s="41"/>
      <c r="M13" s="4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>
      <c r="A14" s="15">
        <v>5</v>
      </c>
      <c r="B14" s="2" t="s">
        <v>25</v>
      </c>
      <c r="C14" s="2" t="s">
        <v>21</v>
      </c>
      <c r="D14" s="3">
        <v>7</v>
      </c>
      <c r="E14" s="4"/>
      <c r="F14" s="16">
        <f t="shared" si="0"/>
        <v>0</v>
      </c>
      <c r="H14" s="38"/>
      <c r="I14" s="39"/>
      <c r="J14" s="39"/>
      <c r="K14" s="40"/>
      <c r="L14" s="41"/>
      <c r="M14" s="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" customHeight="1">
      <c r="A15" s="15">
        <v>6</v>
      </c>
      <c r="B15" s="2" t="s">
        <v>22</v>
      </c>
      <c r="C15" s="2" t="s">
        <v>16</v>
      </c>
      <c r="D15" s="3">
        <v>230</v>
      </c>
      <c r="E15" s="4"/>
      <c r="F15" s="16">
        <f t="shared" si="0"/>
        <v>0</v>
      </c>
      <c r="H15" s="38"/>
      <c r="I15" s="39"/>
      <c r="J15" s="39"/>
      <c r="K15" s="40"/>
      <c r="L15" s="41"/>
      <c r="M15" s="4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4.25" customHeight="1">
      <c r="A16" s="15">
        <v>7</v>
      </c>
      <c r="B16" s="2" t="s">
        <v>29</v>
      </c>
      <c r="C16" s="2" t="s">
        <v>21</v>
      </c>
      <c r="D16" s="3">
        <v>150</v>
      </c>
      <c r="E16" s="4"/>
      <c r="F16" s="16">
        <f t="shared" si="0"/>
        <v>0</v>
      </c>
      <c r="H16" s="38"/>
      <c r="I16" s="39"/>
      <c r="J16" s="39"/>
      <c r="K16" s="40"/>
      <c r="L16" s="41"/>
      <c r="M16" s="4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15">
        <v>8</v>
      </c>
      <c r="B17" s="2" t="s">
        <v>23</v>
      </c>
      <c r="C17" s="2" t="s">
        <v>16</v>
      </c>
      <c r="D17" s="3">
        <v>765</v>
      </c>
      <c r="E17" s="4"/>
      <c r="F17" s="16">
        <f>E17*D17</f>
        <v>0</v>
      </c>
      <c r="H17" s="38"/>
      <c r="I17" s="39"/>
      <c r="J17" s="39"/>
      <c r="K17" s="40"/>
      <c r="L17" s="41"/>
      <c r="M17" s="4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15">
        <v>9</v>
      </c>
      <c r="B18" s="2" t="s">
        <v>26</v>
      </c>
      <c r="C18" s="2" t="s">
        <v>9</v>
      </c>
      <c r="D18" s="3">
        <v>10200</v>
      </c>
      <c r="E18" s="4"/>
      <c r="F18" s="16">
        <f>E18*D18</f>
        <v>0</v>
      </c>
      <c r="H18" s="38"/>
      <c r="I18" s="39"/>
      <c r="J18" s="39"/>
      <c r="K18" s="40"/>
      <c r="L18" s="41"/>
      <c r="M18" s="4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15">
        <v>10</v>
      </c>
      <c r="B19" s="2" t="s">
        <v>24</v>
      </c>
      <c r="C19" s="2" t="s">
        <v>17</v>
      </c>
      <c r="D19" s="3">
        <v>1712</v>
      </c>
      <c r="E19" s="4"/>
      <c r="F19" s="16">
        <f>E19*D19</f>
        <v>0</v>
      </c>
      <c r="H19" s="38"/>
      <c r="I19" s="39"/>
      <c r="J19" s="39"/>
      <c r="K19" s="40"/>
      <c r="L19" s="41"/>
      <c r="M19" s="4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15">
        <v>11</v>
      </c>
      <c r="B20" s="2" t="s">
        <v>30</v>
      </c>
      <c r="C20" s="2" t="s">
        <v>17</v>
      </c>
      <c r="D20" s="3">
        <v>3400</v>
      </c>
      <c r="E20" s="4"/>
      <c r="F20" s="16">
        <f t="shared" si="0"/>
        <v>0</v>
      </c>
      <c r="H20" s="38"/>
      <c r="I20" s="39"/>
      <c r="J20" s="39"/>
      <c r="K20" s="40"/>
      <c r="L20" s="41"/>
      <c r="M20" s="4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3.5" thickBot="1">
      <c r="A21" s="15">
        <v>12</v>
      </c>
      <c r="B21" s="2" t="s">
        <v>31</v>
      </c>
      <c r="C21" s="2" t="s">
        <v>9</v>
      </c>
      <c r="D21" s="3">
        <v>1700</v>
      </c>
      <c r="E21" s="4"/>
      <c r="F21" s="16">
        <f>E21*D21</f>
        <v>0</v>
      </c>
      <c r="H21" s="38"/>
      <c r="I21" s="39"/>
      <c r="J21" s="39"/>
      <c r="K21" s="40"/>
      <c r="L21" s="41"/>
      <c r="M21" s="4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3.5" thickBot="1">
      <c r="A22" s="20"/>
      <c r="B22" s="21" t="s">
        <v>7</v>
      </c>
      <c r="C22" s="21"/>
      <c r="D22" s="21"/>
      <c r="E22" s="21"/>
      <c r="F22" s="31">
        <f>SUM(F10:F21)</f>
        <v>0</v>
      </c>
      <c r="H22" s="42"/>
      <c r="I22" s="42"/>
      <c r="J22" s="42"/>
      <c r="K22" s="42"/>
      <c r="L22" s="42"/>
      <c r="M22" s="43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3.5" thickBot="1">
      <c r="A23" s="27"/>
      <c r="B23" s="28" t="s">
        <v>8</v>
      </c>
      <c r="C23" s="29"/>
      <c r="D23" s="29"/>
      <c r="E23" s="29"/>
      <c r="F23" s="30">
        <f>F22*1.21</f>
        <v>0</v>
      </c>
      <c r="H23" s="32"/>
      <c r="I23" s="39"/>
      <c r="J23" s="32"/>
      <c r="K23" s="32"/>
      <c r="L23" s="32"/>
      <c r="M23" s="44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8:26" ht="12.75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8:26" ht="12.75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8:26" ht="12.75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8:26" ht="12.75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8:26" ht="12.75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8:26" ht="12.75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Mlynář</dc:creator>
  <cp:keywords/>
  <dc:description/>
  <cp:lastModifiedBy>Chmelova Lenka</cp:lastModifiedBy>
  <cp:lastPrinted>2018-04-23T08:42:31Z</cp:lastPrinted>
  <dcterms:created xsi:type="dcterms:W3CDTF">2012-07-31T16:13:25Z</dcterms:created>
  <dcterms:modified xsi:type="dcterms:W3CDTF">2018-04-23T08:43:10Z</dcterms:modified>
  <cp:category/>
  <cp:version/>
  <cp:contentType/>
  <cp:contentStatus/>
</cp:coreProperties>
</file>