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AA9FB67C-4637-489C-95BB-B1E084B4DC8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definedNames>
    <definedName name="_Hlk148189022" localSheetId="0">List1!$B$5</definedName>
    <definedName name="_xlnm.Print_Area" localSheetId="0">List1!$B$2:$G$26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/>
  <c r="G17" i="1"/>
  <c r="G13" i="1"/>
  <c r="G14" i="1" s="1"/>
  <c r="G12" i="1"/>
  <c r="G10" i="1"/>
  <c r="G19" i="1" l="1"/>
  <c r="G21" i="1" s="1"/>
  <c r="G22" i="1" l="1"/>
  <c r="G23" i="1"/>
</calcChain>
</file>

<file path=xl/sharedStrings.xml><?xml version="1.0" encoding="utf-8"?>
<sst xmlns="http://schemas.openxmlformats.org/spreadsheetml/2006/main" count="29" uniqueCount="29">
  <si>
    <t>Množství</t>
  </si>
  <si>
    <t>Celkem v Kč bez DPH</t>
  </si>
  <si>
    <t>Celkem v Kč vč. DPH</t>
  </si>
  <si>
    <t>Celková cena pro hodnocení nabídek</t>
  </si>
  <si>
    <t xml:space="preserve">Příloha č. 2: </t>
  </si>
  <si>
    <t>Jednotková cena licence 
za 1 rok 
v Kč bez DPH</t>
  </si>
  <si>
    <t>DPH</t>
  </si>
  <si>
    <t>CSP:</t>
  </si>
  <si>
    <t>CALy kserverům a Exchangi on-premise</t>
  </si>
  <si>
    <t>DG7GMGF0F4MB</t>
  </si>
  <si>
    <t>CALy k terminálovému serveru on-premise</t>
  </si>
  <si>
    <t>DG7GMGF0D7HX</t>
  </si>
  <si>
    <t>DG7GMGF0D5VX</t>
  </si>
  <si>
    <t>K licencím M365 SKU:</t>
  </si>
  <si>
    <t>CFQ7TTC0LH18</t>
  </si>
  <si>
    <t>CFQ7TTC0LCHC</t>
  </si>
  <si>
    <t>CFQ7TTC0LDPB</t>
  </si>
  <si>
    <t>Označení produktu / označení licence</t>
  </si>
  <si>
    <t>Popis produktu</t>
  </si>
  <si>
    <t>Popis nabízeného produktu</t>
  </si>
  <si>
    <t>Formulář nabídky, Indikativní seznam licencí</t>
  </si>
  <si>
    <t>Exchange Server Standard 2019 User CAL, perpetuální licence</t>
  </si>
  <si>
    <t>Windows Server 2022 Remote Desktop Services - 1 User CAL , perpetuální licence</t>
  </si>
  <si>
    <t>Windows Server 2022 - 1 User CAL, perpetuální licence</t>
  </si>
  <si>
    <t>Celková cena licencí za 3 roky v Kč bez DPH</t>
  </si>
  <si>
    <t>Pozn.**) Celkovou nabídkovou cenu prosím vyplňte do Přílohy 1 ZD - Krycí list nabídky.</t>
  </si>
  <si>
    <t>Microsoft 365 Business Basic (včetně Teams), roční licence</t>
  </si>
  <si>
    <t>Microsoft 365 Business Premium (včetně Teams), roční licence</t>
  </si>
  <si>
    <t>Microsoft 365 Business Standard (včetně Teams), roční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</si>
</sst>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9" fontId="2" fillId="0" borderId="7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4" fontId="5" fillId="5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164" fontId="2" fillId="4" borderId="7" xfId="0" applyNumberFormat="1" applyFont="1" applyFill="1" applyBorder="1" applyAlignment="1" applyProtection="1">
      <alignment horizontal="right" vertical="center"/>
      <protection locked="0"/>
    </xf>
    <xf numFmtId="16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886069</xdr:colOff>
      <xdr:row>2</xdr:row>
      <xdr:rowOff>25978</xdr:rowOff>
    </xdr:from>
    <xdr:to>
      <xdr:col>6</xdr:col>
      <xdr:colOff>1060792</xdr:colOff>
      <xdr:row>4</xdr:row>
      <xdr:rowOff>417007</xdr:rowOff>
    </xdr:to>
    <xdr:pic>
      <xdr:nvPicPr>
        <xdr:cNvPr id="2" name="Obrázek 1" descr="Obsah obrázku Písmo, Grafika, grafický design, logo&#10;&#10;Popis byl vytvořen automaticky">
          <a:extLst>
            <a:ext uri="{FF2B5EF4-FFF2-40B4-BE49-F238E27FC236}">
              <a16:creationId xmlns:a16="http://schemas.microsoft.com/office/drawing/2014/main" id="{0D0DE640-14FB-DE78-3622-D5A61FCB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364" y="406978"/>
          <a:ext cx="1144542" cy="823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G24"/>
  <sheetViews>
    <sheetView tabSelected="1" zoomScale="110" zoomScaleNormal="110" workbookViewId="0">
      <selection activeCell="D18" sqref="D18"/>
    </sheetView>
  </sheetViews>
  <sheetFormatPr defaultColWidth="9.140625" defaultRowHeight="15" x14ac:dyDescent="0.25"/>
  <cols>
    <col min="1" max="1" width="9.140625" style="1"/>
    <col min="2" max="2" width="15.140625" style="1" customWidth="1"/>
    <col min="3" max="3" width="42.5703125" style="5" customWidth="1"/>
    <col min="4" max="4" width="28" style="11" customWidth="1"/>
    <col min="5" max="5" width="8.5703125" style="2" customWidth="1"/>
    <col min="6" max="6" width="14.5703125" style="3" customWidth="1"/>
    <col min="7" max="7" width="17.85546875" style="3" customWidth="1"/>
    <col min="8" max="16384" width="9.140625" style="1"/>
  </cols>
  <sheetData>
    <row r="4" spans="2:7" ht="18.75" x14ac:dyDescent="0.25">
      <c r="B4" s="46" t="s">
        <v>4</v>
      </c>
    </row>
    <row r="5" spans="2:7" ht="36" x14ac:dyDescent="0.25">
      <c r="B5" s="4" t="s">
        <v>20</v>
      </c>
    </row>
    <row r="6" spans="2:7" ht="11.25" customHeight="1" thickBot="1" x14ac:dyDescent="0.3">
      <c r="B6" s="4"/>
    </row>
    <row r="7" spans="2:7" s="6" customFormat="1" ht="48" x14ac:dyDescent="0.25">
      <c r="B7" s="28" t="s">
        <v>17</v>
      </c>
      <c r="C7" s="29" t="s">
        <v>18</v>
      </c>
      <c r="D7" s="29" t="s">
        <v>19</v>
      </c>
      <c r="E7" s="30" t="s">
        <v>0</v>
      </c>
      <c r="F7" s="31" t="s">
        <v>5</v>
      </c>
      <c r="G7" s="14" t="s">
        <v>24</v>
      </c>
    </row>
    <row r="8" spans="2:7" s="6" customFormat="1" ht="15.75" thickBot="1" x14ac:dyDescent="0.3">
      <c r="B8" s="61" t="s">
        <v>7</v>
      </c>
      <c r="C8" s="62"/>
      <c r="D8" s="62"/>
      <c r="E8" s="62"/>
      <c r="F8" s="62"/>
      <c r="G8" s="63"/>
    </row>
    <row r="9" spans="2:7" s="6" customFormat="1" x14ac:dyDescent="0.25">
      <c r="B9" s="58" t="s">
        <v>8</v>
      </c>
      <c r="C9" s="59"/>
      <c r="D9" s="59"/>
      <c r="E9" s="59"/>
      <c r="F9" s="59"/>
      <c r="G9" s="60"/>
    </row>
    <row r="10" spans="2:7" s="6" customFormat="1" ht="24.75" thickBot="1" x14ac:dyDescent="0.3">
      <c r="B10" s="15" t="s">
        <v>9</v>
      </c>
      <c r="C10" s="22" t="s">
        <v>21</v>
      </c>
      <c r="D10" s="47"/>
      <c r="E10" s="32">
        <v>50</v>
      </c>
      <c r="F10" s="51">
        <v>0</v>
      </c>
      <c r="G10" s="64">
        <f>SUM(E10*F10)</f>
        <v>0</v>
      </c>
    </row>
    <row r="11" spans="2:7" s="6" customFormat="1" x14ac:dyDescent="0.25">
      <c r="B11" s="53" t="s">
        <v>10</v>
      </c>
      <c r="C11" s="54"/>
      <c r="D11" s="54"/>
      <c r="E11" s="54"/>
      <c r="F11" s="54"/>
      <c r="G11" s="55"/>
    </row>
    <row r="12" spans="2:7" s="6" customFormat="1" ht="24" x14ac:dyDescent="0.25">
      <c r="B12" s="12" t="s">
        <v>11</v>
      </c>
      <c r="C12" s="8" t="s">
        <v>22</v>
      </c>
      <c r="D12" s="48"/>
      <c r="E12" s="33">
        <v>50</v>
      </c>
      <c r="F12" s="52">
        <v>0</v>
      </c>
      <c r="G12" s="65">
        <f>SUM(E12*F12)</f>
        <v>0</v>
      </c>
    </row>
    <row r="13" spans="2:7" s="6" customFormat="1" ht="24.75" thickBot="1" x14ac:dyDescent="0.3">
      <c r="B13" s="15" t="s">
        <v>12</v>
      </c>
      <c r="C13" s="22" t="s">
        <v>23</v>
      </c>
      <c r="D13" s="47"/>
      <c r="E13" s="32">
        <v>50</v>
      </c>
      <c r="F13" s="51">
        <v>0</v>
      </c>
      <c r="G13" s="65">
        <f>SUM(E13*F13)</f>
        <v>0</v>
      </c>
    </row>
    <row r="14" spans="2:7" s="6" customFormat="1" ht="15.75" thickBot="1" x14ac:dyDescent="0.3">
      <c r="B14" s="26"/>
      <c r="C14" s="27"/>
      <c r="D14" s="27"/>
      <c r="E14" s="27"/>
      <c r="F14" s="27"/>
      <c r="G14" s="34">
        <f>SUM(G10:G13)</f>
        <v>0</v>
      </c>
    </row>
    <row r="15" spans="2:7" s="6" customFormat="1" x14ac:dyDescent="0.25">
      <c r="B15" s="53" t="s">
        <v>13</v>
      </c>
      <c r="C15" s="56"/>
      <c r="D15" s="56"/>
      <c r="E15" s="56"/>
      <c r="F15" s="56"/>
      <c r="G15" s="57"/>
    </row>
    <row r="16" spans="2:7" s="6" customFormat="1" ht="24" x14ac:dyDescent="0.25">
      <c r="B16" s="12" t="s">
        <v>14</v>
      </c>
      <c r="C16" s="8" t="s">
        <v>26</v>
      </c>
      <c r="D16" s="49"/>
      <c r="E16" s="33">
        <v>30</v>
      </c>
      <c r="F16" s="52">
        <v>0</v>
      </c>
      <c r="G16" s="65">
        <f>SUM(E16*F16*3)</f>
        <v>0</v>
      </c>
    </row>
    <row r="17" spans="2:7" s="6" customFormat="1" ht="24" x14ac:dyDescent="0.25">
      <c r="B17" s="12" t="s">
        <v>15</v>
      </c>
      <c r="C17" s="8" t="s">
        <v>27</v>
      </c>
      <c r="D17" s="49"/>
      <c r="E17" s="33">
        <v>1</v>
      </c>
      <c r="F17" s="52">
        <v>0</v>
      </c>
      <c r="G17" s="65">
        <f t="shared" ref="G17" si="0">SUM(E17*F17*3)</f>
        <v>0</v>
      </c>
    </row>
    <row r="18" spans="2:7" s="6" customFormat="1" ht="24.75" thickBot="1" x14ac:dyDescent="0.3">
      <c r="B18" s="15" t="s">
        <v>16</v>
      </c>
      <c r="C18" s="22" t="s">
        <v>28</v>
      </c>
      <c r="D18" s="50"/>
      <c r="E18" s="32">
        <v>150</v>
      </c>
      <c r="F18" s="51">
        <v>0</v>
      </c>
      <c r="G18" s="65">
        <f>SUM(E18*F18*3)</f>
        <v>0</v>
      </c>
    </row>
    <row r="19" spans="2:7" s="6" customFormat="1" ht="15.75" thickBot="1" x14ac:dyDescent="0.3">
      <c r="B19" s="26"/>
      <c r="C19" s="27"/>
      <c r="D19" s="27"/>
      <c r="E19" s="27"/>
      <c r="F19" s="27"/>
      <c r="G19" s="35">
        <f>SUM(G16:G18)</f>
        <v>0</v>
      </c>
    </row>
    <row r="20" spans="2:7" s="6" customFormat="1" ht="16.5" thickBot="1" x14ac:dyDescent="0.3">
      <c r="B20" s="23" t="s">
        <v>3</v>
      </c>
      <c r="C20" s="24"/>
      <c r="D20" s="20"/>
      <c r="E20" s="21"/>
      <c r="F20" s="25"/>
      <c r="G20" s="44"/>
    </row>
    <row r="21" spans="2:7" s="6" customFormat="1" ht="16.5" thickBot="1" x14ac:dyDescent="0.3">
      <c r="B21" s="19" t="s">
        <v>1</v>
      </c>
      <c r="C21" s="9"/>
      <c r="D21" s="7"/>
      <c r="E21" s="10"/>
      <c r="F21" s="43"/>
      <c r="G21" s="45">
        <f>SUM(G14+G19)</f>
        <v>0</v>
      </c>
    </row>
    <row r="22" spans="2:7" s="6" customFormat="1" ht="16.5" thickBot="1" x14ac:dyDescent="0.3">
      <c r="B22" s="13" t="s">
        <v>6</v>
      </c>
      <c r="C22" s="16"/>
      <c r="D22" s="17"/>
      <c r="E22" s="42">
        <v>0.21</v>
      </c>
      <c r="F22" s="18"/>
      <c r="G22" s="41">
        <f>SUM((G21/100)*21)</f>
        <v>0</v>
      </c>
    </row>
    <row r="23" spans="2:7" s="6" customFormat="1" ht="16.5" thickBot="1" x14ac:dyDescent="0.3">
      <c r="B23" s="36" t="s">
        <v>2</v>
      </c>
      <c r="C23" s="37"/>
      <c r="D23" s="38"/>
      <c r="E23" s="39"/>
      <c r="F23" s="40"/>
      <c r="G23" s="41">
        <f>SUM(G21*1.21)</f>
        <v>0</v>
      </c>
    </row>
    <row r="24" spans="2:7" x14ac:dyDescent="0.25">
      <c r="B24" s="1" t="s">
        <v>25</v>
      </c>
    </row>
  </sheetData>
  <sheetProtection algorithmName="SHA-512" hashValue="FcHyaiNMjlNWVC6qTahQ14w8xAPuUqLSPc/GuEFn6jJ3MzQ0gC+Mo14xhVvnC1USGrAQhXIZxzDkBq7shIJxBA==" saltValue="KhU8U8z6JbqsDHhm7auADg==" spinCount="100000" sheet="1" objects="1" scenarios="1"/>
  <mergeCells count="4">
    <mergeCell ref="B11:G11"/>
    <mergeCell ref="B15:G15"/>
    <mergeCell ref="B9:G9"/>
    <mergeCell ref="B8:G8"/>
  </mergeCells>
  <pageMargins left="0.7" right="0.7" top="0.75" bottom="0.75" header="0.3" footer="0.3"/>
  <pageSetup paperSize="9" orientation="landscape" r:id="rId1"/>
  <headerFooter>
    <oddFooter>&amp;LPříloha č. 2: Formulář nabídky, Indikativní seznam licencí, Ceny 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List1!_Hlk148189022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2024-04-25T11:13:16Z</dcterms:created>
  <dcterms:modified xsi:type="dcterms:W3CDTF">2024-08-21T12:58:09Z</dcterms:modified>
</cp:coreProperties>
</file>