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90" yWindow="150" windowWidth="11310" windowHeight="8955" activeTab="0"/>
  </bookViews>
  <sheets>
    <sheet name="3. Rozpočet - standard na výšku" sheetId="1" r:id="rId1"/>
  </sheets>
  <definedNames>
    <definedName name="_xlnm.Print_Titles" localSheetId="0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<sst xmlns="http://schemas.openxmlformats.org/spreadsheetml/2006/main" count="52" uniqueCount="44">
  <si>
    <t xml:space="preserve">ROZPOČET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</si>
  <si>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</si>
  <si>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</si>
  <si>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</si>
  <si>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</si>
  <si>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</si>
  <si>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</si>
  <si>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</si>
  <si>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</si>
  <si>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</si>
  <si>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</si>
  <si>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</si>
  <si>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</si>
  <si>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</si>
  <si>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</si>
  <si>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</si>
  <si>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</si>
  <si>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m2</t>
  </si>
  <si>
    <t xml:space="preserve">Komunikace   </t>
  </si>
  <si>
    <t>9</t>
  </si>
  <si>
    <t>Celkem   bez DPH</t>
  </si>
  <si>
    <t xml:space="preserve">Zhotovitel: </t>
  </si>
  <si>
    <t>Celkem  s  DPH</t>
  </si>
  <si>
    <t>t</t>
  </si>
  <si>
    <t>bm</t>
  </si>
  <si>
    <t>Zalévání spár asf.zálivkou</t>
  </si>
  <si>
    <t xml:space="preserve">Ostatní   </t>
  </si>
  <si>
    <t>DIO</t>
  </si>
  <si>
    <t>Čištění vozovek metením strojně samosběrem</t>
  </si>
  <si>
    <t>Objednatel:   KSÚS  Středočeského kraje</t>
  </si>
  <si>
    <t>Řezání asf. krytu vozovky do hloubky  5 - 10 cm</t>
  </si>
  <si>
    <t>kpl</t>
  </si>
  <si>
    <t>Místo:   sil.č.   III / 328 12 Libice n.Cidlinou - Choťánky - křiž. II/611</t>
  </si>
  <si>
    <t>Geomříž pro vyztužení asfaltového betonu</t>
  </si>
  <si>
    <t>Objekt:  sil.č. III / 328 12   staničení  8,786 - 10,942  km</t>
  </si>
  <si>
    <t>Frézování ploch do hloubky 6 cm ( s naložením materiálu, odvoz na stanovenou deponii, příp.odkup)</t>
  </si>
  <si>
    <t>Sanace konstrukčních vrstev od 500 do 3000m2   hl. 25 cm, doprava veškerého materiálu,rozrytí původní konstrukce,urovnání podkladu,doplnění mate. 10% kamenivo,zřízení podkladu stab. pojivem- 4% cement, 1% emulze a zhutnění - TP 208, průkazní a přejímací zkoušky</t>
  </si>
  <si>
    <t>Hutněné asfaltové vrstvy-velkoplošné-vyrovnávka,            vč. spojovacího postřiku</t>
  </si>
  <si>
    <t>Středně a velkoplošné úpravy asf.vrstev nad 10 000m2, tl.5cm ,ACL 11,vč. spojovacího postřiku</t>
  </si>
  <si>
    <t>VDZ - plošné s bal. - zřízení vč.předznačení ( barva)</t>
  </si>
  <si>
    <t>VDZ - čáry 12 cm s balotinou - zřízení vč. předznačení (barva)</t>
  </si>
  <si>
    <t>Stavba:  III / 328 12 Libice n.Cidlinou - Choťánky - křiž. II/611</t>
  </si>
  <si>
    <t xml:space="preserve">Zpracoval:  </t>
  </si>
  <si>
    <t xml:space="preserve">Datum: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</si>
</sst>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 wrapText="1"/>
    </xf>
    <xf numFmtId="165" fontId="5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165" fontId="5" fillId="0" borderId="12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4" fontId="5" fillId="0" borderId="1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165" fontId="5" fillId="0" borderId="13" xfId="0" applyNumberFormat="1" applyFont="1" applyBorder="1" applyAlignment="1">
      <alignment horizontal="right"/>
    </xf>
    <xf numFmtId="166" fontId="5" fillId="0" borderId="13" xfId="0" applyNumberFormat="1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tabSelected="1" zoomScalePageLayoutView="0" workbookViewId="0" topLeftCell="A1">
      <selection activeCell="L5" sqref="L5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46" t="s">
        <v>0</v>
      </c>
      <c r="B1" s="46"/>
      <c r="C1" s="46"/>
      <c r="D1" s="46"/>
      <c r="E1" s="46"/>
      <c r="F1" s="46"/>
      <c r="G1" s="46"/>
    </row>
    <row r="2" spans="1:7" s="6" customFormat="1" ht="12.75" customHeight="1">
      <c r="A2" s="7" t="s">
        <v>41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34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29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21</v>
      </c>
      <c r="B7" s="14"/>
      <c r="C7" s="14"/>
      <c r="D7" s="14"/>
      <c r="E7" s="14"/>
      <c r="F7" s="14"/>
      <c r="G7" s="14" t="s">
        <v>42</v>
      </c>
    </row>
    <row r="8" spans="1:7" s="6" customFormat="1" ht="12.75" customHeight="1">
      <c r="A8" s="14" t="s">
        <v>32</v>
      </c>
      <c r="B8" s="15"/>
      <c r="C8" s="15"/>
      <c r="D8" s="15"/>
      <c r="E8" s="16"/>
      <c r="F8" s="17"/>
      <c r="G8" s="14" t="s">
        <v>43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G10" s="19" t="s">
        <v>7</v>
      </c>
    </row>
    <row r="11" spans="1:7" s="6" customFormat="1" ht="12.75" customHeight="1" hidden="1">
      <c r="A11" s="19" t="s">
        <v>8</v>
      </c>
      <c r="B11" s="19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15</v>
      </c>
      <c r="C13" s="21" t="s">
        <v>16</v>
      </c>
      <c r="D13" s="21"/>
      <c r="E13" s="22"/>
      <c r="F13" s="23"/>
      <c r="G13" s="23">
        <f>SUM(G14+G25)</f>
        <v>0</v>
      </c>
    </row>
    <row r="14" spans="1:7" s="6" customFormat="1" ht="28.5" customHeight="1">
      <c r="A14" s="35"/>
      <c r="B14" s="36" t="s">
        <v>12</v>
      </c>
      <c r="C14" s="36" t="s">
        <v>18</v>
      </c>
      <c r="D14" s="36"/>
      <c r="E14" s="37"/>
      <c r="F14" s="38"/>
      <c r="G14" s="38">
        <f>SUM(G15:G24)</f>
        <v>0</v>
      </c>
    </row>
    <row r="15" spans="1:7" s="6" customFormat="1" ht="28.5" customHeight="1">
      <c r="A15" s="39">
        <v>1</v>
      </c>
      <c r="B15" s="31">
        <v>22615</v>
      </c>
      <c r="C15" s="31" t="s">
        <v>35</v>
      </c>
      <c r="D15" s="31" t="s">
        <v>17</v>
      </c>
      <c r="E15" s="40">
        <v>17370</v>
      </c>
      <c r="F15" s="41">
        <v>0</v>
      </c>
      <c r="G15" s="41">
        <f aca="true" t="shared" si="0" ref="G15:G24">E15*F15</f>
        <v>0</v>
      </c>
    </row>
    <row r="16" spans="1:7" s="6" customFormat="1" ht="60" customHeight="1">
      <c r="A16" s="39">
        <v>2</v>
      </c>
      <c r="B16" s="24">
        <v>21844</v>
      </c>
      <c r="C16" s="24" t="s">
        <v>36</v>
      </c>
      <c r="D16" s="31" t="s">
        <v>17</v>
      </c>
      <c r="E16" s="25">
        <v>60</v>
      </c>
      <c r="F16" s="26">
        <v>0</v>
      </c>
      <c r="G16" s="26">
        <f>E16*F16</f>
        <v>0</v>
      </c>
    </row>
    <row r="17" spans="1:7" s="6" customFormat="1" ht="28.5" customHeight="1">
      <c r="A17" s="39">
        <v>3</v>
      </c>
      <c r="B17" s="24">
        <v>21810</v>
      </c>
      <c r="C17" s="24" t="s">
        <v>37</v>
      </c>
      <c r="D17" s="24" t="s">
        <v>23</v>
      </c>
      <c r="E17" s="25">
        <v>799</v>
      </c>
      <c r="F17" s="26">
        <v>0</v>
      </c>
      <c r="G17" s="26">
        <f>E17*F17</f>
        <v>0</v>
      </c>
    </row>
    <row r="18" spans="1:7" s="6" customFormat="1" ht="28.5" customHeight="1">
      <c r="A18" s="39">
        <v>4</v>
      </c>
      <c r="B18" s="24">
        <v>21820</v>
      </c>
      <c r="C18" s="24" t="s">
        <v>38</v>
      </c>
      <c r="D18" s="24" t="s">
        <v>17</v>
      </c>
      <c r="E18" s="25">
        <v>17430</v>
      </c>
      <c r="F18" s="26">
        <v>0</v>
      </c>
      <c r="G18" s="26">
        <f>E18*F18</f>
        <v>0</v>
      </c>
    </row>
    <row r="19" spans="1:7" s="6" customFormat="1" ht="29.25" customHeight="1">
      <c r="A19" s="39">
        <v>5</v>
      </c>
      <c r="B19" s="24">
        <v>22812</v>
      </c>
      <c r="C19" s="24" t="s">
        <v>30</v>
      </c>
      <c r="D19" s="24" t="s">
        <v>24</v>
      </c>
      <c r="E19" s="25">
        <v>53</v>
      </c>
      <c r="F19" s="26">
        <v>0</v>
      </c>
      <c r="G19" s="26">
        <f t="shared" si="0"/>
        <v>0</v>
      </c>
    </row>
    <row r="20" spans="1:7" s="6" customFormat="1" ht="29.25" customHeight="1">
      <c r="A20" s="39">
        <v>6</v>
      </c>
      <c r="B20" s="24">
        <v>22831</v>
      </c>
      <c r="C20" s="24" t="s">
        <v>25</v>
      </c>
      <c r="D20" s="24" t="s">
        <v>24</v>
      </c>
      <c r="E20" s="25">
        <v>53</v>
      </c>
      <c r="F20" s="26">
        <v>0</v>
      </c>
      <c r="G20" s="26">
        <f t="shared" si="0"/>
        <v>0</v>
      </c>
    </row>
    <row r="21" spans="1:7" s="6" customFormat="1" ht="29.25" customHeight="1">
      <c r="A21" s="39">
        <v>7</v>
      </c>
      <c r="B21" s="24">
        <v>20111</v>
      </c>
      <c r="C21" s="24" t="s">
        <v>28</v>
      </c>
      <c r="D21" s="24" t="s">
        <v>17</v>
      </c>
      <c r="E21" s="25">
        <v>52110</v>
      </c>
      <c r="F21" s="26">
        <v>0</v>
      </c>
      <c r="G21" s="26">
        <f t="shared" si="0"/>
        <v>0</v>
      </c>
    </row>
    <row r="22" spans="1:7" s="6" customFormat="1" ht="29.25" customHeight="1">
      <c r="A22" s="39">
        <v>8</v>
      </c>
      <c r="B22" s="32">
        <v>36712</v>
      </c>
      <c r="C22" s="32" t="s">
        <v>39</v>
      </c>
      <c r="D22" s="32" t="s">
        <v>17</v>
      </c>
      <c r="E22" s="33">
        <v>88</v>
      </c>
      <c r="F22" s="34">
        <v>0</v>
      </c>
      <c r="G22" s="34">
        <f t="shared" si="0"/>
        <v>0</v>
      </c>
    </row>
    <row r="23" spans="1:7" s="6" customFormat="1" ht="29.25" customHeight="1">
      <c r="A23" s="39">
        <v>9</v>
      </c>
      <c r="B23" s="43">
        <v>37712</v>
      </c>
      <c r="C23" s="43" t="s">
        <v>40</v>
      </c>
      <c r="D23" s="43" t="s">
        <v>24</v>
      </c>
      <c r="E23" s="44">
        <v>4392</v>
      </c>
      <c r="F23" s="45">
        <v>0</v>
      </c>
      <c r="G23" s="45">
        <f t="shared" si="0"/>
        <v>0</v>
      </c>
    </row>
    <row r="24" spans="1:7" s="6" customFormat="1" ht="29.25" customHeight="1">
      <c r="A24" s="39">
        <v>10</v>
      </c>
      <c r="B24" s="31">
        <v>919721221</v>
      </c>
      <c r="C24" s="31" t="s">
        <v>33</v>
      </c>
      <c r="D24" s="31" t="s">
        <v>17</v>
      </c>
      <c r="E24" s="40">
        <v>791</v>
      </c>
      <c r="F24" s="41">
        <v>0</v>
      </c>
      <c r="G24" s="41">
        <f t="shared" si="0"/>
        <v>0</v>
      </c>
    </row>
    <row r="25" spans="1:7" s="6" customFormat="1" ht="28.5" customHeight="1">
      <c r="A25" s="35"/>
      <c r="B25" s="36" t="s">
        <v>19</v>
      </c>
      <c r="C25" s="36" t="s">
        <v>26</v>
      </c>
      <c r="D25" s="36"/>
      <c r="E25" s="37"/>
      <c r="F25" s="38"/>
      <c r="G25" s="38">
        <f>G26</f>
        <v>0</v>
      </c>
    </row>
    <row r="26" spans="1:7" s="6" customFormat="1" ht="13.5" customHeight="1">
      <c r="A26" s="42">
        <v>11</v>
      </c>
      <c r="B26" s="24"/>
      <c r="C26" s="24" t="s">
        <v>27</v>
      </c>
      <c r="D26" s="24" t="s">
        <v>31</v>
      </c>
      <c r="E26" s="25">
        <v>1</v>
      </c>
      <c r="F26" s="26">
        <v>0</v>
      </c>
      <c r="G26" s="26">
        <f>E26*F26</f>
        <v>0</v>
      </c>
    </row>
    <row r="27" spans="1:7" s="6" customFormat="1" ht="30.75" customHeight="1">
      <c r="A27" s="27"/>
      <c r="B27" s="28"/>
      <c r="C27" s="28" t="s">
        <v>20</v>
      </c>
      <c r="D27" s="28"/>
      <c r="E27" s="29"/>
      <c r="F27" s="30"/>
      <c r="G27" s="30">
        <f>G13</f>
        <v>0</v>
      </c>
    </row>
    <row r="28" spans="3:7" ht="12" customHeight="1">
      <c r="C28" s="28"/>
      <c r="G28" s="30"/>
    </row>
    <row r="29" spans="3:7" ht="20.25" customHeight="1">
      <c r="C29" s="28" t="s">
        <v>22</v>
      </c>
      <c r="G29" s="30">
        <f>G27*1.21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Ján Kukura</cp:lastModifiedBy>
  <cp:lastPrinted>2014-10-31T13:12:20Z</cp:lastPrinted>
  <dcterms:created xsi:type="dcterms:W3CDTF">2014-05-16T09:31:30Z</dcterms:created>
  <dcterms:modified xsi:type="dcterms:W3CDTF">2018-04-26T05:16:47Z</dcterms:modified>
  <cp:category/>
  <cp:version/>
  <cp:contentType/>
  <cp:contentStatus/>
</cp:coreProperties>
</file>