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4"/>
  <workbookPr/>
  <mc:AlternateContent xmlns:mc="http://schemas.openxmlformats.org/markup-compatibility/2006">
    <mc:Choice Requires="x15">
      <x15ac:absPath xmlns:x15ac="http://schemas.microsoft.com/office/spreadsheetml/2010/11/ac" url="https://pkvcz-my.sharepoint.com/personal/kudyn_pkv_cz/Documents/EPC SČK MT02/ZD/Aktualizované přílohy ZD/"/>
    </mc:Choice>
  </mc:AlternateContent>
  <xr:revisionPtr revIDLastSave="2" documentId="13_ncr:1_{4C25F672-B907-4E4F-B01F-8535AA5D17B7}" xr6:coauthVersionLast="47" xr6:coauthVersionMax="47" xr10:uidLastSave="{80A0A419-9AC4-FE42-9348-6F6BB2638590}"/>
  <bookViews>
    <workbookView xWindow="0" yWindow="500" windowWidth="30240" windowHeight="19640" activeTab="1" xr2:uid="{156A892F-3D17-4F16-922B-6997CE936C52}"/>
  </bookViews>
  <sheets>
    <sheet name="E2 Údaje a hodnotící tabulky1 " sheetId="2" r:id="rId1"/>
    <sheet name="E2 Údaje a hodnotícíc tabulky2" sheetId="3" r:id="rId2"/>
    <sheet name="Výpočet nákladů a úspor" sheetId="4" r:id="rId3"/>
  </sheets>
  <externalReferences>
    <externalReference r:id="rId4"/>
  </externalReferences>
  <definedNames>
    <definedName name="ano_ne">[1]Databaze!$AH$2760:$AH$2761</definedName>
    <definedName name="azimut_foto_solar">[1]Databaze!$B$258:$B$264</definedName>
    <definedName name="c_objektu">[1]Databaze!$AI$2760:$AI$2780</definedName>
    <definedName name="c_opatreni">[1]Opatření!$Q$3237:$Q$3256</definedName>
    <definedName name="c_zony">[1]Mezivýpočty!$Y$3240:$Y$3249</definedName>
    <definedName name="cisla_mistnosti">[1]Databaze!$U$192:$U$193</definedName>
    <definedName name="cislo_budovy">[1]Databaze!$O$192:$O$203</definedName>
    <definedName name="cislo_strany">IF(ISNA(MATCH(ROW(),radek_prvni,1)),1,MATCH(ROW(),radek_prvni,1)+1)</definedName>
    <definedName name="clona_vyrobek">INDEX(databaze_clony,4,HLOOKUP([1]Opatření!XFD1,databaze_clony,2,FALSE)):INDEX(databaze_clony,HLOOKUP([1]Opatření!XFD1,databaze_clony,3,FALSE),HLOOKUP([1]Opatření!XFD1,databaze_clony,2,FALSE))</definedName>
    <definedName name="clonění">[1]Databaze!$E$3571:$E$3593</definedName>
    <definedName name="databaze_clony">[1]Databaze!$K$2791:$N$2812</definedName>
    <definedName name="databaze_kogenerace">[1]Databaze!$A$2880:$Q$2903</definedName>
    <definedName name="databaze_material">[1]Databaze!$D$1834:$M$1889</definedName>
    <definedName name="databaze_solarni_zasobniky_TV">[1]Databaze!$A$3433:$E$3459</definedName>
    <definedName name="databaze_solarni_zasobniky_vyt">[1]Databaze!$A$3462:$D$3470</definedName>
    <definedName name="databaze_typ">[1]Databaze!$D$1815:$L$1832</definedName>
    <definedName name="databaze_vyrobek">[1]Databaze!$I$1893:$DJ$2248</definedName>
    <definedName name="DATABAZE_ZDROJE_NAZEV">[1]Databaze!$A$3151:$T$3295</definedName>
    <definedName name="eer">[1]Databaze!$Z$1008:$Z$1020</definedName>
    <definedName name="ENERGONOSITEL">[1]Databaze!$AE$2760:$AE$2764</definedName>
    <definedName name="H_1">[1]Mezivýpočty!$B$3143:$H$3199</definedName>
    <definedName name="H_10">[1]Mezivýpočty!$BM$3143:$BS$3199</definedName>
    <definedName name="H_11">[1]Mezivýpočty!$BT$3143:$BZ$3199</definedName>
    <definedName name="H_12">[1]Mezivýpočty!$CA$3143:$CG$3199</definedName>
    <definedName name="H_13">[1]Mezivýpočty!$CH$3143:$CN$3199</definedName>
    <definedName name="H_14">[1]Mezivýpočty!$CO$3143:$CU$3199</definedName>
    <definedName name="H_15">[1]Mezivýpočty!$CV$3143:$DB$3199</definedName>
    <definedName name="H_16">[1]Mezivýpočty!$DC$3143:$DI$3199</definedName>
    <definedName name="H_17">[1]Mezivýpočty!$DJ$3143:$DP$3199</definedName>
    <definedName name="H_18">[1]Mezivýpočty!$DQ$3143:$DW$3199</definedName>
    <definedName name="H_19">[1]Mezivýpočty!$DX$3143:$ED$3199</definedName>
    <definedName name="H_2">[1]Mezivýpočty!$I$3143:$O$3199</definedName>
    <definedName name="H_20">[1]Mezivýpočty!$EE$3143:$EK$3199</definedName>
    <definedName name="H_21">[1]Mezivýpočty!$EL$3143:$ER$3199</definedName>
    <definedName name="H_3">[1]Mezivýpočty!$P$3143:$V$3199</definedName>
    <definedName name="H_4">[1]Mezivýpočty!$W$3143:$AC$3199</definedName>
    <definedName name="H_5">[1]Mezivýpočty!$AD$3143:$AJ$3199</definedName>
    <definedName name="H_6">[1]Mezivýpočty!$AK$3143:$AQ$3199</definedName>
    <definedName name="H_7">[1]Mezivýpočty!$AR$3143:$AX$3199</definedName>
    <definedName name="H_8">[1]Mezivýpočty!$AY$3143:$BE$3199</definedName>
    <definedName name="H_9">[1]Mezivýpočty!$BF$3143:$BL$3199</definedName>
    <definedName name="hodiny">[1]Mezivýpočty!$A$2530:$W$2532</definedName>
    <definedName name="indexy_G">[1]Databaze!$A$303:$M$310</definedName>
    <definedName name="indexy_h">[1]Databaze!$A$294:$M$301</definedName>
    <definedName name="intenzita_vymeny">[1]Databaze!$K$192:$K$224</definedName>
    <definedName name="IZOLACE">[1]Databaze!$A$323:$A$415</definedName>
    <definedName name="kapacita_kce">""</definedName>
    <definedName name="kogenerace">[1]Databaze!$A$2880:$A$2903</definedName>
    <definedName name="material_dle_typu">INDEX(databaze_typ,4,HLOOKUP([1]Objekty!XFD1,databaze_typ,2,FALSE)):INDEX(databaze_typ,HLOOKUP([1]Objekty!XFD1,databaze_typ,3,FALSE),HLOOKUP([1]Objekty!XFD1,databaze_typ,2,FALSE))</definedName>
    <definedName name="mesto">[1]Databaze!$A$5:$A$80</definedName>
    <definedName name="nazev_zdroje">[1]Mezivýpočty!$A$2600:$A$2619</definedName>
    <definedName name="osvetleni">[1]Databaze!$C$430:$C$590</definedName>
    <definedName name="osvetleni_typ">[1]Databaze!$A$423:$A$425</definedName>
    <definedName name="osvetleni_vyrobce">[1]Databaze!$B$423:$B$425</definedName>
    <definedName name="Otopné_plochy">[1]Databaze!$A$3631:$A$3820</definedName>
    <definedName name="PENB_potreba_osv">[1]Databaze!$DL$465:$DL$524</definedName>
    <definedName name="PENB_svyhledat_odporpodlah">[1]Databaze!$L$2556:$M$2561</definedName>
    <definedName name="PENB_svyhledat_potreby">[1]Databaze!$DL$465:$DR$524</definedName>
    <definedName name="POČET_DNÍ_OB">[1]Databaze!$A$3509:$K$3519</definedName>
    <definedName name="podlahy">[1]Databaze!$L$2537:$L$2545</definedName>
    <definedName name="pomocna_energie">[1]Databaze!$A$3571:$A$3627</definedName>
    <definedName name="PR_TEPLOTA">[1]Databaze!$A$3520:$K$3530</definedName>
    <definedName name="Prostor_osv">[1]Databaze!$DK$466:$DK$509</definedName>
    <definedName name="roky">[1]Databaze!$AJ$2760:$AJ$2780</definedName>
    <definedName name="rozvody_prumer">[1]Mezivýpočty!$A$1269:$A$1312</definedName>
    <definedName name="sam_spocitat">[1]Databaze!$AG$2760:$AG$2761</definedName>
    <definedName name="scenar_dva">[1]Mezivýpočty!$A$4114:$O$4163</definedName>
    <definedName name="scenar_tri">[1]Mezivýpočty!$Q$4114:$AE$4163</definedName>
    <definedName name="scenare">[1]Mezivýpočty!$BC$4111:$VD$4166</definedName>
    <definedName name="scenare_eko">[1]Mezivýpočty!$WE$4140:$WQ$4168</definedName>
    <definedName name="skladby">[1]Databaze!$J$2760:$J$2786</definedName>
    <definedName name="SKLADBY_podlahy">[1]Databaze!$A$2512:$A$2757</definedName>
    <definedName name="SKLADBY_stěny">[1]Databaze!$E$2512:$E$2757</definedName>
    <definedName name="SKLADBY_stropy">[1]Databaze!$C$2512:$C$2757</definedName>
    <definedName name="SKLADBY_výplně">[1]Databaze!$I$2513:$I$2757</definedName>
    <definedName name="sklon_foto_solar">[1]Databaze!$A$258:$A$261</definedName>
    <definedName name="skutecne_spotreby">[1]Mezivýpočty!$A$1186:$H$1209</definedName>
    <definedName name="sluneční_svit">[1]Mezivýpočty!$OK$8:$OU$371</definedName>
    <definedName name="solarni_zasobniky_TV_nazev">[1]Databaze!$A$3433:$A$3459</definedName>
    <definedName name="solarni_zasobniky_VYT_nazev">[1]Databaze!$A$3462:$A$3470</definedName>
    <definedName name="soucinitel_pruvzd">[1]Databaze!$R$192:$R$195</definedName>
    <definedName name="SOUČINITEL_prosklení">[1]Databaze!$K$2761:$K$2778</definedName>
    <definedName name="SOUČINITEL_tepelné_vazby">[1]Databaze!$L$2514:$L$2517</definedName>
    <definedName name="spotrebanaos">[1]Databaze!$F$257:$F$265</definedName>
    <definedName name="statutarni_organ">[1]Databaze!$G$2761:$G$2775</definedName>
    <definedName name="steny">[1]Databaze!$L$2520:$L$2527</definedName>
    <definedName name="stineni_0609">[1]Databaze!$AB$191:$AB$193</definedName>
    <definedName name="stropy">[1]Databaze!$L$2530:$L$2536</definedName>
    <definedName name="sv_strana">[1]Databaze!$BB$2760:$BB$2768</definedName>
    <definedName name="svyhledat_bilance">[1]Mezivýpočty!$BQ$1186:$BX$1210</definedName>
    <definedName name="svyhledat_cisla_mistnosti">[1]Databaze!$U$192:$V$193</definedName>
    <definedName name="svyhledat_cislo_budovy">[1]Databaze!$O$192:$P$203</definedName>
    <definedName name="svyhledat_clonění">[1]Databaze!$E$3571:$F$3593</definedName>
    <definedName name="Svyhledat_clony">[1]Databaze!$A$2789:$H$2861</definedName>
    <definedName name="svyhledat_denniTV">[1]Mezivýpočty!$F$1418:$K$1439</definedName>
    <definedName name="svyhledat_druh_prace">[1]Databaze!$T$2760:$U$2767</definedName>
    <definedName name="svyhledat_energonositel">[1]Databaze!$V$2760:$AC$2775</definedName>
    <definedName name="svyhledat_foto">[1]Databaze!$A$270:$FM$274</definedName>
    <definedName name="svyhledat_chlazeni">[1]Mezivýpočty!$AA$1187:$AH$1209</definedName>
    <definedName name="svyhledat_intenzita_vymeny">[1]Databaze!$K$192:$L$224</definedName>
    <definedName name="svyhledat_izolace">[1]Databaze!$A$322:$F$415</definedName>
    <definedName name="svyhledat_materialy_lambda">[1]Databaze!$D$1893:$G$2506</definedName>
    <definedName name="svyhledat_město">[1]Databaze!$A$4:$AG$80</definedName>
    <definedName name="svyhledat_navrh_zzt">[1]Objekty!$A$544:$KW$553</definedName>
    <definedName name="svyhledat_ohrev">[1]Mezivýpočty!$AT$1187:$BA$1209</definedName>
    <definedName name="svyhledat_opatreni">[1]Opatření!$AW$4:$FE$54</definedName>
    <definedName name="svyhledat_opatreni_eko">[1]Mezivýpočty!$A$1926:$E$1957</definedName>
    <definedName name="svyhledat_osv">[1]Mezivýpočty!$BC$1187:$BF$1210</definedName>
    <definedName name="svyhledat_osv_provoz">[1]Databaze!$DK$427:$DS$451</definedName>
    <definedName name="svyhledat_osvetleni">[1]Databaze!$C$430:$BX$590</definedName>
    <definedName name="svyhledat_otopné_plochy">[1]Databaze!$A$3631:$D$3820</definedName>
    <definedName name="svyhledat_podil_elektrina">[1]Mezivýpočty!$BZ$1186:$CA$1194</definedName>
    <definedName name="svyhledat_podlahy">[1]Databaze!$L$2538:$Q$2545</definedName>
    <definedName name="svyhledat_pomocna_energie">[1]Databaze!$A$3571:$C$3627</definedName>
    <definedName name="svyhledat_rozvody_prumer">[1]Mezivýpočty!$A$1264:$K$1312</definedName>
    <definedName name="SVYHLEDAT_SKLADBY_podlahy">[1]Databaze!$A$2513:$B$2757</definedName>
    <definedName name="SVYHLEDAT_SKLADBY_stěny">[1]Databaze!$E$2513:$F$2757</definedName>
    <definedName name="SVYHLEDAT_SKLADBY_stropy">[1]Databaze!$C$2513:$D$2757</definedName>
    <definedName name="SVYHLEDAT_SKLADBY_výplně">[1]Databaze!$I$2513:$J$2757</definedName>
    <definedName name="svyhledat_solary">[1]Databaze!$A$276:$FM$280</definedName>
    <definedName name="svyhledat_soucinitel_pruvzd">[1]Databaze!$R$192:$S$195</definedName>
    <definedName name="svyhledat_spotrebanaos">[1]Databaze!$F$257:$G$265</definedName>
    <definedName name="svyhledat_stropy">[1]Databaze!$L$2529:$Q$2536</definedName>
    <definedName name="svyhledat_technologie">[1]Mezivýpočty!$BH$1187:$BO$1209</definedName>
    <definedName name="svyhledat_teplarny">[1]Databaze!$AL$5:$AT$38</definedName>
    <definedName name="svyhledat_typ_zdroje_osv">[1]Databaze!$DW$440:$DY$447</definedName>
    <definedName name="SVYHLEDAT_U_podlahy">[1]Databaze!$L$2539:$Q$2545</definedName>
    <definedName name="SVYHLEDAT_U_stěny">[1]Databaze!$L$2520:$Q$2527</definedName>
    <definedName name="SVYHLEDAT_U_střechy">[1]Databaze!$L$2530:$Q$2536</definedName>
    <definedName name="svyhledat_u_výplně">[1]Databaze!$L$2546:$O$2554</definedName>
    <definedName name="svyhledat_uc_dist_ch">[1]Databaze!$Z$1023:$AA$1028</definedName>
    <definedName name="svyhledat_uc_distr_vyt">[1]Databaze!$Z$983:$AA$988</definedName>
    <definedName name="svyhledat_uc_kotlu">[1]Databaze!$Z$927:$AA$981</definedName>
    <definedName name="svyhledat_uc_odvlhceni">[1]Databaze!$Z$1050:$AA$1057</definedName>
    <definedName name="svyhledat_uc_sd_ch">[1]Databaze!$Z$1031:$AA$1038</definedName>
    <definedName name="svyhledat_uc_sd_vyt">[1]Databaze!$Z$991:$AA$1006</definedName>
    <definedName name="svyhledat_uc_vlhceni">[1]Databaze!$Z$1041:$AA$1047</definedName>
    <definedName name="svyhledat_vlhkost">[1]Mezivýpočty!$AJ$1187:$AM$1209</definedName>
    <definedName name="svyhledat_vymena_zdroje">[1]Mezivýpočty!$A$1475:$Y$1497</definedName>
    <definedName name="svyhledat_vytapeni">[1]Mezivýpočty!$I$1187:$P$1209</definedName>
    <definedName name="svyhledat_vzt">[1]Mezivýpočty!$AO$1187:$AR$1209</definedName>
    <definedName name="svyhledat_zdroje_pozatepleni">[1]Mezivýpočty!$A$1500:$AS$1522</definedName>
    <definedName name="svyhledat_zdroje_TV">[1]Mezivýpočty!$A$2568:$CX$2589</definedName>
    <definedName name="svyhledat_zdroje_vytapeni">[1]Mezivýpočty!$A$2597:$DV$2625</definedName>
    <definedName name="svyhledat_ztrata_rozvodu_tv">[1]Databaze!$Z$1108:$AA$1189</definedName>
    <definedName name="svyhledat_ztrata_zasobniku">[1]Databaze!$Z$1060:$AB$1105</definedName>
    <definedName name="Svyhledat_ztraty_prepozatepleni">[1]Mezivýpočty!$A$3286:$AC$3308</definedName>
    <definedName name="svyhledat_ztraty_zdroje_po_zatepleni">[1]Mezivýpočty!$A$1524:$X$1544</definedName>
    <definedName name="svyhledat_ZZT">[1]Databaze!$R$2792:$S$2802</definedName>
    <definedName name="tepelna_cerpadla">[1]Databaze!$A$3208:$A$3244</definedName>
    <definedName name="teplarny">[1]Databaze!$AL$5:$AL$38</definedName>
    <definedName name="teplota_provoz_ztrata">[1]Mezivýpočty!$A$1418:$E$1439</definedName>
    <definedName name="TNI_typizovane_uzivani_budov">[1]Databaze!$AD$193:$BC$246</definedName>
    <definedName name="typ_clony">[1]Databaze!$K$2791:$N$2791</definedName>
    <definedName name="Typ_dokumentu_výpočtu">[1]Databaze!$Q$2760:$Q$2769</definedName>
    <definedName name="Typ_materialu">[1]Databaze!$D$1815:$L$1815</definedName>
    <definedName name="typ_objektu">[1]Databaze!$L$2761:$L$2770</definedName>
    <definedName name="typ_osv_soustavy">[1]Databaze!$DW$431:$DW$433</definedName>
    <definedName name="typZdrojeEnex">[1]Databaze!$Z$1194:$Z$1232</definedName>
    <definedName name="uc_dist_ch">[1]Databaze!$Z$1023:$Z$1028</definedName>
    <definedName name="uc_distr_vytapeni">[1]Databaze!$Z$983:$Z$988</definedName>
    <definedName name="uc_kotlu">[1]Databaze!$Z$927:$Z$981</definedName>
    <definedName name="uc_odvlhceni">[1]Databaze!$Z$1050:$Z$1057</definedName>
    <definedName name="uc_sd_ch">[1]Databaze!$Z$1031:$Z$1038</definedName>
    <definedName name="uc_sd_vyt">[1]Databaze!$Z$991:$Z$1006</definedName>
    <definedName name="uc_vlhceni">[1]Databaze!$Z$1041:$Z$1047</definedName>
    <definedName name="vvyhledat_rychlost_vetru">[1]Mezivýpočty!$A$1551:$K$1916</definedName>
    <definedName name="VVYHLEDAT_sazby_ČEZ">[1]Databaze!$D$104:$W$123</definedName>
    <definedName name="VVYHLEDAT_sazby_EON">[1]Databaze!$D$134:$S$153</definedName>
    <definedName name="VVYHLEDAT_sazby_PRE">[1]Databaze!$D$163:$S$182</definedName>
    <definedName name="vvyhledat_solary_vyt">[1]Mezivýpočty!$B$1400:$W$1413</definedName>
    <definedName name="vvyhledat_tv_ucinnost">[1]Mezivýpočty!$CC$2568:$CW$2589</definedName>
    <definedName name="vvyhledat_ztraty_tv_nove">[1]Mezivýpočty!$AN$1300:$BK$1333</definedName>
    <definedName name="vvyhledat_ztraty_tv_stavajici">[1]Mezivýpočty!$O$1300:$AL$1333</definedName>
    <definedName name="vvyhledat_ztraty_vyt_nove">[1]Mezivýpočty!$AN$1263:$BK$1296</definedName>
    <definedName name="vvyhledat_ztraty_vyt_stavajici">[1]Mezivýpočty!$O$1263:$AL$1296</definedName>
    <definedName name="vyber_energonositele">[1]Mezivýpočty!$W$1339:$AH$1339</definedName>
    <definedName name="vyber_podlahy">IF([1]Objekty!B$131="Zjednodušená",SKLADBY_podlahy,Typ_materialu)</definedName>
    <definedName name="vyber_stěny">IF([1]Objekty!B$131="Zjednodušená",SKLADBY_stěny,Typ_materialu)</definedName>
    <definedName name="vyber_stropy">IF([1]Objekty!B$131="Zjednodušená",SKLADBY_stropy,Typ_materialu)</definedName>
    <definedName name="vyplne">[1]Databaze!$L$2548:$L$2554</definedName>
    <definedName name="vypocet_tv">[1]Mezivýpočty!$Y$2379:$Y$2380</definedName>
    <definedName name="vyrobce_dle_materialu">INDEX(databaze_material,VLOOKUP([1]Objekty!XFD1,databaze_material,2,FALSE),4):INDEX(databaze_material,VLOOKUP([1]Objekty!XFD1,databaze_material,2,FALSE),VLOOKUP([1]Objekty!XFD1,databaze_material,3,FALSE))</definedName>
    <definedName name="vyrobek_dle_vyrobce">INDEX(databaze_vyrobek,VLOOKUP([1]Objekty!XFC1&amp;" "&amp;[1]Objekty!XFD1,databaze_vyrobek,2,FALSE),4):INDEX(databaze_vyrobek,VLOOKUP([1]Objekty!XFC1&amp;" "&amp;[1]Objekty!XFD1,databaze_vyrobek,2,FALSE),VLOOKUP([1]Objekty!XFC1&amp;" "&amp;[1]Objekty!XFD1,databaze_vyrobek,3,FALSE))</definedName>
    <definedName name="zdroje_nazev">[1]Databaze!$A$3151:$A$3295</definedName>
    <definedName name="zisky_po_zonach">[1]Mezivýpočty!$A$2303:$W$2313</definedName>
    <definedName name="zona">[1]Databaze!$CO$2760:$CO$2769</definedName>
    <definedName name="zony_TV">[1]Mezivýpočty!$A$2381:$W$2392</definedName>
    <definedName name="Ztráta_obálkou">[1]Mezivýpočty!$Y$3239:$AU$3250</definedName>
    <definedName name="ztrata_rozvodu_TV">[1]Databaze!$Z$1108:$Z$1189</definedName>
    <definedName name="Ztráta_větráním">[1]Mezivýpočty!$AW$3239:$BS$3250</definedName>
    <definedName name="ztrata_zasobniku">[1]Databaze!$Z$1060:$Z$1105</definedName>
    <definedName name="ztraty_zon_celkem">[1]Mezivýpočty!$BU$3239:$CQ$3250</definedName>
    <definedName name="ZZT">[1]Databaze!$R$2790:$R$2802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13" i="3" l="1"/>
  <c r="V313" i="3" s="1"/>
  <c r="Z312" i="3"/>
  <c r="V312" i="3" s="1"/>
  <c r="Z311" i="3"/>
  <c r="V311" i="3"/>
  <c r="Z310" i="3"/>
  <c r="V310" i="3"/>
  <c r="Z270" i="3"/>
  <c r="V270" i="3" s="1"/>
  <c r="Z269" i="3"/>
  <c r="V269" i="3" s="1"/>
  <c r="Z268" i="3"/>
  <c r="V268" i="3" s="1"/>
  <c r="Z267" i="3"/>
  <c r="V267" i="3" s="1"/>
  <c r="Z227" i="3"/>
  <c r="Z226" i="3"/>
  <c r="V226" i="3" s="1"/>
  <c r="Z225" i="3"/>
  <c r="V225" i="3"/>
  <c r="Z224" i="3"/>
  <c r="V224" i="3"/>
  <c r="Z184" i="3"/>
  <c r="V184" i="3" s="1"/>
  <c r="Z183" i="3"/>
  <c r="V183" i="3" s="1"/>
  <c r="Z182" i="3"/>
  <c r="V182" i="3" s="1"/>
  <c r="Z181" i="3"/>
  <c r="V181" i="3" s="1"/>
  <c r="Z141" i="3"/>
  <c r="V141" i="3" s="1"/>
  <c r="Z140" i="3"/>
  <c r="V140" i="3" s="1"/>
  <c r="Z139" i="3"/>
  <c r="V139" i="3"/>
  <c r="Z138" i="3"/>
  <c r="V138" i="3" s="1"/>
  <c r="Z98" i="3"/>
  <c r="V98" i="3" s="1"/>
  <c r="Z97" i="3"/>
  <c r="V97" i="3" s="1"/>
  <c r="Z96" i="3"/>
  <c r="V96" i="3"/>
  <c r="Z95" i="3"/>
  <c r="V95" i="3" s="1"/>
  <c r="Z55" i="3"/>
  <c r="V55" i="3" s="1"/>
  <c r="Z54" i="3"/>
  <c r="V54" i="3" s="1"/>
  <c r="Z53" i="3"/>
  <c r="V53" i="3" s="1"/>
  <c r="Z52" i="3"/>
  <c r="V52" i="3"/>
  <c r="Z11" i="3"/>
  <c r="Z10" i="3"/>
  <c r="V10" i="3" s="1"/>
  <c r="Z9" i="3"/>
  <c r="V9" i="3" s="1"/>
  <c r="Z8" i="3"/>
  <c r="V8" i="3" s="1"/>
  <c r="P159" i="2"/>
  <c r="O159" i="2"/>
  <c r="O160" i="2" s="1"/>
  <c r="N159" i="2"/>
  <c r="M159" i="2"/>
  <c r="L159" i="2"/>
  <c r="K159" i="2"/>
  <c r="J159" i="2"/>
  <c r="I159" i="2"/>
  <c r="H159" i="2"/>
  <c r="G159" i="2"/>
  <c r="F159" i="2"/>
  <c r="E159" i="2"/>
  <c r="N148" i="2"/>
  <c r="O148" i="2" s="1"/>
  <c r="P148" i="2" s="1"/>
  <c r="P136" i="2"/>
  <c r="O137" i="2" s="1"/>
  <c r="O136" i="2"/>
  <c r="N136" i="2"/>
  <c r="M136" i="2"/>
  <c r="L136" i="2"/>
  <c r="K136" i="2"/>
  <c r="J136" i="2"/>
  <c r="I136" i="2"/>
  <c r="H136" i="2"/>
  <c r="G136" i="2"/>
  <c r="F136" i="2"/>
  <c r="E136" i="2"/>
  <c r="N125" i="2"/>
  <c r="O125" i="2" s="1"/>
  <c r="P125" i="2" s="1"/>
  <c r="P113" i="2"/>
  <c r="O113" i="2"/>
  <c r="O114" i="2" s="1"/>
  <c r="N113" i="2"/>
  <c r="M113" i="2"/>
  <c r="L113" i="2"/>
  <c r="K113" i="2"/>
  <c r="J113" i="2"/>
  <c r="I113" i="2"/>
  <c r="H113" i="2"/>
  <c r="G113" i="2"/>
  <c r="F113" i="2"/>
  <c r="E113" i="2"/>
  <c r="N102" i="2"/>
  <c r="O102" i="2" s="1"/>
  <c r="P102" i="2" s="1"/>
  <c r="P90" i="2"/>
  <c r="O91" i="2" s="1"/>
  <c r="O90" i="2"/>
  <c r="N90" i="2"/>
  <c r="M90" i="2"/>
  <c r="L90" i="2"/>
  <c r="K90" i="2"/>
  <c r="J90" i="2"/>
  <c r="I90" i="2"/>
  <c r="H90" i="2"/>
  <c r="G90" i="2"/>
  <c r="F90" i="2"/>
  <c r="E90" i="2"/>
  <c r="N79" i="2"/>
  <c r="O79" i="2" s="1"/>
  <c r="P79" i="2" s="1"/>
  <c r="O68" i="2"/>
  <c r="P67" i="2"/>
  <c r="O67" i="2"/>
  <c r="N67" i="2"/>
  <c r="M67" i="2"/>
  <c r="L67" i="2"/>
  <c r="K67" i="2"/>
  <c r="J67" i="2"/>
  <c r="I67" i="2"/>
  <c r="H67" i="2"/>
  <c r="G67" i="2"/>
  <c r="F67" i="2"/>
  <c r="E67" i="2"/>
  <c r="N56" i="2"/>
  <c r="O56" i="2" s="1"/>
  <c r="P56" i="2" s="1"/>
  <c r="P44" i="2"/>
  <c r="O44" i="2"/>
  <c r="O45" i="2" s="1"/>
  <c r="N44" i="2"/>
  <c r="M44" i="2"/>
  <c r="L44" i="2"/>
  <c r="K44" i="2"/>
  <c r="J44" i="2"/>
  <c r="I44" i="2"/>
  <c r="H44" i="2"/>
  <c r="G44" i="2"/>
  <c r="F44" i="2"/>
  <c r="E44" i="2"/>
  <c r="N33" i="2"/>
  <c r="O33" i="2" s="1"/>
  <c r="P33" i="2" s="1"/>
  <c r="G320" i="3" l="1"/>
  <c r="G277" i="3"/>
  <c r="P21" i="3"/>
  <c r="N20" i="4" s="1"/>
  <c r="P22" i="3"/>
  <c r="P23" i="3"/>
  <c r="N22" i="4" s="1"/>
  <c r="P24" i="3"/>
  <c r="P25" i="3"/>
  <c r="P74" i="3"/>
  <c r="P117" i="3"/>
  <c r="P203" i="3"/>
  <c r="P246" i="3"/>
  <c r="P289" i="3"/>
  <c r="P332" i="3"/>
  <c r="N51" i="4"/>
  <c r="N49" i="4"/>
  <c r="N44" i="4"/>
  <c r="N23" i="4"/>
  <c r="H4" i="4"/>
  <c r="I4" i="4" s="1"/>
  <c r="J4" i="4" s="1"/>
  <c r="K4" i="4" s="1"/>
  <c r="L4" i="4" s="1"/>
  <c r="M4" i="4" s="1"/>
  <c r="N4" i="4" s="1"/>
  <c r="O4" i="4" s="1"/>
  <c r="P4" i="4" s="1"/>
  <c r="C307" i="3"/>
  <c r="C264" i="3"/>
  <c r="C221" i="3"/>
  <c r="C178" i="3"/>
  <c r="C135" i="3"/>
  <c r="C92" i="3"/>
  <c r="C49" i="3"/>
  <c r="N28" i="4" l="1"/>
  <c r="G4" i="4"/>
  <c r="G49" i="4"/>
  <c r="H49" i="4"/>
  <c r="I49" i="4"/>
  <c r="J49" i="4"/>
  <c r="K49" i="4"/>
  <c r="L49" i="4"/>
  <c r="M49" i="4"/>
  <c r="O49" i="4"/>
  <c r="P49" i="4"/>
  <c r="F49" i="4"/>
  <c r="G44" i="4"/>
  <c r="H44" i="4"/>
  <c r="I44" i="4"/>
  <c r="I51" i="4" s="1"/>
  <c r="J44" i="4"/>
  <c r="J51" i="4" s="1"/>
  <c r="K44" i="4"/>
  <c r="K51" i="4" s="1"/>
  <c r="L44" i="4"/>
  <c r="L51" i="4" s="1"/>
  <c r="M44" i="4"/>
  <c r="M51" i="4" s="1"/>
  <c r="O44" i="4"/>
  <c r="O51" i="4" s="1"/>
  <c r="P44" i="4"/>
  <c r="F44" i="4"/>
  <c r="E47" i="4"/>
  <c r="E48" i="4"/>
  <c r="E46" i="4"/>
  <c r="E43" i="4"/>
  <c r="E42" i="4"/>
  <c r="E21" i="4"/>
  <c r="E25" i="4"/>
  <c r="F51" i="4" l="1"/>
  <c r="P51" i="4"/>
  <c r="G51" i="4"/>
  <c r="E44" i="4"/>
  <c r="H51" i="4"/>
  <c r="E51" i="4" s="1"/>
  <c r="D58" i="4" s="1"/>
  <c r="E49" i="4"/>
  <c r="G16" i="3" l="1"/>
  <c r="G18" i="3" s="1"/>
  <c r="G9" i="3"/>
  <c r="G10" i="3"/>
  <c r="G11" i="3"/>
  <c r="G12" i="3"/>
  <c r="G14" i="3"/>
  <c r="G15" i="3"/>
  <c r="U311" i="3"/>
  <c r="U312" i="3"/>
  <c r="U313" i="3"/>
  <c r="U314" i="3"/>
  <c r="V314" i="3" s="1"/>
  <c r="U310" i="3"/>
  <c r="U268" i="3"/>
  <c r="U269" i="3"/>
  <c r="U270" i="3"/>
  <c r="U271" i="3"/>
  <c r="V271" i="3" s="1"/>
  <c r="U267" i="3"/>
  <c r="U225" i="3"/>
  <c r="U226" i="3"/>
  <c r="U227" i="3"/>
  <c r="V227" i="3" s="1"/>
  <c r="U228" i="3"/>
  <c r="U182" i="3"/>
  <c r="U183" i="3"/>
  <c r="U184" i="3"/>
  <c r="U185" i="3"/>
  <c r="U181" i="3"/>
  <c r="U139" i="3"/>
  <c r="U140" i="3"/>
  <c r="U141" i="3"/>
  <c r="U142" i="3"/>
  <c r="U138" i="3"/>
  <c r="U96" i="3"/>
  <c r="U98" i="3"/>
  <c r="U99" i="3"/>
  <c r="H95" i="3"/>
  <c r="I95" i="3" s="1"/>
  <c r="H96" i="3"/>
  <c r="I96" i="3" s="1"/>
  <c r="H224" i="3"/>
  <c r="I224" i="3" s="1"/>
  <c r="J224" i="3" s="1"/>
  <c r="H225" i="3"/>
  <c r="I225" i="3" s="1"/>
  <c r="J225" i="3" s="1"/>
  <c r="H226" i="3"/>
  <c r="I226" i="3" s="1"/>
  <c r="J226" i="3" s="1"/>
  <c r="H227" i="3"/>
  <c r="I227" i="3" s="1"/>
  <c r="J227" i="3" s="1"/>
  <c r="G191" i="3"/>
  <c r="H54" i="3"/>
  <c r="I54" i="3" s="1"/>
  <c r="U54" i="3"/>
  <c r="P72" i="3" s="1"/>
  <c r="G148" i="3"/>
  <c r="U97" i="3"/>
  <c r="G105" i="3"/>
  <c r="I74" i="3"/>
  <c r="J74" i="3"/>
  <c r="K74" i="3"/>
  <c r="L74" i="3"/>
  <c r="M74" i="3"/>
  <c r="N74" i="3"/>
  <c r="O74" i="3"/>
  <c r="Q74" i="3"/>
  <c r="R74" i="3"/>
  <c r="U55" i="3"/>
  <c r="P73" i="3" s="1"/>
  <c r="G62" i="3"/>
  <c r="H56" i="3"/>
  <c r="H82" i="3" s="1"/>
  <c r="H57" i="3"/>
  <c r="I57" i="3" s="1"/>
  <c r="J57" i="3" s="1"/>
  <c r="K57" i="3" s="1"/>
  <c r="L57" i="3" s="1"/>
  <c r="M57" i="3" s="1"/>
  <c r="N57" i="3" s="1"/>
  <c r="O57" i="3" s="1"/>
  <c r="H58" i="3"/>
  <c r="I58" i="3" s="1"/>
  <c r="J58" i="3" s="1"/>
  <c r="K58" i="3" s="1"/>
  <c r="L58" i="3" s="1"/>
  <c r="M58" i="3" s="1"/>
  <c r="N58" i="3" s="1"/>
  <c r="O58" i="3" s="1"/>
  <c r="H59" i="3"/>
  <c r="I59" i="3" s="1"/>
  <c r="J59" i="3" s="1"/>
  <c r="K59" i="3" s="1"/>
  <c r="L59" i="3" s="1"/>
  <c r="M59" i="3" s="1"/>
  <c r="N59" i="3" s="1"/>
  <c r="O59" i="3" s="1"/>
  <c r="H60" i="3"/>
  <c r="I60" i="3" s="1"/>
  <c r="J60" i="3" s="1"/>
  <c r="K60" i="3" s="1"/>
  <c r="L60" i="3" s="1"/>
  <c r="M60" i="3" s="1"/>
  <c r="N60" i="3" s="1"/>
  <c r="O60" i="3" s="1"/>
  <c r="H52" i="3"/>
  <c r="I52" i="3" s="1"/>
  <c r="J52" i="3" s="1"/>
  <c r="H53" i="3"/>
  <c r="H79" i="3" s="1"/>
  <c r="H55" i="3"/>
  <c r="I55" i="3" s="1"/>
  <c r="H330" i="3" l="1"/>
  <c r="K330" i="3"/>
  <c r="O330" i="3"/>
  <c r="I330" i="3"/>
  <c r="M330" i="3"/>
  <c r="J330" i="3"/>
  <c r="L330" i="3"/>
  <c r="N330" i="3"/>
  <c r="P330" i="3"/>
  <c r="Q330" i="3"/>
  <c r="R330" i="3"/>
  <c r="Q60" i="3"/>
  <c r="R60" i="3" s="1"/>
  <c r="P60" i="3"/>
  <c r="P86" i="3" s="1"/>
  <c r="I244" i="3"/>
  <c r="H244" i="3"/>
  <c r="J244" i="3"/>
  <c r="K244" i="3"/>
  <c r="L244" i="3"/>
  <c r="M244" i="3"/>
  <c r="N244" i="3"/>
  <c r="O244" i="3"/>
  <c r="P244" i="3"/>
  <c r="R244" i="3"/>
  <c r="Q244" i="3"/>
  <c r="R329" i="3"/>
  <c r="K329" i="3"/>
  <c r="J329" i="3"/>
  <c r="I329" i="3"/>
  <c r="L329" i="3"/>
  <c r="M329" i="3"/>
  <c r="N329" i="3"/>
  <c r="P329" i="3"/>
  <c r="Q329" i="3"/>
  <c r="O329" i="3"/>
  <c r="J245" i="3"/>
  <c r="K245" i="3"/>
  <c r="L245" i="3"/>
  <c r="H245" i="3"/>
  <c r="M245" i="3"/>
  <c r="O245" i="3"/>
  <c r="N245" i="3"/>
  <c r="R245" i="3"/>
  <c r="P245" i="3"/>
  <c r="Q245" i="3"/>
  <c r="I245" i="3"/>
  <c r="Q58" i="3"/>
  <c r="R58" i="3" s="1"/>
  <c r="P58" i="3"/>
  <c r="L285" i="3"/>
  <c r="O285" i="3"/>
  <c r="M285" i="3"/>
  <c r="H285" i="3"/>
  <c r="N285" i="3"/>
  <c r="I285" i="3"/>
  <c r="P285" i="3"/>
  <c r="J285" i="3"/>
  <c r="K285" i="3"/>
  <c r="R285" i="3"/>
  <c r="Q285" i="3"/>
  <c r="Q59" i="3"/>
  <c r="R59" i="3" s="1"/>
  <c r="R85" i="3" s="1"/>
  <c r="P59" i="3"/>
  <c r="P85" i="3" s="1"/>
  <c r="P158" i="3"/>
  <c r="Q158" i="3"/>
  <c r="M158" i="3"/>
  <c r="R158" i="3"/>
  <c r="H158" i="3"/>
  <c r="I158" i="3"/>
  <c r="J158" i="3"/>
  <c r="K158" i="3"/>
  <c r="L158" i="3"/>
  <c r="N158" i="3"/>
  <c r="O158" i="3"/>
  <c r="N288" i="3"/>
  <c r="O288" i="3"/>
  <c r="P288" i="3"/>
  <c r="Q288" i="3"/>
  <c r="R288" i="3"/>
  <c r="H288" i="3"/>
  <c r="I288" i="3"/>
  <c r="J288" i="3"/>
  <c r="L288" i="3"/>
  <c r="K288" i="3"/>
  <c r="M288" i="3"/>
  <c r="K115" i="3"/>
  <c r="L115" i="3"/>
  <c r="M115" i="3"/>
  <c r="N115" i="3"/>
  <c r="O115" i="3"/>
  <c r="P115" i="3"/>
  <c r="Q115" i="3"/>
  <c r="R115" i="3"/>
  <c r="H115" i="3"/>
  <c r="I115" i="3"/>
  <c r="J115" i="3"/>
  <c r="N202" i="3"/>
  <c r="O202" i="3"/>
  <c r="P202" i="3"/>
  <c r="Q202" i="3"/>
  <c r="R202" i="3"/>
  <c r="K202" i="3"/>
  <c r="I202" i="3"/>
  <c r="J202" i="3"/>
  <c r="L202" i="3"/>
  <c r="M202" i="3"/>
  <c r="H202" i="3"/>
  <c r="M286" i="3"/>
  <c r="P286" i="3"/>
  <c r="Q286" i="3"/>
  <c r="N286" i="3"/>
  <c r="R286" i="3"/>
  <c r="O286" i="3"/>
  <c r="J286" i="3"/>
  <c r="I286" i="3"/>
  <c r="K286" i="3"/>
  <c r="L286" i="3"/>
  <c r="I331" i="3"/>
  <c r="L331" i="3"/>
  <c r="J331" i="3"/>
  <c r="M331" i="3"/>
  <c r="K331" i="3"/>
  <c r="P331" i="3"/>
  <c r="Q331" i="3"/>
  <c r="R331" i="3"/>
  <c r="O331" i="3"/>
  <c r="H331" i="3"/>
  <c r="N331" i="3"/>
  <c r="N156" i="3"/>
  <c r="O156" i="3"/>
  <c r="P156" i="3"/>
  <c r="Q156" i="3"/>
  <c r="K156" i="3"/>
  <c r="R156" i="3"/>
  <c r="H156" i="3"/>
  <c r="I156" i="3"/>
  <c r="J156" i="3"/>
  <c r="L156" i="3"/>
  <c r="M156" i="3"/>
  <c r="Q159" i="3"/>
  <c r="K159" i="3"/>
  <c r="R159" i="3"/>
  <c r="H159" i="3"/>
  <c r="I159" i="3"/>
  <c r="J159" i="3"/>
  <c r="L159" i="3"/>
  <c r="N159" i="3"/>
  <c r="M159" i="3"/>
  <c r="O159" i="3"/>
  <c r="P159" i="3"/>
  <c r="Q57" i="3"/>
  <c r="R57" i="3" s="1"/>
  <c r="P57" i="3"/>
  <c r="M201" i="3"/>
  <c r="H201" i="3"/>
  <c r="N201" i="3"/>
  <c r="O201" i="3"/>
  <c r="R201" i="3"/>
  <c r="P201" i="3"/>
  <c r="J201" i="3"/>
  <c r="Q201" i="3"/>
  <c r="I201" i="3"/>
  <c r="K201" i="3"/>
  <c r="L201" i="3"/>
  <c r="Q328" i="3"/>
  <c r="K328" i="3"/>
  <c r="R328" i="3"/>
  <c r="H328" i="3"/>
  <c r="I328" i="3"/>
  <c r="J328" i="3"/>
  <c r="M328" i="3"/>
  <c r="N328" i="3"/>
  <c r="O328" i="3"/>
  <c r="P328" i="3"/>
  <c r="L328" i="3"/>
  <c r="J114" i="3"/>
  <c r="K114" i="3"/>
  <c r="L114" i="3"/>
  <c r="M114" i="3"/>
  <c r="O114" i="3"/>
  <c r="N114" i="3"/>
  <c r="P114" i="3"/>
  <c r="Q114" i="3"/>
  <c r="R114" i="3"/>
  <c r="I114" i="3"/>
  <c r="I243" i="3"/>
  <c r="J243" i="3"/>
  <c r="K243" i="3"/>
  <c r="L243" i="3"/>
  <c r="N243" i="3"/>
  <c r="O243" i="3"/>
  <c r="P243" i="3"/>
  <c r="Q243" i="3"/>
  <c r="M243" i="3"/>
  <c r="R243" i="3"/>
  <c r="K199" i="3"/>
  <c r="P199" i="3"/>
  <c r="L199" i="3"/>
  <c r="H199" i="3"/>
  <c r="M199" i="3"/>
  <c r="N199" i="3"/>
  <c r="O199" i="3"/>
  <c r="Q199" i="3"/>
  <c r="R199" i="3"/>
  <c r="I199" i="3"/>
  <c r="J199" i="3"/>
  <c r="L116" i="3"/>
  <c r="M116" i="3"/>
  <c r="N116" i="3"/>
  <c r="O116" i="3"/>
  <c r="P116" i="3"/>
  <c r="Q116" i="3"/>
  <c r="R116" i="3"/>
  <c r="H116" i="3"/>
  <c r="I116" i="3"/>
  <c r="J116" i="3"/>
  <c r="K116" i="3"/>
  <c r="L200" i="3"/>
  <c r="M200" i="3"/>
  <c r="N200" i="3"/>
  <c r="O200" i="3"/>
  <c r="P200" i="3"/>
  <c r="R200" i="3"/>
  <c r="I200" i="3"/>
  <c r="J200" i="3"/>
  <c r="K200" i="3"/>
  <c r="Q200" i="3"/>
  <c r="R287" i="3"/>
  <c r="N287" i="3"/>
  <c r="H287" i="3"/>
  <c r="K287" i="3"/>
  <c r="I287" i="3"/>
  <c r="L287" i="3"/>
  <c r="J287" i="3"/>
  <c r="M287" i="3"/>
  <c r="O287" i="3"/>
  <c r="P287" i="3"/>
  <c r="Q287" i="3"/>
  <c r="O72" i="3"/>
  <c r="O85" i="3" s="1"/>
  <c r="J72" i="3"/>
  <c r="J85" i="3" s="1"/>
  <c r="Q72" i="3"/>
  <c r="I72" i="3"/>
  <c r="I85" i="3" s="1"/>
  <c r="R72" i="3"/>
  <c r="K72" i="3"/>
  <c r="K85" i="3" s="1"/>
  <c r="L72" i="3"/>
  <c r="L85" i="3" s="1"/>
  <c r="H72" i="3"/>
  <c r="H85" i="3" s="1"/>
  <c r="M72" i="3"/>
  <c r="M85" i="3" s="1"/>
  <c r="P71" i="3"/>
  <c r="N72" i="3"/>
  <c r="N85" i="3" s="1"/>
  <c r="H114" i="3"/>
  <c r="N73" i="3"/>
  <c r="K73" i="3"/>
  <c r="O73" i="3"/>
  <c r="O86" i="3" s="1"/>
  <c r="I73" i="3"/>
  <c r="I86" i="3" s="1"/>
  <c r="R73" i="3"/>
  <c r="R86" i="3" s="1"/>
  <c r="Q73" i="3"/>
  <c r="Q86" i="3" s="1"/>
  <c r="J73" i="3"/>
  <c r="J86" i="3" s="1"/>
  <c r="H73" i="3"/>
  <c r="L73" i="3"/>
  <c r="L86" i="3" s="1"/>
  <c r="M73" i="3"/>
  <c r="M86" i="3" s="1"/>
  <c r="H329" i="3"/>
  <c r="H286" i="3"/>
  <c r="H80" i="3"/>
  <c r="K52" i="3"/>
  <c r="L52" i="3" s="1"/>
  <c r="M52" i="3" s="1"/>
  <c r="N52" i="3" s="1"/>
  <c r="O52" i="3" s="1"/>
  <c r="J78" i="3"/>
  <c r="I53" i="3"/>
  <c r="J53" i="3" s="1"/>
  <c r="K53" i="3" s="1"/>
  <c r="L53" i="3" s="1"/>
  <c r="M53" i="3" s="1"/>
  <c r="N53" i="3" s="1"/>
  <c r="I56" i="3"/>
  <c r="J56" i="3" s="1"/>
  <c r="K56" i="3" s="1"/>
  <c r="L56" i="3" s="1"/>
  <c r="I78" i="3"/>
  <c r="H81" i="3"/>
  <c r="H243" i="3"/>
  <c r="H200" i="3"/>
  <c r="H86" i="3"/>
  <c r="K86" i="3"/>
  <c r="N86" i="3"/>
  <c r="J55" i="3"/>
  <c r="I81" i="3"/>
  <c r="H71" i="3"/>
  <c r="H84" i="3" s="1"/>
  <c r="H62" i="3"/>
  <c r="P29" i="3" l="1"/>
  <c r="N27" i="4" s="1"/>
  <c r="P333" i="3"/>
  <c r="Q52" i="3"/>
  <c r="R52" i="3" s="1"/>
  <c r="P52" i="3"/>
  <c r="P78" i="3" s="1"/>
  <c r="M78" i="3"/>
  <c r="Q85" i="3"/>
  <c r="P84" i="3"/>
  <c r="P204" i="3"/>
  <c r="P28" i="3"/>
  <c r="P290" i="3"/>
  <c r="Q71" i="3"/>
  <c r="Q84" i="3" s="1"/>
  <c r="I71" i="3"/>
  <c r="I84" i="3" s="1"/>
  <c r="R71" i="3"/>
  <c r="R84" i="3" s="1"/>
  <c r="J71" i="3"/>
  <c r="J84" i="3" s="1"/>
  <c r="K71" i="3"/>
  <c r="L71" i="3"/>
  <c r="M71" i="3"/>
  <c r="M84" i="3" s="1"/>
  <c r="N71" i="3"/>
  <c r="N84" i="3" s="1"/>
  <c r="O71" i="3"/>
  <c r="I82" i="3"/>
  <c r="J82" i="3"/>
  <c r="K82" i="3"/>
  <c r="O53" i="3"/>
  <c r="P53" i="3" s="1"/>
  <c r="P79" i="3" s="1"/>
  <c r="N79" i="3"/>
  <c r="O78" i="3"/>
  <c r="L78" i="3"/>
  <c r="K79" i="3"/>
  <c r="K78" i="3"/>
  <c r="N78" i="3"/>
  <c r="M79" i="3"/>
  <c r="L79" i="3"/>
  <c r="I79" i="3"/>
  <c r="R78" i="3"/>
  <c r="J79" i="3"/>
  <c r="Q78" i="3"/>
  <c r="M56" i="3"/>
  <c r="L82" i="3"/>
  <c r="K55" i="3"/>
  <c r="J81" i="3"/>
  <c r="L84" i="3"/>
  <c r="K84" i="3"/>
  <c r="O84" i="3"/>
  <c r="J54" i="3"/>
  <c r="I80" i="3"/>
  <c r="N26" i="4" l="1"/>
  <c r="Q53" i="3"/>
  <c r="O79" i="3"/>
  <c r="N56" i="3"/>
  <c r="M82" i="3"/>
  <c r="L55" i="3"/>
  <c r="K81" i="3"/>
  <c r="K54" i="3"/>
  <c r="J80" i="3"/>
  <c r="R53" i="3" l="1"/>
  <c r="Q79" i="3"/>
  <c r="O56" i="3"/>
  <c r="P56" i="3" s="1"/>
  <c r="P82" i="3" s="1"/>
  <c r="N82" i="3"/>
  <c r="M55" i="3"/>
  <c r="L81" i="3"/>
  <c r="L54" i="3"/>
  <c r="K80" i="3"/>
  <c r="R79" i="3" l="1"/>
  <c r="Q56" i="3"/>
  <c r="O82" i="3"/>
  <c r="N55" i="3"/>
  <c r="M81" i="3"/>
  <c r="M54" i="3"/>
  <c r="L80" i="3"/>
  <c r="R56" i="3" l="1"/>
  <c r="Q82" i="3"/>
  <c r="O55" i="3"/>
  <c r="P55" i="3" s="1"/>
  <c r="P81" i="3" s="1"/>
  <c r="N81" i="3"/>
  <c r="N54" i="3"/>
  <c r="M80" i="3"/>
  <c r="R82" i="3" l="1"/>
  <c r="Q55" i="3"/>
  <c r="O81" i="3"/>
  <c r="O54" i="3"/>
  <c r="P54" i="3" s="1"/>
  <c r="P80" i="3" s="1"/>
  <c r="N80" i="3"/>
  <c r="R55" i="3" l="1"/>
  <c r="Q81" i="3"/>
  <c r="Q54" i="3"/>
  <c r="O80" i="3"/>
  <c r="R81" i="3" l="1"/>
  <c r="R54" i="3"/>
  <c r="Q80" i="3"/>
  <c r="R80" i="3" l="1"/>
  <c r="U444" i="3" l="1"/>
  <c r="U441" i="3"/>
  <c r="V441" i="3" s="1"/>
  <c r="U440" i="3"/>
  <c r="V440" i="3" s="1"/>
  <c r="U401" i="3"/>
  <c r="V401" i="3" s="1"/>
  <c r="U398" i="3"/>
  <c r="V398" i="3" s="1"/>
  <c r="U397" i="3"/>
  <c r="V397" i="3" s="1"/>
  <c r="U358" i="3"/>
  <c r="V358" i="3" s="1"/>
  <c r="U356" i="3"/>
  <c r="V356" i="3" s="1"/>
  <c r="U355" i="3"/>
  <c r="V355" i="3" s="1"/>
  <c r="V185" i="3"/>
  <c r="U95" i="3"/>
  <c r="U56" i="3"/>
  <c r="V56" i="3" s="1"/>
  <c r="U52" i="3"/>
  <c r="P70" i="3" s="1"/>
  <c r="V444" i="3"/>
  <c r="V228" i="3"/>
  <c r="H246" i="3" s="1"/>
  <c r="B47" i="3"/>
  <c r="R461" i="3"/>
  <c r="Q461" i="3"/>
  <c r="O461" i="3"/>
  <c r="N461" i="3"/>
  <c r="M461" i="3"/>
  <c r="L461" i="3"/>
  <c r="K461" i="3"/>
  <c r="J461" i="3"/>
  <c r="I461" i="3"/>
  <c r="H461" i="3"/>
  <c r="R460" i="3"/>
  <c r="Q460" i="3"/>
  <c r="O460" i="3"/>
  <c r="N460" i="3"/>
  <c r="M460" i="3"/>
  <c r="L460" i="3"/>
  <c r="K460" i="3"/>
  <c r="J460" i="3"/>
  <c r="I460" i="3"/>
  <c r="H460" i="3"/>
  <c r="R459" i="3"/>
  <c r="Q459" i="3"/>
  <c r="O459" i="3"/>
  <c r="N459" i="3"/>
  <c r="M459" i="3"/>
  <c r="L459" i="3"/>
  <c r="K459" i="3"/>
  <c r="J459" i="3"/>
  <c r="I459" i="3"/>
  <c r="H459" i="3"/>
  <c r="R458" i="3"/>
  <c r="Q458" i="3"/>
  <c r="O458" i="3"/>
  <c r="N458" i="3"/>
  <c r="M458" i="3"/>
  <c r="L458" i="3"/>
  <c r="K458" i="3"/>
  <c r="J458" i="3"/>
  <c r="I458" i="3"/>
  <c r="H458" i="3"/>
  <c r="R457" i="3"/>
  <c r="Q457" i="3"/>
  <c r="O457" i="3"/>
  <c r="N457" i="3"/>
  <c r="M457" i="3"/>
  <c r="L457" i="3"/>
  <c r="K457" i="3"/>
  <c r="J457" i="3"/>
  <c r="I457" i="3"/>
  <c r="H457" i="3"/>
  <c r="H448" i="3"/>
  <c r="H447" i="3"/>
  <c r="I447" i="3" s="1"/>
  <c r="H446" i="3"/>
  <c r="H445" i="3"/>
  <c r="H444" i="3"/>
  <c r="H443" i="3"/>
  <c r="H469" i="3" s="1"/>
  <c r="H442" i="3"/>
  <c r="H468" i="3" s="1"/>
  <c r="H441" i="3"/>
  <c r="H440" i="3"/>
  <c r="H439" i="3"/>
  <c r="I439" i="3" s="1"/>
  <c r="I465" i="3" s="1"/>
  <c r="B434" i="3"/>
  <c r="R418" i="3"/>
  <c r="Q418" i="3"/>
  <c r="O418" i="3"/>
  <c r="N418" i="3"/>
  <c r="M418" i="3"/>
  <c r="L418" i="3"/>
  <c r="K418" i="3"/>
  <c r="J418" i="3"/>
  <c r="I418" i="3"/>
  <c r="H418" i="3"/>
  <c r="R417" i="3"/>
  <c r="Q417" i="3"/>
  <c r="O417" i="3"/>
  <c r="N417" i="3"/>
  <c r="M417" i="3"/>
  <c r="L417" i="3"/>
  <c r="K417" i="3"/>
  <c r="J417" i="3"/>
  <c r="I417" i="3"/>
  <c r="H417" i="3"/>
  <c r="R416" i="3"/>
  <c r="Q416" i="3"/>
  <c r="O416" i="3"/>
  <c r="N416" i="3"/>
  <c r="M416" i="3"/>
  <c r="L416" i="3"/>
  <c r="K416" i="3"/>
  <c r="J416" i="3"/>
  <c r="I416" i="3"/>
  <c r="H416" i="3"/>
  <c r="R415" i="3"/>
  <c r="Q415" i="3"/>
  <c r="O415" i="3"/>
  <c r="N415" i="3"/>
  <c r="M415" i="3"/>
  <c r="L415" i="3"/>
  <c r="K415" i="3"/>
  <c r="J415" i="3"/>
  <c r="I415" i="3"/>
  <c r="H415" i="3"/>
  <c r="R414" i="3"/>
  <c r="Q414" i="3"/>
  <c r="O414" i="3"/>
  <c r="N414" i="3"/>
  <c r="M414" i="3"/>
  <c r="L414" i="3"/>
  <c r="K414" i="3"/>
  <c r="J414" i="3"/>
  <c r="I414" i="3"/>
  <c r="H414" i="3"/>
  <c r="H405" i="3"/>
  <c r="H404" i="3"/>
  <c r="H403" i="3"/>
  <c r="I403" i="3" s="1"/>
  <c r="H402" i="3"/>
  <c r="H401" i="3"/>
  <c r="H400" i="3"/>
  <c r="H426" i="3" s="1"/>
  <c r="H399" i="3"/>
  <c r="H425" i="3" s="1"/>
  <c r="H398" i="3"/>
  <c r="H397" i="3"/>
  <c r="H423" i="3" s="1"/>
  <c r="H396" i="3"/>
  <c r="B391" i="3"/>
  <c r="R375" i="3"/>
  <c r="Q375" i="3"/>
  <c r="O375" i="3"/>
  <c r="N375" i="3"/>
  <c r="M375" i="3"/>
  <c r="L375" i="3"/>
  <c r="K375" i="3"/>
  <c r="J375" i="3"/>
  <c r="I375" i="3"/>
  <c r="H375" i="3"/>
  <c r="R374" i="3"/>
  <c r="Q374" i="3"/>
  <c r="O374" i="3"/>
  <c r="N374" i="3"/>
  <c r="M374" i="3"/>
  <c r="L374" i="3"/>
  <c r="K374" i="3"/>
  <c r="J374" i="3"/>
  <c r="I374" i="3"/>
  <c r="H374" i="3"/>
  <c r="R373" i="3"/>
  <c r="Q373" i="3"/>
  <c r="O373" i="3"/>
  <c r="N373" i="3"/>
  <c r="M373" i="3"/>
  <c r="L373" i="3"/>
  <c r="K373" i="3"/>
  <c r="J373" i="3"/>
  <c r="I373" i="3"/>
  <c r="H373" i="3"/>
  <c r="R372" i="3"/>
  <c r="Q372" i="3"/>
  <c r="O372" i="3"/>
  <c r="N372" i="3"/>
  <c r="M372" i="3"/>
  <c r="L372" i="3"/>
  <c r="K372" i="3"/>
  <c r="J372" i="3"/>
  <c r="I372" i="3"/>
  <c r="H372" i="3"/>
  <c r="R371" i="3"/>
  <c r="Q371" i="3"/>
  <c r="O371" i="3"/>
  <c r="N371" i="3"/>
  <c r="M371" i="3"/>
  <c r="L371" i="3"/>
  <c r="K371" i="3"/>
  <c r="J371" i="3"/>
  <c r="I371" i="3"/>
  <c r="H371" i="3"/>
  <c r="H362" i="3"/>
  <c r="I362" i="3" s="1"/>
  <c r="H361" i="3"/>
  <c r="H360" i="3"/>
  <c r="H359" i="3"/>
  <c r="H358" i="3"/>
  <c r="H357" i="3"/>
  <c r="I357" i="3" s="1"/>
  <c r="J357" i="3" s="1"/>
  <c r="H356" i="3"/>
  <c r="H382" i="3" s="1"/>
  <c r="H355" i="3"/>
  <c r="H354" i="3"/>
  <c r="H380" i="3" s="1"/>
  <c r="H353" i="3"/>
  <c r="B348" i="3"/>
  <c r="R332" i="3"/>
  <c r="Q332" i="3"/>
  <c r="O332" i="3"/>
  <c r="N332" i="3"/>
  <c r="M332" i="3"/>
  <c r="L332" i="3"/>
  <c r="K332" i="3"/>
  <c r="J332" i="3"/>
  <c r="I332" i="3"/>
  <c r="H332" i="3"/>
  <c r="H319" i="3"/>
  <c r="H318" i="3"/>
  <c r="I318" i="3" s="1"/>
  <c r="H317" i="3"/>
  <c r="H316" i="3"/>
  <c r="H315" i="3"/>
  <c r="H314" i="3"/>
  <c r="H313" i="3"/>
  <c r="H339" i="3" s="1"/>
  <c r="H312" i="3"/>
  <c r="H338" i="3" s="1"/>
  <c r="H311" i="3"/>
  <c r="H310" i="3"/>
  <c r="B305" i="3"/>
  <c r="R289" i="3"/>
  <c r="Q289" i="3"/>
  <c r="O289" i="3"/>
  <c r="N289" i="3"/>
  <c r="M289" i="3"/>
  <c r="L289" i="3"/>
  <c r="K289" i="3"/>
  <c r="J289" i="3"/>
  <c r="I289" i="3"/>
  <c r="H289" i="3"/>
  <c r="H276" i="3"/>
  <c r="H275" i="3"/>
  <c r="H274" i="3"/>
  <c r="H273" i="3"/>
  <c r="H272" i="3"/>
  <c r="H271" i="3"/>
  <c r="I271" i="3" s="1"/>
  <c r="H270" i="3"/>
  <c r="H269" i="3"/>
  <c r="H295" i="3" s="1"/>
  <c r="H268" i="3"/>
  <c r="H294" i="3" s="1"/>
  <c r="H267" i="3"/>
  <c r="H293" i="3" s="1"/>
  <c r="B262" i="3"/>
  <c r="R246" i="3"/>
  <c r="Q246" i="3"/>
  <c r="O246" i="3"/>
  <c r="N246" i="3"/>
  <c r="M246" i="3"/>
  <c r="L246" i="3"/>
  <c r="K246" i="3"/>
  <c r="J246" i="3"/>
  <c r="I246" i="3"/>
  <c r="H233" i="3"/>
  <c r="H232" i="3"/>
  <c r="H231" i="3"/>
  <c r="I231" i="3" s="1"/>
  <c r="H230" i="3"/>
  <c r="H228" i="3"/>
  <c r="H254" i="3" s="1"/>
  <c r="H251" i="3"/>
  <c r="H250" i="3"/>
  <c r="B219" i="3"/>
  <c r="R203" i="3"/>
  <c r="Q203" i="3"/>
  <c r="O203" i="3"/>
  <c r="N203" i="3"/>
  <c r="M203" i="3"/>
  <c r="L203" i="3"/>
  <c r="K203" i="3"/>
  <c r="J203" i="3"/>
  <c r="I203" i="3"/>
  <c r="H203" i="3"/>
  <c r="H190" i="3"/>
  <c r="H189" i="3"/>
  <c r="H188" i="3"/>
  <c r="I188" i="3" s="1"/>
  <c r="H187" i="3"/>
  <c r="H186" i="3"/>
  <c r="I186" i="3" s="1"/>
  <c r="H185" i="3"/>
  <c r="H184" i="3"/>
  <c r="H183" i="3"/>
  <c r="H209" i="3" s="1"/>
  <c r="H182" i="3"/>
  <c r="H208" i="3" s="1"/>
  <c r="H181" i="3"/>
  <c r="H207" i="3" s="1"/>
  <c r="B176" i="3"/>
  <c r="H147" i="3"/>
  <c r="I147" i="3" s="1"/>
  <c r="J147" i="3" s="1"/>
  <c r="H146" i="3"/>
  <c r="H145" i="3"/>
  <c r="H144" i="3"/>
  <c r="H143" i="3"/>
  <c r="H142" i="3"/>
  <c r="H168" i="3" s="1"/>
  <c r="H141" i="3"/>
  <c r="H140" i="3"/>
  <c r="H166" i="3" s="1"/>
  <c r="H139" i="3"/>
  <c r="H165" i="3" s="1"/>
  <c r="H138" i="3"/>
  <c r="B133" i="3"/>
  <c r="R117" i="3"/>
  <c r="Q117" i="3"/>
  <c r="O117" i="3"/>
  <c r="N117" i="3"/>
  <c r="M117" i="3"/>
  <c r="L117" i="3"/>
  <c r="K117" i="3"/>
  <c r="J117" i="3"/>
  <c r="I117" i="3"/>
  <c r="H117" i="3"/>
  <c r="H104" i="3"/>
  <c r="H103" i="3"/>
  <c r="H102" i="3"/>
  <c r="H101" i="3"/>
  <c r="I101" i="3" s="1"/>
  <c r="H100" i="3"/>
  <c r="H99" i="3"/>
  <c r="H125" i="3" s="1"/>
  <c r="H98" i="3"/>
  <c r="H124" i="3" s="1"/>
  <c r="H97" i="3"/>
  <c r="B90" i="3"/>
  <c r="H74" i="3"/>
  <c r="H61" i="3"/>
  <c r="I61" i="3" s="1"/>
  <c r="R25" i="3"/>
  <c r="Q25" i="3"/>
  <c r="O25" i="3"/>
  <c r="N25" i="3"/>
  <c r="M25" i="3"/>
  <c r="L25" i="3"/>
  <c r="K25" i="3"/>
  <c r="J25" i="3"/>
  <c r="I25" i="3"/>
  <c r="H25" i="3"/>
  <c r="R24" i="3"/>
  <c r="P23" i="4" s="1"/>
  <c r="Q24" i="3"/>
  <c r="O23" i="4" s="1"/>
  <c r="O24" i="3"/>
  <c r="M23" i="4" s="1"/>
  <c r="N24" i="3"/>
  <c r="L23" i="4" s="1"/>
  <c r="M24" i="3"/>
  <c r="K23" i="4" s="1"/>
  <c r="L24" i="3"/>
  <c r="J23" i="4" s="1"/>
  <c r="K24" i="3"/>
  <c r="I23" i="4" s="1"/>
  <c r="J24" i="3"/>
  <c r="H23" i="4" s="1"/>
  <c r="I24" i="3"/>
  <c r="G23" i="4" s="1"/>
  <c r="H24" i="3"/>
  <c r="F23" i="4" s="1"/>
  <c r="R23" i="3"/>
  <c r="P22" i="4" s="1"/>
  <c r="Q23" i="3"/>
  <c r="O22" i="4" s="1"/>
  <c r="O23" i="3"/>
  <c r="M22" i="4" s="1"/>
  <c r="N23" i="3"/>
  <c r="L22" i="4" s="1"/>
  <c r="M23" i="3"/>
  <c r="K22" i="4" s="1"/>
  <c r="L23" i="3"/>
  <c r="J22" i="4" s="1"/>
  <c r="K23" i="3"/>
  <c r="I22" i="4" s="1"/>
  <c r="J23" i="3"/>
  <c r="H22" i="4" s="1"/>
  <c r="I23" i="3"/>
  <c r="G22" i="4" s="1"/>
  <c r="H23" i="3"/>
  <c r="F22" i="4" s="1"/>
  <c r="R22" i="3"/>
  <c r="Q22" i="3"/>
  <c r="O22" i="3"/>
  <c r="N22" i="3"/>
  <c r="M22" i="3"/>
  <c r="L22" i="3"/>
  <c r="K22" i="3"/>
  <c r="J22" i="3"/>
  <c r="I22" i="3"/>
  <c r="H22" i="3"/>
  <c r="R21" i="3"/>
  <c r="P20" i="4" s="1"/>
  <c r="Q21" i="3"/>
  <c r="O20" i="4" s="1"/>
  <c r="O21" i="3"/>
  <c r="M20" i="4" s="1"/>
  <c r="N21" i="3"/>
  <c r="L20" i="4" s="1"/>
  <c r="L28" i="4" s="1"/>
  <c r="M21" i="3"/>
  <c r="K20" i="4" s="1"/>
  <c r="L21" i="3"/>
  <c r="J20" i="4" s="1"/>
  <c r="K21" i="3"/>
  <c r="I20" i="4" s="1"/>
  <c r="J21" i="3"/>
  <c r="H20" i="4" s="1"/>
  <c r="I21" i="3"/>
  <c r="G20" i="4" s="1"/>
  <c r="H21" i="3"/>
  <c r="F20" i="4" s="1"/>
  <c r="G17" i="3"/>
  <c r="E16" i="4" s="1"/>
  <c r="F16" i="4" s="1"/>
  <c r="G16" i="4" s="1"/>
  <c r="H16" i="4" s="1"/>
  <c r="I16" i="4" s="1"/>
  <c r="J16" i="4" s="1"/>
  <c r="K16" i="4" s="1"/>
  <c r="L16" i="4" s="1"/>
  <c r="M16" i="4" s="1"/>
  <c r="E15" i="4"/>
  <c r="F15" i="4" s="1"/>
  <c r="G15" i="4" s="1"/>
  <c r="H15" i="4" s="1"/>
  <c r="I15" i="4" s="1"/>
  <c r="J15" i="4" s="1"/>
  <c r="K15" i="4" s="1"/>
  <c r="L15" i="4" s="1"/>
  <c r="M15" i="4" s="1"/>
  <c r="E14" i="4"/>
  <c r="F14" i="4" s="1"/>
  <c r="G14" i="4" s="1"/>
  <c r="H14" i="4" s="1"/>
  <c r="I14" i="4" s="1"/>
  <c r="J14" i="4" s="1"/>
  <c r="K14" i="4" s="1"/>
  <c r="L14" i="4" s="1"/>
  <c r="M14" i="4" s="1"/>
  <c r="E13" i="4"/>
  <c r="F13" i="4" s="1"/>
  <c r="G13" i="4" s="1"/>
  <c r="H13" i="4" s="1"/>
  <c r="I13" i="4" s="1"/>
  <c r="J13" i="4" s="1"/>
  <c r="K13" i="4" s="1"/>
  <c r="L13" i="4" s="1"/>
  <c r="M13" i="4" s="1"/>
  <c r="E11" i="4"/>
  <c r="F11" i="4" s="1"/>
  <c r="G11" i="4" s="1"/>
  <c r="H11" i="4" s="1"/>
  <c r="I11" i="4" s="1"/>
  <c r="J11" i="4" s="1"/>
  <c r="K11" i="4" s="1"/>
  <c r="L11" i="4" s="1"/>
  <c r="M11" i="4" s="1"/>
  <c r="E10" i="4"/>
  <c r="F10" i="4" s="1"/>
  <c r="G10" i="4" s="1"/>
  <c r="H10" i="4" s="1"/>
  <c r="I10" i="4" s="1"/>
  <c r="J10" i="4" s="1"/>
  <c r="K10" i="4" s="1"/>
  <c r="L10" i="4" s="1"/>
  <c r="M10" i="4" s="1"/>
  <c r="E9" i="4"/>
  <c r="F9" i="4" s="1"/>
  <c r="G9" i="4" s="1"/>
  <c r="H9" i="4" s="1"/>
  <c r="I9" i="4" s="1"/>
  <c r="J9" i="4" s="1"/>
  <c r="K9" i="4" s="1"/>
  <c r="L9" i="4" s="1"/>
  <c r="M9" i="4" s="1"/>
  <c r="E8" i="4"/>
  <c r="F8" i="4" s="1"/>
  <c r="G8" i="4" s="1"/>
  <c r="H8" i="4" s="1"/>
  <c r="I8" i="4" s="1"/>
  <c r="J8" i="4" s="1"/>
  <c r="K8" i="4" s="1"/>
  <c r="L8" i="4" s="1"/>
  <c r="M8" i="4" s="1"/>
  <c r="G8" i="3"/>
  <c r="E7" i="4" s="1"/>
  <c r="F7" i="4" s="1"/>
  <c r="G7" i="4" s="1"/>
  <c r="H7" i="4" s="1"/>
  <c r="I7" i="4" s="1"/>
  <c r="J7" i="4" s="1"/>
  <c r="K7" i="4" s="1"/>
  <c r="L7" i="4" s="1"/>
  <c r="M7" i="4" s="1"/>
  <c r="H49" i="3"/>
  <c r="H92" i="3" s="1"/>
  <c r="H135" i="3" s="1"/>
  <c r="H178" i="3" s="1"/>
  <c r="P225" i="2"/>
  <c r="O225" i="2"/>
  <c r="N225" i="2"/>
  <c r="M225" i="2"/>
  <c r="L225" i="2"/>
  <c r="K225" i="2"/>
  <c r="J225" i="2"/>
  <c r="I225" i="2"/>
  <c r="H225" i="2"/>
  <c r="G225" i="2"/>
  <c r="F225" i="2"/>
  <c r="E225" i="2"/>
  <c r="N214" i="2"/>
  <c r="O214" i="2" s="1"/>
  <c r="P214" i="2" s="1"/>
  <c r="P203" i="2"/>
  <c r="O203" i="2"/>
  <c r="N203" i="2"/>
  <c r="M203" i="2"/>
  <c r="L203" i="2"/>
  <c r="K203" i="2"/>
  <c r="J203" i="2"/>
  <c r="I203" i="2"/>
  <c r="H203" i="2"/>
  <c r="G203" i="2"/>
  <c r="F203" i="2"/>
  <c r="E203" i="2"/>
  <c r="N192" i="2"/>
  <c r="O192" i="2" s="1"/>
  <c r="P192" i="2" s="1"/>
  <c r="P181" i="2"/>
  <c r="O181" i="2"/>
  <c r="N181" i="2"/>
  <c r="M181" i="2"/>
  <c r="L181" i="2"/>
  <c r="K181" i="2"/>
  <c r="J181" i="2"/>
  <c r="I181" i="2"/>
  <c r="H181" i="2"/>
  <c r="G181" i="2"/>
  <c r="F181" i="2"/>
  <c r="E181" i="2"/>
  <c r="N170" i="2"/>
  <c r="O170" i="2" s="1"/>
  <c r="P170" i="2" s="1"/>
  <c r="P21" i="2"/>
  <c r="O21" i="2"/>
  <c r="O22" i="2" s="1"/>
  <c r="N21" i="2"/>
  <c r="M21" i="2"/>
  <c r="L21" i="2"/>
  <c r="K21" i="2"/>
  <c r="J21" i="2"/>
  <c r="I21" i="2"/>
  <c r="H21" i="2"/>
  <c r="G21" i="2"/>
  <c r="F21" i="2"/>
  <c r="E21" i="2"/>
  <c r="N10" i="2"/>
  <c r="O10" i="2" s="1"/>
  <c r="P10" i="2" s="1"/>
  <c r="O226" i="2" l="1"/>
  <c r="O182" i="2"/>
  <c r="P28" i="4"/>
  <c r="O28" i="4"/>
  <c r="P75" i="3"/>
  <c r="P83" i="3"/>
  <c r="I113" i="3"/>
  <c r="J113" i="3"/>
  <c r="K113" i="3"/>
  <c r="L113" i="3"/>
  <c r="L118" i="3" s="1"/>
  <c r="M113" i="3"/>
  <c r="N113" i="3"/>
  <c r="O113" i="3"/>
  <c r="P113" i="3"/>
  <c r="P118" i="3" s="1"/>
  <c r="Q113" i="3"/>
  <c r="R113" i="3"/>
  <c r="H113" i="3"/>
  <c r="O157" i="3"/>
  <c r="L157" i="3"/>
  <c r="P157" i="3"/>
  <c r="Q157" i="3"/>
  <c r="Q27" i="3" s="1"/>
  <c r="I157" i="3"/>
  <c r="R157" i="3"/>
  <c r="J157" i="3"/>
  <c r="K157" i="3"/>
  <c r="M157" i="3"/>
  <c r="N157" i="3"/>
  <c r="O11" i="4"/>
  <c r="P11" i="4" s="1"/>
  <c r="N11" i="4"/>
  <c r="O13" i="4"/>
  <c r="P13" i="4" s="1"/>
  <c r="N13" i="4"/>
  <c r="H28" i="4"/>
  <c r="O8" i="4"/>
  <c r="P8" i="4" s="1"/>
  <c r="N8" i="4"/>
  <c r="O16" i="4"/>
  <c r="P16" i="4" s="1"/>
  <c r="N16" i="4"/>
  <c r="O15" i="4"/>
  <c r="P15" i="4" s="1"/>
  <c r="N15" i="4"/>
  <c r="O7" i="4"/>
  <c r="P7" i="4" s="1"/>
  <c r="N7" i="4"/>
  <c r="O10" i="4"/>
  <c r="P10" i="4" s="1"/>
  <c r="N10" i="4"/>
  <c r="O14" i="4"/>
  <c r="P14" i="4" s="1"/>
  <c r="N14" i="4"/>
  <c r="O9" i="4"/>
  <c r="P9" i="4" s="1"/>
  <c r="N9" i="4"/>
  <c r="I28" i="4"/>
  <c r="J28" i="4"/>
  <c r="H221" i="3"/>
  <c r="H264" i="3" s="1"/>
  <c r="H307" i="3" s="1"/>
  <c r="H350" i="3" s="1"/>
  <c r="H393" i="3" s="1"/>
  <c r="H436" i="3" s="1"/>
  <c r="I70" i="3"/>
  <c r="R70" i="3"/>
  <c r="J70" i="3"/>
  <c r="K70" i="3"/>
  <c r="L70" i="3"/>
  <c r="M70" i="3"/>
  <c r="N70" i="3"/>
  <c r="O70" i="3"/>
  <c r="H70" i="3"/>
  <c r="Q70" i="3"/>
  <c r="M28" i="4"/>
  <c r="E22" i="4"/>
  <c r="K28" i="4"/>
  <c r="E23" i="4"/>
  <c r="H333" i="3"/>
  <c r="R333" i="3"/>
  <c r="M333" i="3"/>
  <c r="F28" i="4"/>
  <c r="E20" i="4"/>
  <c r="G28" i="4"/>
  <c r="K290" i="3"/>
  <c r="I290" i="3"/>
  <c r="L290" i="3"/>
  <c r="M29" i="3"/>
  <c r="K27" i="4" s="1"/>
  <c r="N29" i="3"/>
  <c r="L27" i="4" s="1"/>
  <c r="O29" i="3"/>
  <c r="M27" i="4" s="1"/>
  <c r="L29" i="3"/>
  <c r="J27" i="4" s="1"/>
  <c r="Q29" i="3"/>
  <c r="O27" i="4" s="1"/>
  <c r="I29" i="3"/>
  <c r="G27" i="4" s="1"/>
  <c r="R29" i="3"/>
  <c r="P27" i="4" s="1"/>
  <c r="J29" i="3"/>
  <c r="H27" i="4" s="1"/>
  <c r="J28" i="3"/>
  <c r="H26" i="4" s="1"/>
  <c r="O28" i="3"/>
  <c r="M26" i="4" s="1"/>
  <c r="M28" i="3"/>
  <c r="K26" i="4" s="1"/>
  <c r="Q28" i="3"/>
  <c r="O26" i="4" s="1"/>
  <c r="N28" i="3"/>
  <c r="L26" i="4" s="1"/>
  <c r="H28" i="3"/>
  <c r="F26" i="4" s="1"/>
  <c r="H157" i="3"/>
  <c r="H170" i="3" s="1"/>
  <c r="H87" i="3"/>
  <c r="I62" i="3"/>
  <c r="I87" i="3"/>
  <c r="I141" i="3"/>
  <c r="J141" i="3" s="1"/>
  <c r="H167" i="3"/>
  <c r="L204" i="3"/>
  <c r="M204" i="3"/>
  <c r="N204" i="3"/>
  <c r="O204" i="3"/>
  <c r="Q204" i="3"/>
  <c r="K204" i="3"/>
  <c r="I204" i="3"/>
  <c r="R204" i="3"/>
  <c r="J204" i="3"/>
  <c r="H212" i="3"/>
  <c r="O204" i="2"/>
  <c r="H387" i="3"/>
  <c r="H83" i="3"/>
  <c r="H302" i="3"/>
  <c r="I376" i="3"/>
  <c r="I28" i="3"/>
  <c r="G26" i="4" s="1"/>
  <c r="H172" i="3"/>
  <c r="H169" i="3"/>
  <c r="V142" i="3"/>
  <c r="P160" i="3" s="1"/>
  <c r="P30" i="3" s="1"/>
  <c r="K27" i="3"/>
  <c r="H127" i="3"/>
  <c r="I98" i="3"/>
  <c r="I124" i="3" s="1"/>
  <c r="N27" i="3"/>
  <c r="H462" i="3"/>
  <c r="U10" i="3"/>
  <c r="U9" i="3"/>
  <c r="I462" i="3"/>
  <c r="R462" i="3"/>
  <c r="U11" i="3"/>
  <c r="V11" i="3" s="1"/>
  <c r="H259" i="3"/>
  <c r="H215" i="3"/>
  <c r="J376" i="3"/>
  <c r="H430" i="3"/>
  <c r="H345" i="3"/>
  <c r="R376" i="3"/>
  <c r="H300" i="3"/>
  <c r="H385" i="3"/>
  <c r="N290" i="3"/>
  <c r="L28" i="3"/>
  <c r="J26" i="4" s="1"/>
  <c r="I333" i="3"/>
  <c r="I419" i="3"/>
  <c r="M462" i="3"/>
  <c r="K29" i="3"/>
  <c r="I27" i="4" s="1"/>
  <c r="H290" i="3"/>
  <c r="Q290" i="3"/>
  <c r="O462" i="3"/>
  <c r="J462" i="3"/>
  <c r="H428" i="3"/>
  <c r="L333" i="3"/>
  <c r="K462" i="3"/>
  <c r="R290" i="3"/>
  <c r="I257" i="3"/>
  <c r="H299" i="3"/>
  <c r="H344" i="3"/>
  <c r="J419" i="3"/>
  <c r="L419" i="3"/>
  <c r="H213" i="3"/>
  <c r="M290" i="3"/>
  <c r="N462" i="3"/>
  <c r="R419" i="3"/>
  <c r="Q462" i="3"/>
  <c r="J333" i="3"/>
  <c r="O419" i="3"/>
  <c r="H342" i="3"/>
  <c r="I442" i="3"/>
  <c r="J442" i="3" s="1"/>
  <c r="K442" i="3" s="1"/>
  <c r="I443" i="3"/>
  <c r="I469" i="3" s="1"/>
  <c r="H473" i="3"/>
  <c r="I404" i="3"/>
  <c r="J404" i="3" s="1"/>
  <c r="I400" i="3"/>
  <c r="I426" i="3" s="1"/>
  <c r="I397" i="3"/>
  <c r="I402" i="3"/>
  <c r="I359" i="3"/>
  <c r="J359" i="3" s="1"/>
  <c r="J385" i="3" s="1"/>
  <c r="I354" i="3"/>
  <c r="H388" i="3"/>
  <c r="I356" i="3"/>
  <c r="J356" i="3" s="1"/>
  <c r="J382" i="3" s="1"/>
  <c r="I315" i="3"/>
  <c r="I312" i="3"/>
  <c r="I313" i="3"/>
  <c r="J313" i="3" s="1"/>
  <c r="J339" i="3" s="1"/>
  <c r="I268" i="3"/>
  <c r="J268" i="3" s="1"/>
  <c r="I267" i="3"/>
  <c r="I293" i="3" s="1"/>
  <c r="I276" i="3"/>
  <c r="J231" i="3"/>
  <c r="K231" i="3" s="1"/>
  <c r="I228" i="3"/>
  <c r="J228" i="3" s="1"/>
  <c r="I250" i="3"/>
  <c r="I182" i="3"/>
  <c r="I208" i="3" s="1"/>
  <c r="I187" i="3"/>
  <c r="I213" i="3" s="1"/>
  <c r="H214" i="3"/>
  <c r="I183" i="3"/>
  <c r="J183" i="3" s="1"/>
  <c r="I189" i="3"/>
  <c r="I215" i="3" s="1"/>
  <c r="I139" i="3"/>
  <c r="I165" i="3" s="1"/>
  <c r="I146" i="3"/>
  <c r="I142" i="3"/>
  <c r="J142" i="3" s="1"/>
  <c r="K142" i="3" s="1"/>
  <c r="J101" i="3"/>
  <c r="H16" i="3"/>
  <c r="I16" i="3" s="1"/>
  <c r="J16" i="3" s="1"/>
  <c r="K16" i="3" s="1"/>
  <c r="L16" i="3" s="1"/>
  <c r="M16" i="3" s="1"/>
  <c r="N16" i="3" s="1"/>
  <c r="O16" i="3" s="1"/>
  <c r="I99" i="3"/>
  <c r="I125" i="3" s="1"/>
  <c r="J61" i="3"/>
  <c r="H17" i="3"/>
  <c r="I17" i="3" s="1"/>
  <c r="J17" i="3" s="1"/>
  <c r="K17" i="3" s="1"/>
  <c r="L17" i="3" s="1"/>
  <c r="M17" i="3" s="1"/>
  <c r="N17" i="3" s="1"/>
  <c r="O17" i="3" s="1"/>
  <c r="H15" i="3"/>
  <c r="I15" i="3" s="1"/>
  <c r="J15" i="3" s="1"/>
  <c r="K15" i="3" s="1"/>
  <c r="L15" i="3" s="1"/>
  <c r="M15" i="3" s="1"/>
  <c r="N15" i="3" s="1"/>
  <c r="O15" i="3" s="1"/>
  <c r="H8" i="3"/>
  <c r="I8" i="3" s="1"/>
  <c r="J8" i="3" s="1"/>
  <c r="K8" i="3" s="1"/>
  <c r="L8" i="3" s="1"/>
  <c r="M8" i="3" s="1"/>
  <c r="N8" i="3" s="1"/>
  <c r="O8" i="3" s="1"/>
  <c r="H123" i="3"/>
  <c r="I97" i="3"/>
  <c r="U12" i="3"/>
  <c r="V12" i="3" s="1"/>
  <c r="I140" i="3"/>
  <c r="H128" i="3"/>
  <c r="I102" i="3"/>
  <c r="H105" i="3"/>
  <c r="I100" i="3"/>
  <c r="I5" i="3"/>
  <c r="H10" i="3"/>
  <c r="I10" i="3" s="1"/>
  <c r="J10" i="3" s="1"/>
  <c r="K10" i="3" s="1"/>
  <c r="L10" i="3" s="1"/>
  <c r="M10" i="3" s="1"/>
  <c r="N10" i="3" s="1"/>
  <c r="O10" i="3" s="1"/>
  <c r="H11" i="3"/>
  <c r="I11" i="3" s="1"/>
  <c r="J11" i="3" s="1"/>
  <c r="K11" i="3" s="1"/>
  <c r="L11" i="3" s="1"/>
  <c r="M11" i="3" s="1"/>
  <c r="N11" i="3" s="1"/>
  <c r="O11" i="3" s="1"/>
  <c r="H12" i="3"/>
  <c r="I12" i="3" s="1"/>
  <c r="J12" i="3" s="1"/>
  <c r="K12" i="3" s="1"/>
  <c r="L12" i="3" s="1"/>
  <c r="M12" i="3" s="1"/>
  <c r="N12" i="3" s="1"/>
  <c r="O12" i="3" s="1"/>
  <c r="H14" i="3"/>
  <c r="I14" i="3" s="1"/>
  <c r="J14" i="3" s="1"/>
  <c r="K14" i="3" s="1"/>
  <c r="L14" i="3" s="1"/>
  <c r="M14" i="3" s="1"/>
  <c r="N14" i="3" s="1"/>
  <c r="O14" i="3" s="1"/>
  <c r="H129" i="3"/>
  <c r="I103" i="3"/>
  <c r="H121" i="3"/>
  <c r="H122" i="3"/>
  <c r="I143" i="3"/>
  <c r="H148" i="3"/>
  <c r="H9" i="3"/>
  <c r="I9" i="3" s="1"/>
  <c r="J9" i="3" s="1"/>
  <c r="K9" i="3" s="1"/>
  <c r="L9" i="3" s="1"/>
  <c r="M9" i="3" s="1"/>
  <c r="N9" i="3" s="1"/>
  <c r="O9" i="3" s="1"/>
  <c r="H78" i="3"/>
  <c r="H256" i="3"/>
  <c r="I230" i="3"/>
  <c r="H277" i="3"/>
  <c r="H298" i="3"/>
  <c r="I272" i="3"/>
  <c r="H211" i="3"/>
  <c r="I185" i="3"/>
  <c r="J188" i="3"/>
  <c r="I214" i="3"/>
  <c r="I104" i="3"/>
  <c r="H130" i="3"/>
  <c r="H164" i="3"/>
  <c r="I138" i="3"/>
  <c r="H253" i="3"/>
  <c r="I144" i="3"/>
  <c r="K147" i="3"/>
  <c r="I145" i="3"/>
  <c r="J186" i="3"/>
  <c r="I232" i="3"/>
  <c r="H258" i="3"/>
  <c r="H191" i="3"/>
  <c r="I184" i="3"/>
  <c r="H210" i="3"/>
  <c r="I269" i="3"/>
  <c r="H337" i="3"/>
  <c r="I311" i="3"/>
  <c r="I181" i="3"/>
  <c r="I344" i="3"/>
  <c r="J318" i="3"/>
  <c r="I190" i="3"/>
  <c r="H216" i="3"/>
  <c r="H252" i="3"/>
  <c r="H301" i="3"/>
  <c r="I275" i="3"/>
  <c r="K333" i="3"/>
  <c r="H422" i="3"/>
  <c r="I396" i="3"/>
  <c r="I233" i="3"/>
  <c r="H340" i="3"/>
  <c r="I314" i="3"/>
  <c r="I360" i="3"/>
  <c r="H386" i="3"/>
  <c r="H363" i="3"/>
  <c r="I273" i="3"/>
  <c r="I274" i="3"/>
  <c r="H257" i="3"/>
  <c r="O290" i="3"/>
  <c r="N333" i="3"/>
  <c r="I383" i="3"/>
  <c r="I270" i="3"/>
  <c r="H296" i="3"/>
  <c r="J271" i="3"/>
  <c r="I297" i="3"/>
  <c r="H336" i="3"/>
  <c r="I310" i="3"/>
  <c r="I317" i="3"/>
  <c r="H343" i="3"/>
  <c r="K357" i="3"/>
  <c r="J383" i="3"/>
  <c r="Q333" i="3"/>
  <c r="J290" i="3"/>
  <c r="H376" i="3"/>
  <c r="Q376" i="3"/>
  <c r="H429" i="3"/>
  <c r="H379" i="3"/>
  <c r="I353" i="3"/>
  <c r="H381" i="3"/>
  <c r="I355" i="3"/>
  <c r="I388" i="3"/>
  <c r="J362" i="3"/>
  <c r="H383" i="3"/>
  <c r="I429" i="3"/>
  <c r="J403" i="3"/>
  <c r="H297" i="3"/>
  <c r="H320" i="3"/>
  <c r="K376" i="3"/>
  <c r="L376" i="3"/>
  <c r="I361" i="3"/>
  <c r="M376" i="3"/>
  <c r="H424" i="3"/>
  <c r="I398" i="3"/>
  <c r="M419" i="3"/>
  <c r="N376" i="3"/>
  <c r="I441" i="3"/>
  <c r="H467" i="3"/>
  <c r="I316" i="3"/>
  <c r="I319" i="3"/>
  <c r="O333" i="3"/>
  <c r="H384" i="3"/>
  <c r="I358" i="3"/>
  <c r="O376" i="3"/>
  <c r="H466" i="3"/>
  <c r="I440" i="3"/>
  <c r="H419" i="3"/>
  <c r="Q419" i="3"/>
  <c r="H472" i="3"/>
  <c r="I446" i="3"/>
  <c r="K419" i="3"/>
  <c r="H449" i="3"/>
  <c r="I444" i="3"/>
  <c r="H470" i="3"/>
  <c r="J447" i="3"/>
  <c r="I473" i="3"/>
  <c r="H465" i="3"/>
  <c r="I399" i="3"/>
  <c r="H427" i="3"/>
  <c r="H406" i="3"/>
  <c r="J439" i="3"/>
  <c r="H474" i="3"/>
  <c r="I448" i="3"/>
  <c r="L462" i="3"/>
  <c r="I401" i="3"/>
  <c r="I405" i="3"/>
  <c r="H431" i="3"/>
  <c r="N419" i="3"/>
  <c r="I445" i="3"/>
  <c r="H471" i="3"/>
  <c r="J187" i="3" l="1"/>
  <c r="I167" i="3"/>
  <c r="I339" i="3"/>
  <c r="Q16" i="3"/>
  <c r="R16" i="3" s="1"/>
  <c r="P16" i="3"/>
  <c r="P27" i="3"/>
  <c r="P161" i="3"/>
  <c r="Q12" i="3"/>
  <c r="R12" i="3" s="1"/>
  <c r="P12" i="3"/>
  <c r="Q14" i="3"/>
  <c r="R14" i="3" s="1"/>
  <c r="P14" i="3"/>
  <c r="Q8" i="3"/>
  <c r="R8" i="3" s="1"/>
  <c r="P8" i="3"/>
  <c r="J400" i="3"/>
  <c r="Q9" i="3"/>
  <c r="R9" i="3" s="1"/>
  <c r="P9" i="3"/>
  <c r="Q11" i="3"/>
  <c r="R11" i="3" s="1"/>
  <c r="P11" i="3"/>
  <c r="Q17" i="3"/>
  <c r="R17" i="3" s="1"/>
  <c r="P17" i="3"/>
  <c r="Q15" i="3"/>
  <c r="R15" i="3" s="1"/>
  <c r="P15" i="3"/>
  <c r="Q10" i="3"/>
  <c r="R10" i="3" s="1"/>
  <c r="P10" i="3"/>
  <c r="K313" i="3"/>
  <c r="E28" i="4"/>
  <c r="J98" i="3"/>
  <c r="H341" i="3"/>
  <c r="H346" i="3" s="1"/>
  <c r="J267" i="3"/>
  <c r="K267" i="3" s="1"/>
  <c r="J257" i="3"/>
  <c r="I212" i="3"/>
  <c r="H204" i="3"/>
  <c r="M27" i="3"/>
  <c r="L161" i="3"/>
  <c r="R161" i="3"/>
  <c r="O161" i="3"/>
  <c r="O27" i="3"/>
  <c r="J27" i="3"/>
  <c r="L27" i="3"/>
  <c r="J161" i="3"/>
  <c r="K161" i="3"/>
  <c r="M161" i="3"/>
  <c r="I27" i="3"/>
  <c r="R27" i="3"/>
  <c r="I160" i="3"/>
  <c r="R160" i="3"/>
  <c r="R30" i="3" s="1"/>
  <c r="J160" i="3"/>
  <c r="K160" i="3"/>
  <c r="K30" i="3" s="1"/>
  <c r="H160" i="3"/>
  <c r="H161" i="3" s="1"/>
  <c r="L160" i="3"/>
  <c r="L30" i="3" s="1"/>
  <c r="M160" i="3"/>
  <c r="M30" i="3" s="1"/>
  <c r="O160" i="3"/>
  <c r="O30" i="3" s="1"/>
  <c r="Q160" i="3"/>
  <c r="Q30" i="3" s="1"/>
  <c r="N160" i="3"/>
  <c r="N30" i="3" s="1"/>
  <c r="I161" i="3"/>
  <c r="K28" i="3"/>
  <c r="I26" i="4" s="1"/>
  <c r="H171" i="3"/>
  <c r="H41" i="3" s="1"/>
  <c r="F38" i="4" s="1"/>
  <c r="H118" i="3"/>
  <c r="O118" i="3"/>
  <c r="J118" i="3"/>
  <c r="Q118" i="3"/>
  <c r="J127" i="3"/>
  <c r="I127" i="3"/>
  <c r="N118" i="3"/>
  <c r="R118" i="3"/>
  <c r="I118" i="3"/>
  <c r="H27" i="3"/>
  <c r="K359" i="3"/>
  <c r="L359" i="3" s="1"/>
  <c r="I385" i="3"/>
  <c r="K118" i="3"/>
  <c r="R28" i="3"/>
  <c r="P26" i="4" s="1"/>
  <c r="N161" i="3"/>
  <c r="J87" i="3"/>
  <c r="J62" i="3"/>
  <c r="Q161" i="3"/>
  <c r="H29" i="3"/>
  <c r="F27" i="4" s="1"/>
  <c r="E27" i="4" s="1"/>
  <c r="M118" i="3"/>
  <c r="H75" i="3"/>
  <c r="R83" i="3"/>
  <c r="R75" i="3"/>
  <c r="M83" i="3"/>
  <c r="M75" i="3"/>
  <c r="I83" i="3"/>
  <c r="I75" i="3"/>
  <c r="K83" i="3"/>
  <c r="K75" i="3"/>
  <c r="N83" i="3"/>
  <c r="N75" i="3"/>
  <c r="Q83" i="3"/>
  <c r="Q75" i="3"/>
  <c r="J83" i="3"/>
  <c r="J75" i="3"/>
  <c r="L83" i="3"/>
  <c r="L75" i="3"/>
  <c r="O83" i="3"/>
  <c r="O75" i="3"/>
  <c r="I294" i="3"/>
  <c r="H126" i="3"/>
  <c r="H131" i="3" s="1"/>
  <c r="J468" i="3"/>
  <c r="I468" i="3"/>
  <c r="I209" i="3"/>
  <c r="J139" i="3"/>
  <c r="J165" i="3" s="1"/>
  <c r="K101" i="3"/>
  <c r="K127" i="3" s="1"/>
  <c r="K356" i="3"/>
  <c r="L356" i="3" s="1"/>
  <c r="I254" i="3"/>
  <c r="K61" i="3"/>
  <c r="J443" i="3"/>
  <c r="K443" i="3" s="1"/>
  <c r="H475" i="3"/>
  <c r="I430" i="3"/>
  <c r="H432" i="3"/>
  <c r="J402" i="3"/>
  <c r="I428" i="3"/>
  <c r="I423" i="3"/>
  <c r="J397" i="3"/>
  <c r="I380" i="3"/>
  <c r="J354" i="3"/>
  <c r="H389" i="3"/>
  <c r="I382" i="3"/>
  <c r="H35" i="3"/>
  <c r="F33" i="4" s="1"/>
  <c r="I338" i="3"/>
  <c r="J312" i="3"/>
  <c r="I341" i="3"/>
  <c r="J315" i="3"/>
  <c r="I302" i="3"/>
  <c r="J276" i="3"/>
  <c r="J250" i="3"/>
  <c r="J254" i="3"/>
  <c r="K228" i="3"/>
  <c r="J182" i="3"/>
  <c r="J189" i="3"/>
  <c r="J215" i="3" s="1"/>
  <c r="I191" i="3"/>
  <c r="H217" i="3"/>
  <c r="I168" i="3"/>
  <c r="J168" i="3"/>
  <c r="I172" i="3"/>
  <c r="J146" i="3"/>
  <c r="J172" i="3" s="1"/>
  <c r="J124" i="3"/>
  <c r="K98" i="3"/>
  <c r="J99" i="3"/>
  <c r="J125" i="3" s="1"/>
  <c r="H88" i="3"/>
  <c r="I427" i="3"/>
  <c r="I406" i="3"/>
  <c r="J401" i="3"/>
  <c r="I251" i="3"/>
  <c r="J274" i="3"/>
  <c r="I300" i="3"/>
  <c r="I422" i="3"/>
  <c r="J396" i="3"/>
  <c r="I252" i="3"/>
  <c r="K257" i="3"/>
  <c r="L231" i="3"/>
  <c r="I210" i="3"/>
  <c r="J184" i="3"/>
  <c r="I164" i="3"/>
  <c r="J138" i="3"/>
  <c r="H37" i="3"/>
  <c r="F35" i="4" s="1"/>
  <c r="H34" i="3"/>
  <c r="F32" i="4" s="1"/>
  <c r="J140" i="3"/>
  <c r="I166" i="3"/>
  <c r="I466" i="3"/>
  <c r="J440" i="3"/>
  <c r="K403" i="3"/>
  <c r="J429" i="3"/>
  <c r="I336" i="3"/>
  <c r="J310" i="3"/>
  <c r="K339" i="3"/>
  <c r="L313" i="3"/>
  <c r="J444" i="3"/>
  <c r="I470" i="3"/>
  <c r="I449" i="3"/>
  <c r="I379" i="3"/>
  <c r="J353" i="3"/>
  <c r="I299" i="3"/>
  <c r="J273" i="3"/>
  <c r="J145" i="3"/>
  <c r="I171" i="3"/>
  <c r="J144" i="3"/>
  <c r="I170" i="3"/>
  <c r="I129" i="3"/>
  <c r="J103" i="3"/>
  <c r="I424" i="3"/>
  <c r="J398" i="3"/>
  <c r="J448" i="3"/>
  <c r="I474" i="3"/>
  <c r="I425" i="3"/>
  <c r="J399" i="3"/>
  <c r="I342" i="3"/>
  <c r="J316" i="3"/>
  <c r="I320" i="3"/>
  <c r="J212" i="3"/>
  <c r="K186" i="3"/>
  <c r="K141" i="3"/>
  <c r="J167" i="3"/>
  <c r="I130" i="3"/>
  <c r="J104" i="3"/>
  <c r="I277" i="3"/>
  <c r="J272" i="3"/>
  <c r="I298" i="3"/>
  <c r="I169" i="3"/>
  <c r="I148" i="3"/>
  <c r="J143" i="3"/>
  <c r="H40" i="3"/>
  <c r="F37" i="4" s="1"/>
  <c r="I345" i="3"/>
  <c r="J319" i="3"/>
  <c r="J445" i="3"/>
  <c r="I471" i="3"/>
  <c r="J430" i="3"/>
  <c r="K404" i="3"/>
  <c r="J360" i="3"/>
  <c r="I386" i="3"/>
  <c r="J275" i="3"/>
  <c r="I301" i="3"/>
  <c r="J181" i="3"/>
  <c r="I207" i="3"/>
  <c r="K173" i="3"/>
  <c r="L147" i="3"/>
  <c r="H303" i="3"/>
  <c r="L142" i="3"/>
  <c r="K168" i="3"/>
  <c r="I49" i="3"/>
  <c r="I92" i="3" s="1"/>
  <c r="I135" i="3" s="1"/>
  <c r="I178" i="3" s="1"/>
  <c r="I221" i="3" s="1"/>
  <c r="I264" i="3" s="1"/>
  <c r="I307" i="3" s="1"/>
  <c r="I350" i="3" s="1"/>
  <c r="I393" i="3" s="1"/>
  <c r="I436" i="3" s="1"/>
  <c r="J5" i="3"/>
  <c r="I123" i="3"/>
  <c r="J97" i="3"/>
  <c r="J426" i="3"/>
  <c r="K400" i="3"/>
  <c r="J441" i="3"/>
  <c r="I467" i="3"/>
  <c r="I387" i="3"/>
  <c r="J361" i="3"/>
  <c r="J388" i="3"/>
  <c r="K362" i="3"/>
  <c r="L357" i="3"/>
  <c r="K383" i="3"/>
  <c r="J297" i="3"/>
  <c r="K271" i="3"/>
  <c r="I340" i="3"/>
  <c r="J314" i="3"/>
  <c r="J190" i="3"/>
  <c r="I216" i="3"/>
  <c r="I337" i="3"/>
  <c r="J311" i="3"/>
  <c r="H38" i="3"/>
  <c r="K188" i="3"/>
  <c r="J214" i="3"/>
  <c r="H42" i="3"/>
  <c r="F39" i="4" s="1"/>
  <c r="H36" i="3"/>
  <c r="F34" i="4" s="1"/>
  <c r="I126" i="3"/>
  <c r="I105" i="3"/>
  <c r="J100" i="3"/>
  <c r="L442" i="3"/>
  <c r="K468" i="3"/>
  <c r="I472" i="3"/>
  <c r="J446" i="3"/>
  <c r="J344" i="3"/>
  <c r="K318" i="3"/>
  <c r="J213" i="3"/>
  <c r="K187" i="3"/>
  <c r="J294" i="3"/>
  <c r="K268" i="3"/>
  <c r="I211" i="3"/>
  <c r="J185" i="3"/>
  <c r="J230" i="3"/>
  <c r="I256" i="3"/>
  <c r="I128" i="3"/>
  <c r="J102" i="3"/>
  <c r="J405" i="3"/>
  <c r="I431" i="3"/>
  <c r="J465" i="3"/>
  <c r="K439" i="3"/>
  <c r="J473" i="3"/>
  <c r="K447" i="3"/>
  <c r="I363" i="3"/>
  <c r="I384" i="3"/>
  <c r="J358" i="3"/>
  <c r="I381" i="3"/>
  <c r="J355" i="3"/>
  <c r="J317" i="3"/>
  <c r="I343" i="3"/>
  <c r="I296" i="3"/>
  <c r="J270" i="3"/>
  <c r="I259" i="3"/>
  <c r="J233" i="3"/>
  <c r="J269" i="3"/>
  <c r="I295" i="3"/>
  <c r="J232" i="3"/>
  <c r="I258" i="3"/>
  <c r="J209" i="3"/>
  <c r="K183" i="3"/>
  <c r="I253" i="3"/>
  <c r="I122" i="3"/>
  <c r="J96" i="3"/>
  <c r="I121" i="3"/>
  <c r="J95" i="3"/>
  <c r="I217" i="3" l="1"/>
  <c r="K385" i="3"/>
  <c r="E26" i="4"/>
  <c r="J293" i="3"/>
  <c r="H173" i="3"/>
  <c r="H43" i="3" s="1"/>
  <c r="H30" i="3"/>
  <c r="J30" i="3"/>
  <c r="J173" i="3"/>
  <c r="I173" i="3"/>
  <c r="I174" i="3" s="1"/>
  <c r="I30" i="3"/>
  <c r="K139" i="3"/>
  <c r="K165" i="3" s="1"/>
  <c r="K382" i="3"/>
  <c r="L61" i="3"/>
  <c r="M61" i="3" s="1"/>
  <c r="K87" i="3"/>
  <c r="K62" i="3"/>
  <c r="K224" i="3"/>
  <c r="K250" i="3" s="1"/>
  <c r="L101" i="3"/>
  <c r="L127" i="3" s="1"/>
  <c r="J469" i="3"/>
  <c r="J428" i="3"/>
  <c r="K402" i="3"/>
  <c r="J423" i="3"/>
  <c r="K397" i="3"/>
  <c r="I389" i="3"/>
  <c r="J380" i="3"/>
  <c r="K354" i="3"/>
  <c r="K315" i="3"/>
  <c r="J341" i="3"/>
  <c r="J338" i="3"/>
  <c r="K312" i="3"/>
  <c r="I303" i="3"/>
  <c r="J302" i="3"/>
  <c r="K276" i="3"/>
  <c r="L228" i="3"/>
  <c r="K254" i="3"/>
  <c r="K182" i="3"/>
  <c r="J208" i="3"/>
  <c r="K189" i="3"/>
  <c r="K215" i="3" s="1"/>
  <c r="I37" i="3"/>
  <c r="G35" i="4" s="1"/>
  <c r="I40" i="3"/>
  <c r="G37" i="4" s="1"/>
  <c r="I38" i="3"/>
  <c r="K146" i="3"/>
  <c r="K172" i="3" s="1"/>
  <c r="K99" i="3"/>
  <c r="K125" i="3" s="1"/>
  <c r="I36" i="3"/>
  <c r="G34" i="4" s="1"/>
  <c r="I35" i="3"/>
  <c r="G33" i="4" s="1"/>
  <c r="K124" i="3"/>
  <c r="L98" i="3"/>
  <c r="K227" i="3"/>
  <c r="J253" i="3"/>
  <c r="K269" i="3"/>
  <c r="J295" i="3"/>
  <c r="K465" i="3"/>
  <c r="L439" i="3"/>
  <c r="K441" i="3"/>
  <c r="J467" i="3"/>
  <c r="K275" i="3"/>
  <c r="J301" i="3"/>
  <c r="K445" i="3"/>
  <c r="J471" i="3"/>
  <c r="I42" i="3"/>
  <c r="G39" i="4" s="1"/>
  <c r="J170" i="3"/>
  <c r="K144" i="3"/>
  <c r="J466" i="3"/>
  <c r="K440" i="3"/>
  <c r="J300" i="3"/>
  <c r="K274" i="3"/>
  <c r="J121" i="3"/>
  <c r="K95" i="3"/>
  <c r="K233" i="3"/>
  <c r="J259" i="3"/>
  <c r="L382" i="3"/>
  <c r="M356" i="3"/>
  <c r="K311" i="3"/>
  <c r="J337" i="3"/>
  <c r="L400" i="3"/>
  <c r="K426" i="3"/>
  <c r="I41" i="3"/>
  <c r="G38" i="4" s="1"/>
  <c r="J148" i="3"/>
  <c r="J169" i="3"/>
  <c r="K143" i="3"/>
  <c r="J130" i="3"/>
  <c r="K104" i="3"/>
  <c r="M231" i="3"/>
  <c r="L257" i="3"/>
  <c r="K225" i="3"/>
  <c r="J251" i="3"/>
  <c r="L385" i="3"/>
  <c r="M359" i="3"/>
  <c r="M357" i="3"/>
  <c r="L383" i="3"/>
  <c r="K360" i="3"/>
  <c r="J386" i="3"/>
  <c r="J122" i="3"/>
  <c r="K96" i="3"/>
  <c r="K209" i="3"/>
  <c r="L183" i="3"/>
  <c r="J296" i="3"/>
  <c r="K270" i="3"/>
  <c r="J363" i="3"/>
  <c r="J384" i="3"/>
  <c r="K358" i="3"/>
  <c r="K405" i="3"/>
  <c r="J431" i="3"/>
  <c r="K388" i="3"/>
  <c r="L362" i="3"/>
  <c r="K430" i="3"/>
  <c r="L404" i="3"/>
  <c r="K293" i="3"/>
  <c r="L267" i="3"/>
  <c r="K353" i="3"/>
  <c r="J379" i="3"/>
  <c r="K469" i="3"/>
  <c r="L443" i="3"/>
  <c r="I88" i="3"/>
  <c r="J252" i="3"/>
  <c r="K226" i="3"/>
  <c r="L339" i="3"/>
  <c r="M313" i="3"/>
  <c r="K213" i="3"/>
  <c r="L187" i="3"/>
  <c r="J472" i="3"/>
  <c r="K446" i="3"/>
  <c r="J126" i="3"/>
  <c r="J105" i="3"/>
  <c r="K100" i="3"/>
  <c r="J216" i="3"/>
  <c r="J217" i="3" s="1"/>
  <c r="K190" i="3"/>
  <c r="K97" i="3"/>
  <c r="J123" i="3"/>
  <c r="K167" i="3"/>
  <c r="L141" i="3"/>
  <c r="J336" i="3"/>
  <c r="K310" i="3"/>
  <c r="K294" i="3"/>
  <c r="L268" i="3"/>
  <c r="K145" i="3"/>
  <c r="J171" i="3"/>
  <c r="I34" i="3"/>
  <c r="G32" i="4" s="1"/>
  <c r="K230" i="3"/>
  <c r="J256" i="3"/>
  <c r="J340" i="3"/>
  <c r="K314" i="3"/>
  <c r="K361" i="3"/>
  <c r="J387" i="3"/>
  <c r="M142" i="3"/>
  <c r="L168" i="3"/>
  <c r="J345" i="3"/>
  <c r="K319" i="3"/>
  <c r="K212" i="3"/>
  <c r="L186" i="3"/>
  <c r="J342" i="3"/>
  <c r="K316" i="3"/>
  <c r="J320" i="3"/>
  <c r="J424" i="3"/>
  <c r="K398" i="3"/>
  <c r="J166" i="3"/>
  <c r="K140" i="3"/>
  <c r="J164" i="3"/>
  <c r="K138" i="3"/>
  <c r="J422" i="3"/>
  <c r="K396" i="3"/>
  <c r="J427" i="3"/>
  <c r="J406" i="3"/>
  <c r="K401" i="3"/>
  <c r="K232" i="3"/>
  <c r="J258" i="3"/>
  <c r="J343" i="3"/>
  <c r="K317" i="3"/>
  <c r="K473" i="3"/>
  <c r="L447" i="3"/>
  <c r="K185" i="3"/>
  <c r="J211" i="3"/>
  <c r="K344" i="3"/>
  <c r="L318" i="3"/>
  <c r="I131" i="3"/>
  <c r="L188" i="3"/>
  <c r="K214" i="3"/>
  <c r="J207" i="3"/>
  <c r="K181" i="3"/>
  <c r="I346" i="3"/>
  <c r="J299" i="3"/>
  <c r="K273" i="3"/>
  <c r="I475" i="3"/>
  <c r="K448" i="3"/>
  <c r="J474" i="3"/>
  <c r="J381" i="3"/>
  <c r="K355" i="3"/>
  <c r="J128" i="3"/>
  <c r="K102" i="3"/>
  <c r="M442" i="3"/>
  <c r="L468" i="3"/>
  <c r="L271" i="3"/>
  <c r="K297" i="3"/>
  <c r="J49" i="3"/>
  <c r="J92" i="3" s="1"/>
  <c r="J135" i="3" s="1"/>
  <c r="J178" i="3" s="1"/>
  <c r="J221" i="3" s="1"/>
  <c r="J264" i="3" s="1"/>
  <c r="J307" i="3" s="1"/>
  <c r="J350" i="3" s="1"/>
  <c r="J393" i="3" s="1"/>
  <c r="J436" i="3" s="1"/>
  <c r="K5" i="3"/>
  <c r="L173" i="3"/>
  <c r="M147" i="3"/>
  <c r="K272" i="3"/>
  <c r="J277" i="3"/>
  <c r="J298" i="3"/>
  <c r="J191" i="3"/>
  <c r="J425" i="3"/>
  <c r="K399" i="3"/>
  <c r="J129" i="3"/>
  <c r="K103" i="3"/>
  <c r="K444" i="3"/>
  <c r="J470" i="3"/>
  <c r="J449" i="3"/>
  <c r="L403" i="3"/>
  <c r="K429" i="3"/>
  <c r="K184" i="3"/>
  <c r="J210" i="3"/>
  <c r="I432" i="3"/>
  <c r="I43" i="3" l="1"/>
  <c r="L224" i="3"/>
  <c r="M101" i="3"/>
  <c r="L139" i="3"/>
  <c r="H174" i="3"/>
  <c r="M87" i="3"/>
  <c r="M62" i="3"/>
  <c r="L99" i="3"/>
  <c r="L125" i="3" s="1"/>
  <c r="L87" i="3"/>
  <c r="L62" i="3"/>
  <c r="L189" i="3"/>
  <c r="L215" i="3" s="1"/>
  <c r="J432" i="3"/>
  <c r="J38" i="3"/>
  <c r="J37" i="3"/>
  <c r="H35" i="4" s="1"/>
  <c r="L397" i="3"/>
  <c r="K423" i="3"/>
  <c r="K428" i="3"/>
  <c r="L402" i="3"/>
  <c r="K380" i="3"/>
  <c r="L354" i="3"/>
  <c r="J389" i="3"/>
  <c r="J346" i="3"/>
  <c r="L312" i="3"/>
  <c r="K338" i="3"/>
  <c r="L315" i="3"/>
  <c r="K341" i="3"/>
  <c r="K302" i="3"/>
  <c r="L276" i="3"/>
  <c r="M228" i="3"/>
  <c r="L254" i="3"/>
  <c r="L182" i="3"/>
  <c r="K208" i="3"/>
  <c r="J42" i="3"/>
  <c r="H39" i="4" s="1"/>
  <c r="L146" i="3"/>
  <c r="L172" i="3" s="1"/>
  <c r="L124" i="3"/>
  <c r="M98" i="3"/>
  <c r="K129" i="3"/>
  <c r="L103" i="3"/>
  <c r="M173" i="3"/>
  <c r="N147" i="3"/>
  <c r="K128" i="3"/>
  <c r="L102" i="3"/>
  <c r="L473" i="3"/>
  <c r="M447" i="3"/>
  <c r="J43" i="3"/>
  <c r="L138" i="3"/>
  <c r="K164" i="3"/>
  <c r="J41" i="3"/>
  <c r="H38" i="4" s="1"/>
  <c r="K123" i="3"/>
  <c r="L97" i="3"/>
  <c r="L213" i="3"/>
  <c r="M187" i="3"/>
  <c r="L250" i="3"/>
  <c r="M224" i="3"/>
  <c r="K431" i="3"/>
  <c r="L405" i="3"/>
  <c r="K122" i="3"/>
  <c r="L96" i="3"/>
  <c r="J36" i="3"/>
  <c r="H34" i="4" s="1"/>
  <c r="K425" i="3"/>
  <c r="L399" i="3"/>
  <c r="M127" i="3"/>
  <c r="N101" i="3"/>
  <c r="L273" i="3"/>
  <c r="K299" i="3"/>
  <c r="M186" i="3"/>
  <c r="L212" i="3"/>
  <c r="L230" i="3"/>
  <c r="K256" i="3"/>
  <c r="K216" i="3"/>
  <c r="K217" i="3" s="1"/>
  <c r="L190" i="3"/>
  <c r="L430" i="3"/>
  <c r="M404" i="3"/>
  <c r="K363" i="3"/>
  <c r="L358" i="3"/>
  <c r="K384" i="3"/>
  <c r="K251" i="3"/>
  <c r="L225" i="3"/>
  <c r="K148" i="3"/>
  <c r="L143" i="3"/>
  <c r="K169" i="3"/>
  <c r="K170" i="3"/>
  <c r="L144" i="3"/>
  <c r="K301" i="3"/>
  <c r="L275" i="3"/>
  <c r="K210" i="3"/>
  <c r="L184" i="3"/>
  <c r="M188" i="3"/>
  <c r="L214" i="3"/>
  <c r="L140" i="3"/>
  <c r="K166" i="3"/>
  <c r="J174" i="3"/>
  <c r="L426" i="3"/>
  <c r="M400" i="3"/>
  <c r="L465" i="3"/>
  <c r="M439" i="3"/>
  <c r="K427" i="3"/>
  <c r="L401" i="3"/>
  <c r="K406" i="3"/>
  <c r="K191" i="3"/>
  <c r="N142" i="3"/>
  <c r="M168" i="3"/>
  <c r="L100" i="3"/>
  <c r="K126" i="3"/>
  <c r="K105" i="3"/>
  <c r="M339" i="3"/>
  <c r="N313" i="3"/>
  <c r="M443" i="3"/>
  <c r="L469" i="3"/>
  <c r="L388" i="3"/>
  <c r="M362" i="3"/>
  <c r="L360" i="3"/>
  <c r="K386" i="3"/>
  <c r="N231" i="3"/>
  <c r="M257" i="3"/>
  <c r="L233" i="3"/>
  <c r="K259" i="3"/>
  <c r="K467" i="3"/>
  <c r="L441" i="3"/>
  <c r="L429" i="3"/>
  <c r="M403" i="3"/>
  <c r="M318" i="3"/>
  <c r="L344" i="3"/>
  <c r="K424" i="3"/>
  <c r="L398" i="3"/>
  <c r="K296" i="3"/>
  <c r="L270" i="3"/>
  <c r="L311" i="3"/>
  <c r="K337" i="3"/>
  <c r="K466" i="3"/>
  <c r="L440" i="3"/>
  <c r="K49" i="3"/>
  <c r="K92" i="3" s="1"/>
  <c r="K135" i="3" s="1"/>
  <c r="K178" i="3" s="1"/>
  <c r="K221" i="3" s="1"/>
  <c r="K264" i="3" s="1"/>
  <c r="K307" i="3" s="1"/>
  <c r="K350" i="3" s="1"/>
  <c r="K393" i="3" s="1"/>
  <c r="K436" i="3" s="1"/>
  <c r="L5" i="3"/>
  <c r="K343" i="3"/>
  <c r="L317" i="3"/>
  <c r="M141" i="3"/>
  <c r="L167" i="3"/>
  <c r="J303" i="3"/>
  <c r="L297" i="3"/>
  <c r="M271" i="3"/>
  <c r="L448" i="3"/>
  <c r="K474" i="3"/>
  <c r="K258" i="3"/>
  <c r="L232" i="3"/>
  <c r="L361" i="3"/>
  <c r="K387" i="3"/>
  <c r="K336" i="3"/>
  <c r="L310" i="3"/>
  <c r="J131" i="3"/>
  <c r="L165" i="3"/>
  <c r="M139" i="3"/>
  <c r="M383" i="3"/>
  <c r="N357" i="3"/>
  <c r="N61" i="3"/>
  <c r="J40" i="3"/>
  <c r="H37" i="4" s="1"/>
  <c r="J35" i="3"/>
  <c r="H33" i="4" s="1"/>
  <c r="L269" i="3"/>
  <c r="K295" i="3"/>
  <c r="J88" i="3"/>
  <c r="K300" i="3"/>
  <c r="L274" i="3"/>
  <c r="J475" i="3"/>
  <c r="K422" i="3"/>
  <c r="L396" i="3"/>
  <c r="K345" i="3"/>
  <c r="L319" i="3"/>
  <c r="L314" i="3"/>
  <c r="K340" i="3"/>
  <c r="L446" i="3"/>
  <c r="K472" i="3"/>
  <c r="K379" i="3"/>
  <c r="L353" i="3"/>
  <c r="L209" i="3"/>
  <c r="M183" i="3"/>
  <c r="M385" i="3"/>
  <c r="N359" i="3"/>
  <c r="M382" i="3"/>
  <c r="N356" i="3"/>
  <c r="K121" i="3"/>
  <c r="L95" i="3"/>
  <c r="K381" i="3"/>
  <c r="L355" i="3"/>
  <c r="L294" i="3"/>
  <c r="M268" i="3"/>
  <c r="K470" i="3"/>
  <c r="L444" i="3"/>
  <c r="K449" i="3"/>
  <c r="K277" i="3"/>
  <c r="L272" i="3"/>
  <c r="K298" i="3"/>
  <c r="N442" i="3"/>
  <c r="M468" i="3"/>
  <c r="K207" i="3"/>
  <c r="L181" i="3"/>
  <c r="K211" i="3"/>
  <c r="L185" i="3"/>
  <c r="J34" i="3"/>
  <c r="H32" i="4" s="1"/>
  <c r="K342" i="3"/>
  <c r="L316" i="3"/>
  <c r="K320" i="3"/>
  <c r="L145" i="3"/>
  <c r="K171" i="3"/>
  <c r="K252" i="3"/>
  <c r="L226" i="3"/>
  <c r="L293" i="3"/>
  <c r="M267" i="3"/>
  <c r="K130" i="3"/>
  <c r="L104" i="3"/>
  <c r="L445" i="3"/>
  <c r="K471" i="3"/>
  <c r="L227" i="3"/>
  <c r="K253" i="3"/>
  <c r="M99" i="3" l="1"/>
  <c r="N99" i="3" s="1"/>
  <c r="M189" i="3"/>
  <c r="N87" i="3"/>
  <c r="N62" i="3"/>
  <c r="L191" i="3"/>
  <c r="K475" i="3"/>
  <c r="L428" i="3"/>
  <c r="M402" i="3"/>
  <c r="L423" i="3"/>
  <c r="M397" i="3"/>
  <c r="L380" i="3"/>
  <c r="M354" i="3"/>
  <c r="K38" i="3"/>
  <c r="L341" i="3"/>
  <c r="M315" i="3"/>
  <c r="M312" i="3"/>
  <c r="L338" i="3"/>
  <c r="L302" i="3"/>
  <c r="M276" i="3"/>
  <c r="K37" i="3"/>
  <c r="I35" i="4" s="1"/>
  <c r="M254" i="3"/>
  <c r="N228" i="3"/>
  <c r="M182" i="3"/>
  <c r="L208" i="3"/>
  <c r="M146" i="3"/>
  <c r="M172" i="3" s="1"/>
  <c r="M124" i="3"/>
  <c r="N98" i="3"/>
  <c r="L207" i="3"/>
  <c r="M181" i="3"/>
  <c r="M95" i="3"/>
  <c r="L121" i="3"/>
  <c r="L337" i="3"/>
  <c r="M311" i="3"/>
  <c r="N362" i="3"/>
  <c r="M388" i="3"/>
  <c r="L105" i="3"/>
  <c r="L126" i="3"/>
  <c r="M100" i="3"/>
  <c r="M140" i="3"/>
  <c r="L166" i="3"/>
  <c r="K389" i="3"/>
  <c r="L300" i="3"/>
  <c r="M274" i="3"/>
  <c r="M361" i="3"/>
  <c r="L387" i="3"/>
  <c r="M426" i="3"/>
  <c r="N400" i="3"/>
  <c r="K36" i="3"/>
  <c r="I34" i="4" s="1"/>
  <c r="L363" i="3"/>
  <c r="M358" i="3"/>
  <c r="L384" i="3"/>
  <c r="K43" i="3"/>
  <c r="L431" i="3"/>
  <c r="M405" i="3"/>
  <c r="L130" i="3"/>
  <c r="M104" i="3"/>
  <c r="M294" i="3"/>
  <c r="N268" i="3"/>
  <c r="O356" i="3"/>
  <c r="N382" i="3"/>
  <c r="L422" i="3"/>
  <c r="M396" i="3"/>
  <c r="K40" i="3"/>
  <c r="I37" i="4" s="1"/>
  <c r="N168" i="3"/>
  <c r="O142" i="3"/>
  <c r="P142" i="3" s="1"/>
  <c r="P168" i="3" s="1"/>
  <c r="M214" i="3"/>
  <c r="N188" i="3"/>
  <c r="M125" i="3"/>
  <c r="L128" i="3"/>
  <c r="M102" i="3"/>
  <c r="M353" i="3"/>
  <c r="L379" i="3"/>
  <c r="L424" i="3"/>
  <c r="M398" i="3"/>
  <c r="L425" i="3"/>
  <c r="M399" i="3"/>
  <c r="L342" i="3"/>
  <c r="M316" i="3"/>
  <c r="L320" i="3"/>
  <c r="N468" i="3"/>
  <c r="O442" i="3"/>
  <c r="M446" i="3"/>
  <c r="L472" i="3"/>
  <c r="L466" i="3"/>
  <c r="M440" i="3"/>
  <c r="M344" i="3"/>
  <c r="N318" i="3"/>
  <c r="M233" i="3"/>
  <c r="L259" i="3"/>
  <c r="N443" i="3"/>
  <c r="M469" i="3"/>
  <c r="M184" i="3"/>
  <c r="L210" i="3"/>
  <c r="K174" i="3"/>
  <c r="N404" i="3"/>
  <c r="M430" i="3"/>
  <c r="K41" i="3"/>
  <c r="I38" i="4" s="1"/>
  <c r="K88" i="3"/>
  <c r="M250" i="3"/>
  <c r="N224" i="3"/>
  <c r="L470" i="3"/>
  <c r="L449" i="3"/>
  <c r="M444" i="3"/>
  <c r="L345" i="3"/>
  <c r="M319" i="3"/>
  <c r="M297" i="3"/>
  <c r="N271" i="3"/>
  <c r="M441" i="3"/>
  <c r="L467" i="3"/>
  <c r="K346" i="3"/>
  <c r="K303" i="3"/>
  <c r="O359" i="3"/>
  <c r="N385" i="3"/>
  <c r="O61" i="3"/>
  <c r="P61" i="3" s="1"/>
  <c r="L258" i="3"/>
  <c r="M232" i="3"/>
  <c r="M167" i="3"/>
  <c r="N141" i="3"/>
  <c r="M270" i="3"/>
  <c r="L296" i="3"/>
  <c r="N339" i="3"/>
  <c r="O313" i="3"/>
  <c r="P313" i="3" s="1"/>
  <c r="P339" i="3" s="1"/>
  <c r="L148" i="3"/>
  <c r="M143" i="3"/>
  <c r="L169" i="3"/>
  <c r="O147" i="3"/>
  <c r="P147" i="3" s="1"/>
  <c r="P173" i="3" s="1"/>
  <c r="N173" i="3"/>
  <c r="N189" i="3"/>
  <c r="M215" i="3"/>
  <c r="M293" i="3"/>
  <c r="N267" i="3"/>
  <c r="M445" i="3"/>
  <c r="L471" i="3"/>
  <c r="L298" i="3"/>
  <c r="L277" i="3"/>
  <c r="M272" i="3"/>
  <c r="L381" i="3"/>
  <c r="M355" i="3"/>
  <c r="K34" i="3"/>
  <c r="I32" i="4" s="1"/>
  <c r="O357" i="3"/>
  <c r="N383" i="3"/>
  <c r="L343" i="3"/>
  <c r="M317" i="3"/>
  <c r="O231" i="3"/>
  <c r="P231" i="3" s="1"/>
  <c r="P257" i="3" s="1"/>
  <c r="N257" i="3"/>
  <c r="L406" i="3"/>
  <c r="L427" i="3"/>
  <c r="M401" i="3"/>
  <c r="M275" i="3"/>
  <c r="L301" i="3"/>
  <c r="L216" i="3"/>
  <c r="L217" i="3" s="1"/>
  <c r="M190" i="3"/>
  <c r="M230" i="3"/>
  <c r="L256" i="3"/>
  <c r="M273" i="3"/>
  <c r="L299" i="3"/>
  <c r="N187" i="3"/>
  <c r="M213" i="3"/>
  <c r="M227" i="3"/>
  <c r="L253" i="3"/>
  <c r="L252" i="3"/>
  <c r="M226" i="3"/>
  <c r="M185" i="3"/>
  <c r="L211" i="3"/>
  <c r="N183" i="3"/>
  <c r="M209" i="3"/>
  <c r="L295" i="3"/>
  <c r="M269" i="3"/>
  <c r="M310" i="3"/>
  <c r="L336" i="3"/>
  <c r="K35" i="3"/>
  <c r="I33" i="4" s="1"/>
  <c r="M429" i="3"/>
  <c r="N403" i="3"/>
  <c r="K432" i="3"/>
  <c r="L251" i="3"/>
  <c r="M225" i="3"/>
  <c r="O101" i="3"/>
  <c r="P101" i="3" s="1"/>
  <c r="P127" i="3" s="1"/>
  <c r="N127" i="3"/>
  <c r="L164" i="3"/>
  <c r="M138" i="3"/>
  <c r="M103" i="3"/>
  <c r="L129" i="3"/>
  <c r="M473" i="3"/>
  <c r="N447" i="3"/>
  <c r="L171" i="3"/>
  <c r="M145" i="3"/>
  <c r="L340" i="3"/>
  <c r="M314" i="3"/>
  <c r="M165" i="3"/>
  <c r="N139" i="3"/>
  <c r="M448" i="3"/>
  <c r="L474" i="3"/>
  <c r="L49" i="3"/>
  <c r="L92" i="3" s="1"/>
  <c r="L135" i="3" s="1"/>
  <c r="L178" i="3" s="1"/>
  <c r="L221" i="3" s="1"/>
  <c r="L264" i="3" s="1"/>
  <c r="L307" i="3" s="1"/>
  <c r="L350" i="3" s="1"/>
  <c r="L393" i="3" s="1"/>
  <c r="L436" i="3" s="1"/>
  <c r="M5" i="3"/>
  <c r="L386" i="3"/>
  <c r="M360" i="3"/>
  <c r="K131" i="3"/>
  <c r="M465" i="3"/>
  <c r="N439" i="3"/>
  <c r="L170" i="3"/>
  <c r="M144" i="3"/>
  <c r="M212" i="3"/>
  <c r="N186" i="3"/>
  <c r="L122" i="3"/>
  <c r="M96" i="3"/>
  <c r="L123" i="3"/>
  <c r="M97" i="3"/>
  <c r="K42" i="3"/>
  <c r="I39" i="4" s="1"/>
  <c r="P87" i="3" l="1"/>
  <c r="P62" i="3"/>
  <c r="O62" i="3"/>
  <c r="O87" i="3"/>
  <c r="L38" i="3"/>
  <c r="L432" i="3"/>
  <c r="M423" i="3"/>
  <c r="N397" i="3"/>
  <c r="M428" i="3"/>
  <c r="N402" i="3"/>
  <c r="N354" i="3"/>
  <c r="M380" i="3"/>
  <c r="L346" i="3"/>
  <c r="N312" i="3"/>
  <c r="M338" i="3"/>
  <c r="M341" i="3"/>
  <c r="N315" i="3"/>
  <c r="L37" i="3"/>
  <c r="J35" i="4" s="1"/>
  <c r="N276" i="3"/>
  <c r="M302" i="3"/>
  <c r="O228" i="3"/>
  <c r="P228" i="3" s="1"/>
  <c r="P254" i="3" s="1"/>
  <c r="N254" i="3"/>
  <c r="M208" i="3"/>
  <c r="N182" i="3"/>
  <c r="L42" i="3"/>
  <c r="J39" i="4" s="1"/>
  <c r="N146" i="3"/>
  <c r="N172" i="3" s="1"/>
  <c r="O98" i="3"/>
  <c r="P98" i="3" s="1"/>
  <c r="P124" i="3" s="1"/>
  <c r="N124" i="3"/>
  <c r="O439" i="3"/>
  <c r="N465" i="3"/>
  <c r="M474" i="3"/>
  <c r="N448" i="3"/>
  <c r="M171" i="3"/>
  <c r="N145" i="3"/>
  <c r="Q359" i="3"/>
  <c r="O385" i="3"/>
  <c r="M379" i="3"/>
  <c r="N353" i="3"/>
  <c r="L41" i="3"/>
  <c r="J38" i="4" s="1"/>
  <c r="O268" i="3"/>
  <c r="P268" i="3" s="1"/>
  <c r="P294" i="3" s="1"/>
  <c r="N294" i="3"/>
  <c r="N426" i="3"/>
  <c r="O400" i="3"/>
  <c r="M300" i="3"/>
  <c r="N274" i="3"/>
  <c r="O447" i="3"/>
  <c r="N473" i="3"/>
  <c r="M216" i="3"/>
  <c r="M217" i="3" s="1"/>
  <c r="N190" i="3"/>
  <c r="N191" i="3" s="1"/>
  <c r="M130" i="3"/>
  <c r="N104" i="3"/>
  <c r="M122" i="3"/>
  <c r="N96" i="3"/>
  <c r="N165" i="3"/>
  <c r="O139" i="3"/>
  <c r="P139" i="3" s="1"/>
  <c r="P165" i="3" s="1"/>
  <c r="N429" i="3"/>
  <c r="O403" i="3"/>
  <c r="N227" i="3"/>
  <c r="M253" i="3"/>
  <c r="N230" i="3"/>
  <c r="M256" i="3"/>
  <c r="M406" i="3"/>
  <c r="M427" i="3"/>
  <c r="N401" i="3"/>
  <c r="L35" i="3"/>
  <c r="J33" i="4" s="1"/>
  <c r="N272" i="3"/>
  <c r="M298" i="3"/>
  <c r="M277" i="3"/>
  <c r="O189" i="3"/>
  <c r="P189" i="3" s="1"/>
  <c r="P215" i="3" s="1"/>
  <c r="N215" i="3"/>
  <c r="Q61" i="3"/>
  <c r="M449" i="3"/>
  <c r="M470" i="3"/>
  <c r="N444" i="3"/>
  <c r="O443" i="3"/>
  <c r="N469" i="3"/>
  <c r="M342" i="3"/>
  <c r="N316" i="3"/>
  <c r="M320" i="3"/>
  <c r="M128" i="3"/>
  <c r="N102" i="3"/>
  <c r="O362" i="3"/>
  <c r="N388" i="3"/>
  <c r="M343" i="3"/>
  <c r="N317" i="3"/>
  <c r="N270" i="3"/>
  <c r="M296" i="3"/>
  <c r="M337" i="3"/>
  <c r="N311" i="3"/>
  <c r="O186" i="3"/>
  <c r="P186" i="3" s="1"/>
  <c r="P212" i="3" s="1"/>
  <c r="N212" i="3"/>
  <c r="M386" i="3"/>
  <c r="N360" i="3"/>
  <c r="M340" i="3"/>
  <c r="N314" i="3"/>
  <c r="O127" i="3"/>
  <c r="Q101" i="3"/>
  <c r="N209" i="3"/>
  <c r="O183" i="3"/>
  <c r="P183" i="3" s="1"/>
  <c r="P209" i="3" s="1"/>
  <c r="L303" i="3"/>
  <c r="Q147" i="3"/>
  <c r="O173" i="3"/>
  <c r="O141" i="3"/>
  <c r="P141" i="3" s="1"/>
  <c r="P167" i="3" s="1"/>
  <c r="N167" i="3"/>
  <c r="L475" i="3"/>
  <c r="N233" i="3"/>
  <c r="M259" i="3"/>
  <c r="M425" i="3"/>
  <c r="N399" i="3"/>
  <c r="N125" i="3"/>
  <c r="O99" i="3"/>
  <c r="P99" i="3" s="1"/>
  <c r="P125" i="3" s="1"/>
  <c r="L36" i="3"/>
  <c r="J34" i="4" s="1"/>
  <c r="L40" i="3"/>
  <c r="J37" i="4" s="1"/>
  <c r="L174" i="3"/>
  <c r="L34" i="3"/>
  <c r="J32" i="4" s="1"/>
  <c r="M467" i="3"/>
  <c r="N441" i="3"/>
  <c r="O404" i="3"/>
  <c r="N430" i="3"/>
  <c r="N344" i="3"/>
  <c r="O318" i="3"/>
  <c r="P318" i="3" s="1"/>
  <c r="P344" i="3" s="1"/>
  <c r="N214" i="3"/>
  <c r="O188" i="3"/>
  <c r="P188" i="3" s="1"/>
  <c r="P214" i="3" s="1"/>
  <c r="M422" i="3"/>
  <c r="N396" i="3"/>
  <c r="L389" i="3"/>
  <c r="N140" i="3"/>
  <c r="M166" i="3"/>
  <c r="M191" i="3"/>
  <c r="M49" i="3"/>
  <c r="M92" i="3" s="1"/>
  <c r="M135" i="3" s="1"/>
  <c r="M178" i="3" s="1"/>
  <c r="M221" i="3" s="1"/>
  <c r="M264" i="3" s="1"/>
  <c r="M307" i="3" s="1"/>
  <c r="M350" i="3" s="1"/>
  <c r="M393" i="3" s="1"/>
  <c r="M436" i="3" s="1"/>
  <c r="N5" i="3"/>
  <c r="N103" i="3"/>
  <c r="M129" i="3"/>
  <c r="M251" i="3"/>
  <c r="N225" i="3"/>
  <c r="M336" i="3"/>
  <c r="N310" i="3"/>
  <c r="M211" i="3"/>
  <c r="N185" i="3"/>
  <c r="N213" i="3"/>
  <c r="O187" i="3"/>
  <c r="P187" i="3" s="1"/>
  <c r="M301" i="3"/>
  <c r="N275" i="3"/>
  <c r="Q231" i="3"/>
  <c r="O257" i="3"/>
  <c r="O383" i="3"/>
  <c r="Q357" i="3"/>
  <c r="M471" i="3"/>
  <c r="N445" i="3"/>
  <c r="M148" i="3"/>
  <c r="N143" i="3"/>
  <c r="M169" i="3"/>
  <c r="M258" i="3"/>
  <c r="N232" i="3"/>
  <c r="N297" i="3"/>
  <c r="O271" i="3"/>
  <c r="P271" i="3" s="1"/>
  <c r="P297" i="3" s="1"/>
  <c r="N446" i="3"/>
  <c r="M472" i="3"/>
  <c r="N398" i="3"/>
  <c r="M424" i="3"/>
  <c r="L43" i="3"/>
  <c r="N358" i="3"/>
  <c r="M384" i="3"/>
  <c r="M363" i="3"/>
  <c r="M126" i="3"/>
  <c r="M105" i="3"/>
  <c r="N100" i="3"/>
  <c r="M121" i="3"/>
  <c r="N95" i="3"/>
  <c r="N138" i="3"/>
  <c r="M164" i="3"/>
  <c r="N269" i="3"/>
  <c r="M295" i="3"/>
  <c r="M252" i="3"/>
  <c r="N226" i="3"/>
  <c r="N293" i="3"/>
  <c r="O267" i="3"/>
  <c r="P267" i="3" s="1"/>
  <c r="P293" i="3" s="1"/>
  <c r="N250" i="3"/>
  <c r="O224" i="3"/>
  <c r="P224" i="3" s="1"/>
  <c r="P250" i="3" s="1"/>
  <c r="M466" i="3"/>
  <c r="N440" i="3"/>
  <c r="Q442" i="3"/>
  <c r="O468" i="3"/>
  <c r="Q142" i="3"/>
  <c r="O168" i="3"/>
  <c r="M431" i="3"/>
  <c r="N405" i="3"/>
  <c r="L131" i="3"/>
  <c r="M207" i="3"/>
  <c r="N181" i="3"/>
  <c r="N144" i="3"/>
  <c r="M170" i="3"/>
  <c r="M123" i="3"/>
  <c r="N97" i="3"/>
  <c r="N273" i="3"/>
  <c r="M299" i="3"/>
  <c r="M381" i="3"/>
  <c r="N355" i="3"/>
  <c r="O339" i="3"/>
  <c r="Q313" i="3"/>
  <c r="M345" i="3"/>
  <c r="N319" i="3"/>
  <c r="M210" i="3"/>
  <c r="N184" i="3"/>
  <c r="L88" i="3"/>
  <c r="Q356" i="3"/>
  <c r="O382" i="3"/>
  <c r="N361" i="3"/>
  <c r="M387" i="3"/>
  <c r="P213" i="3" l="1"/>
  <c r="P88" i="3"/>
  <c r="Q87" i="3"/>
  <c r="Q62" i="3"/>
  <c r="M37" i="3"/>
  <c r="K35" i="4" s="1"/>
  <c r="N428" i="3"/>
  <c r="O402" i="3"/>
  <c r="N423" i="3"/>
  <c r="O397" i="3"/>
  <c r="O354" i="3"/>
  <c r="N380" i="3"/>
  <c r="M38" i="3"/>
  <c r="N341" i="3"/>
  <c r="O315" i="3"/>
  <c r="P315" i="3" s="1"/>
  <c r="O312" i="3"/>
  <c r="P312" i="3" s="1"/>
  <c r="P338" i="3" s="1"/>
  <c r="N338" i="3"/>
  <c r="N302" i="3"/>
  <c r="O276" i="3"/>
  <c r="P276" i="3" s="1"/>
  <c r="P302" i="3" s="1"/>
  <c r="O254" i="3"/>
  <c r="Q228" i="3"/>
  <c r="O182" i="3"/>
  <c r="P182" i="3" s="1"/>
  <c r="P208" i="3" s="1"/>
  <c r="N208" i="3"/>
  <c r="O146" i="3"/>
  <c r="M131" i="3"/>
  <c r="M41" i="3"/>
  <c r="K38" i="4" s="1"/>
  <c r="O124" i="3"/>
  <c r="Q98" i="3"/>
  <c r="N123" i="3"/>
  <c r="O97" i="3"/>
  <c r="P97" i="3" s="1"/>
  <c r="P123" i="3" s="1"/>
  <c r="Q468" i="3"/>
  <c r="R442" i="3"/>
  <c r="R357" i="3"/>
  <c r="Q383" i="3"/>
  <c r="N211" i="3"/>
  <c r="O185" i="3"/>
  <c r="P185" i="3" s="1"/>
  <c r="P211" i="3" s="1"/>
  <c r="O140" i="3"/>
  <c r="P140" i="3" s="1"/>
  <c r="P166" i="3" s="1"/>
  <c r="N166" i="3"/>
  <c r="R61" i="3"/>
  <c r="M432" i="3"/>
  <c r="O165" i="3"/>
  <c r="Q139" i="3"/>
  <c r="R313" i="3"/>
  <c r="Q339" i="3"/>
  <c r="N431" i="3"/>
  <c r="O405" i="3"/>
  <c r="N121" i="3"/>
  <c r="O95" i="3"/>
  <c r="P95" i="3" s="1"/>
  <c r="P121" i="3" s="1"/>
  <c r="R356" i="3"/>
  <c r="Q382" i="3"/>
  <c r="N466" i="3"/>
  <c r="O440" i="3"/>
  <c r="N258" i="3"/>
  <c r="O232" i="3"/>
  <c r="P232" i="3" s="1"/>
  <c r="P258" i="3" s="1"/>
  <c r="O344" i="3"/>
  <c r="Q318" i="3"/>
  <c r="O125" i="3"/>
  <c r="Q99" i="3"/>
  <c r="M34" i="3"/>
  <c r="K32" i="4" s="1"/>
  <c r="Q183" i="3"/>
  <c r="O209" i="3"/>
  <c r="O270" i="3"/>
  <c r="P270" i="3" s="1"/>
  <c r="P296" i="3" s="1"/>
  <c r="N296" i="3"/>
  <c r="Q447" i="3"/>
  <c r="O473" i="3"/>
  <c r="N379" i="3"/>
  <c r="O353" i="3"/>
  <c r="O310" i="3"/>
  <c r="P310" i="3" s="1"/>
  <c r="P336" i="3" s="1"/>
  <c r="N336" i="3"/>
  <c r="N122" i="3"/>
  <c r="O96" i="3"/>
  <c r="P96" i="3" s="1"/>
  <c r="P122" i="3" s="1"/>
  <c r="N171" i="3"/>
  <c r="O145" i="3"/>
  <c r="P145" i="3" s="1"/>
  <c r="P171" i="3" s="1"/>
  <c r="O144" i="3"/>
  <c r="P144" i="3" s="1"/>
  <c r="P170" i="3" s="1"/>
  <c r="N170" i="3"/>
  <c r="Q168" i="3"/>
  <c r="R142" i="3"/>
  <c r="Q224" i="3"/>
  <c r="O250" i="3"/>
  <c r="M174" i="3"/>
  <c r="R231" i="3"/>
  <c r="Q257" i="3"/>
  <c r="N425" i="3"/>
  <c r="O399" i="3"/>
  <c r="Q141" i="3"/>
  <c r="O167" i="3"/>
  <c r="Q127" i="3"/>
  <c r="R101" i="3"/>
  <c r="O212" i="3"/>
  <c r="Q186" i="3"/>
  <c r="N128" i="3"/>
  <c r="O102" i="3"/>
  <c r="P102" i="3" s="1"/>
  <c r="P128" i="3" s="1"/>
  <c r="Q443" i="3"/>
  <c r="O469" i="3"/>
  <c r="O230" i="3"/>
  <c r="P230" i="3" s="1"/>
  <c r="N256" i="3"/>
  <c r="Q189" i="3"/>
  <c r="O215" i="3"/>
  <c r="N210" i="3"/>
  <c r="O184" i="3"/>
  <c r="P184" i="3" s="1"/>
  <c r="P210" i="3" s="1"/>
  <c r="P37" i="3" s="1"/>
  <c r="N35" i="4" s="1"/>
  <c r="M43" i="3"/>
  <c r="O398" i="3"/>
  <c r="N424" i="3"/>
  <c r="O143" i="3"/>
  <c r="P143" i="3" s="1"/>
  <c r="N169" i="3"/>
  <c r="N148" i="3"/>
  <c r="N301" i="3"/>
  <c r="O275" i="3"/>
  <c r="P275" i="3" s="1"/>
  <c r="P301" i="3" s="1"/>
  <c r="N251" i="3"/>
  <c r="O225" i="3"/>
  <c r="P225" i="3" s="1"/>
  <c r="P251" i="3" s="1"/>
  <c r="Q404" i="3"/>
  <c r="O430" i="3"/>
  <c r="O311" i="3"/>
  <c r="P311" i="3" s="1"/>
  <c r="P337" i="3" s="1"/>
  <c r="N337" i="3"/>
  <c r="N449" i="3"/>
  <c r="O444" i="3"/>
  <c r="N470" i="3"/>
  <c r="M303" i="3"/>
  <c r="N130" i="3"/>
  <c r="O104" i="3"/>
  <c r="P104" i="3" s="1"/>
  <c r="P130" i="3" s="1"/>
  <c r="P43" i="3" s="1"/>
  <c r="O426" i="3"/>
  <c r="Q400" i="3"/>
  <c r="N474" i="3"/>
  <c r="O448" i="3"/>
  <c r="N381" i="3"/>
  <c r="O355" i="3"/>
  <c r="N252" i="3"/>
  <c r="O226" i="3"/>
  <c r="P226" i="3" s="1"/>
  <c r="P252" i="3" s="1"/>
  <c r="N49" i="3"/>
  <c r="N92" i="3" s="1"/>
  <c r="N135" i="3" s="1"/>
  <c r="N178" i="3" s="1"/>
  <c r="N221" i="3" s="1"/>
  <c r="N264" i="3" s="1"/>
  <c r="N307" i="3" s="1"/>
  <c r="N350" i="3" s="1"/>
  <c r="N393" i="3" s="1"/>
  <c r="N436" i="3" s="1"/>
  <c r="O5" i="3"/>
  <c r="O274" i="3"/>
  <c r="P274" i="3" s="1"/>
  <c r="N300" i="3"/>
  <c r="N207" i="3"/>
  <c r="O181" i="3"/>
  <c r="P181" i="3" s="1"/>
  <c r="P207" i="3" s="1"/>
  <c r="N295" i="3"/>
  <c r="O269" i="3"/>
  <c r="P269" i="3" s="1"/>
  <c r="P295" i="3" s="1"/>
  <c r="N422" i="3"/>
  <c r="O396" i="3"/>
  <c r="R147" i="3"/>
  <c r="Q173" i="3"/>
  <c r="N340" i="3"/>
  <c r="O314" i="3"/>
  <c r="P314" i="3" s="1"/>
  <c r="P340" i="3" s="1"/>
  <c r="Q362" i="3"/>
  <c r="O388" i="3"/>
  <c r="M475" i="3"/>
  <c r="N298" i="3"/>
  <c r="O272" i="3"/>
  <c r="P272" i="3" s="1"/>
  <c r="P298" i="3" s="1"/>
  <c r="N277" i="3"/>
  <c r="O227" i="3"/>
  <c r="P227" i="3" s="1"/>
  <c r="P253" i="3" s="1"/>
  <c r="N253" i="3"/>
  <c r="M389" i="3"/>
  <c r="O446" i="3"/>
  <c r="N472" i="3"/>
  <c r="N471" i="3"/>
  <c r="O445" i="3"/>
  <c r="Q187" i="3"/>
  <c r="O213" i="3"/>
  <c r="M42" i="3"/>
  <c r="K39" i="4" s="1"/>
  <c r="M40" i="3"/>
  <c r="K37" i="4" s="1"/>
  <c r="N259" i="3"/>
  <c r="O233" i="3"/>
  <c r="P233" i="3" s="1"/>
  <c r="P259" i="3" s="1"/>
  <c r="M36" i="3"/>
  <c r="K34" i="4" s="1"/>
  <c r="N342" i="3"/>
  <c r="O316" i="3"/>
  <c r="P316" i="3" s="1"/>
  <c r="P342" i="3" s="1"/>
  <c r="N320" i="3"/>
  <c r="O429" i="3"/>
  <c r="Q403" i="3"/>
  <c r="O190" i="3"/>
  <c r="P190" i="3" s="1"/>
  <c r="P216" i="3" s="1"/>
  <c r="N216" i="3"/>
  <c r="N217" i="3" s="1"/>
  <c r="R359" i="3"/>
  <c r="Q385" i="3"/>
  <c r="N126" i="3"/>
  <c r="N105" i="3"/>
  <c r="O100" i="3"/>
  <c r="P100" i="3" s="1"/>
  <c r="N343" i="3"/>
  <c r="O317" i="3"/>
  <c r="P317" i="3" s="1"/>
  <c r="P343" i="3" s="1"/>
  <c r="M35" i="3"/>
  <c r="K33" i="4" s="1"/>
  <c r="N345" i="3"/>
  <c r="O319" i="3"/>
  <c r="P319" i="3" s="1"/>
  <c r="P345" i="3" s="1"/>
  <c r="M88" i="3"/>
  <c r="N387" i="3"/>
  <c r="O361" i="3"/>
  <c r="N299" i="3"/>
  <c r="O273" i="3"/>
  <c r="P273" i="3" s="1"/>
  <c r="P299" i="3" s="1"/>
  <c r="O293" i="3"/>
  <c r="Q267" i="3"/>
  <c r="N164" i="3"/>
  <c r="O138" i="3"/>
  <c r="P138" i="3" s="1"/>
  <c r="P164" i="3" s="1"/>
  <c r="O358" i="3"/>
  <c r="N384" i="3"/>
  <c r="N363" i="3"/>
  <c r="Q271" i="3"/>
  <c r="O297" i="3"/>
  <c r="N129" i="3"/>
  <c r="O103" i="3"/>
  <c r="P103" i="3" s="1"/>
  <c r="P129" i="3" s="1"/>
  <c r="O214" i="3"/>
  <c r="Q188" i="3"/>
  <c r="O441" i="3"/>
  <c r="N467" i="3"/>
  <c r="N386" i="3"/>
  <c r="O360" i="3"/>
  <c r="M346" i="3"/>
  <c r="N406" i="3"/>
  <c r="O401" i="3"/>
  <c r="N427" i="3"/>
  <c r="O294" i="3"/>
  <c r="Q268" i="3"/>
  <c r="O465" i="3"/>
  <c r="Q439" i="3"/>
  <c r="P38" i="3" l="1"/>
  <c r="P217" i="3"/>
  <c r="P36" i="3"/>
  <c r="N34" i="4" s="1"/>
  <c r="P34" i="3"/>
  <c r="N32" i="4" s="1"/>
  <c r="P320" i="3"/>
  <c r="P341" i="3"/>
  <c r="P346" i="3" s="1"/>
  <c r="P126" i="3"/>
  <c r="P131" i="3" s="1"/>
  <c r="P105" i="3"/>
  <c r="P5" i="3"/>
  <c r="O49" i="3"/>
  <c r="O92" i="3" s="1"/>
  <c r="O135" i="3" s="1"/>
  <c r="O178" i="3" s="1"/>
  <c r="O221" i="3" s="1"/>
  <c r="O264" i="3" s="1"/>
  <c r="O307" i="3" s="1"/>
  <c r="O350" i="3" s="1"/>
  <c r="O393" i="3" s="1"/>
  <c r="O436" i="3" s="1"/>
  <c r="P40" i="3"/>
  <c r="N37" i="4" s="1"/>
  <c r="P191" i="3"/>
  <c r="O172" i="3"/>
  <c r="P146" i="3"/>
  <c r="P172" i="3" s="1"/>
  <c r="P42" i="3" s="1"/>
  <c r="N39" i="4" s="1"/>
  <c r="P256" i="3"/>
  <c r="P148" i="3"/>
  <c r="P169" i="3"/>
  <c r="P174" i="3" s="1"/>
  <c r="P35" i="3"/>
  <c r="N33" i="4" s="1"/>
  <c r="P277" i="3"/>
  <c r="P300" i="3"/>
  <c r="R87" i="3"/>
  <c r="R62" i="3"/>
  <c r="N475" i="3"/>
  <c r="Q397" i="3"/>
  <c r="O423" i="3"/>
  <c r="N432" i="3"/>
  <c r="O428" i="3"/>
  <c r="Q402" i="3"/>
  <c r="Q354" i="3"/>
  <c r="O380" i="3"/>
  <c r="N38" i="3"/>
  <c r="O338" i="3"/>
  <c r="Q312" i="3"/>
  <c r="O341" i="3"/>
  <c r="Q315" i="3"/>
  <c r="O302" i="3"/>
  <c r="Q276" i="3"/>
  <c r="N37" i="3"/>
  <c r="L35" i="4" s="1"/>
  <c r="Q254" i="3"/>
  <c r="R228" i="3"/>
  <c r="O208" i="3"/>
  <c r="Q182" i="3"/>
  <c r="Q146" i="3"/>
  <c r="Q172" i="3" s="1"/>
  <c r="N34" i="3"/>
  <c r="L32" i="4" s="1"/>
  <c r="N131" i="3"/>
  <c r="Q124" i="3"/>
  <c r="R98" i="3"/>
  <c r="O342" i="3"/>
  <c r="Q316" i="3"/>
  <c r="O320" i="3"/>
  <c r="O422" i="3"/>
  <c r="Q396" i="3"/>
  <c r="N88" i="3"/>
  <c r="O256" i="3"/>
  <c r="Q230" i="3"/>
  <c r="R127" i="3"/>
  <c r="N35" i="3"/>
  <c r="L33" i="4" s="1"/>
  <c r="Q344" i="3"/>
  <c r="R318" i="3"/>
  <c r="O466" i="3"/>
  <c r="Q440" i="3"/>
  <c r="R271" i="3"/>
  <c r="Q297" i="3"/>
  <c r="Q273" i="3"/>
  <c r="O299" i="3"/>
  <c r="N346" i="3"/>
  <c r="R362" i="3"/>
  <c r="Q388" i="3"/>
  <c r="N43" i="3"/>
  <c r="O449" i="3"/>
  <c r="Q444" i="3"/>
  <c r="O470" i="3"/>
  <c r="O301" i="3"/>
  <c r="Q275" i="3"/>
  <c r="Q96" i="3"/>
  <c r="O122" i="3"/>
  <c r="O379" i="3"/>
  <c r="Q353" i="3"/>
  <c r="R339" i="3"/>
  <c r="O343" i="3"/>
  <c r="Q317" i="3"/>
  <c r="R443" i="3"/>
  <c r="Q469" i="3"/>
  <c r="Q250" i="3"/>
  <c r="R224" i="3"/>
  <c r="O296" i="3"/>
  <c r="Q270" i="3"/>
  <c r="R383" i="3"/>
  <c r="Q294" i="3"/>
  <c r="R268" i="3"/>
  <c r="N36" i="3"/>
  <c r="L34" i="4" s="1"/>
  <c r="Q441" i="3"/>
  <c r="O467" i="3"/>
  <c r="N389" i="3"/>
  <c r="O387" i="3"/>
  <c r="Q361" i="3"/>
  <c r="Q213" i="3"/>
  <c r="R187" i="3"/>
  <c r="O253" i="3"/>
  <c r="Q227" i="3"/>
  <c r="N40" i="3"/>
  <c r="L37" i="4" s="1"/>
  <c r="Q181" i="3"/>
  <c r="O207" i="3"/>
  <c r="Q426" i="3"/>
  <c r="R400" i="3"/>
  <c r="O210" i="3"/>
  <c r="Q184" i="3"/>
  <c r="O128" i="3"/>
  <c r="Q102" i="3"/>
  <c r="R141" i="3"/>
  <c r="Q167" i="3"/>
  <c r="R168" i="3"/>
  <c r="R382" i="3"/>
  <c r="R385" i="3"/>
  <c r="O386" i="3"/>
  <c r="Q360" i="3"/>
  <c r="R188" i="3"/>
  <c r="Q214" i="3"/>
  <c r="O384" i="3"/>
  <c r="Q358" i="3"/>
  <c r="O363" i="3"/>
  <c r="O126" i="3"/>
  <c r="Q100" i="3"/>
  <c r="O105" i="3"/>
  <c r="Q190" i="3"/>
  <c r="Q191" i="3" s="1"/>
  <c r="O216" i="3"/>
  <c r="O217" i="3" s="1"/>
  <c r="O471" i="3"/>
  <c r="Q445" i="3"/>
  <c r="O295" i="3"/>
  <c r="Q269" i="3"/>
  <c r="O381" i="3"/>
  <c r="Q355" i="3"/>
  <c r="O337" i="3"/>
  <c r="Q311" i="3"/>
  <c r="N174" i="3"/>
  <c r="O425" i="3"/>
  <c r="Q399" i="3"/>
  <c r="Q310" i="3"/>
  <c r="O336" i="3"/>
  <c r="R447" i="3"/>
  <c r="Q473" i="3"/>
  <c r="Q209" i="3"/>
  <c r="R183" i="3"/>
  <c r="Q232" i="3"/>
  <c r="O258" i="3"/>
  <c r="O121" i="3"/>
  <c r="Q95" i="3"/>
  <c r="Q140" i="3"/>
  <c r="O166" i="3"/>
  <c r="R468" i="3"/>
  <c r="O164" i="3"/>
  <c r="Q138" i="3"/>
  <c r="Q429" i="3"/>
  <c r="R403" i="3"/>
  <c r="O298" i="3"/>
  <c r="O277" i="3"/>
  <c r="Q272" i="3"/>
  <c r="R173" i="3"/>
  <c r="O130" i="3"/>
  <c r="Q104" i="3"/>
  <c r="Q143" i="3"/>
  <c r="O169" i="3"/>
  <c r="O148" i="3"/>
  <c r="Q212" i="3"/>
  <c r="R186" i="3"/>
  <c r="Q401" i="3"/>
  <c r="O427" i="3"/>
  <c r="O406" i="3"/>
  <c r="O129" i="3"/>
  <c r="Q103" i="3"/>
  <c r="O259" i="3"/>
  <c r="Q233" i="3"/>
  <c r="N303" i="3"/>
  <c r="Q274" i="3"/>
  <c r="O300" i="3"/>
  <c r="O474" i="3"/>
  <c r="Q448" i="3"/>
  <c r="Q430" i="3"/>
  <c r="R404" i="3"/>
  <c r="Q215" i="3"/>
  <c r="R189" i="3"/>
  <c r="O191" i="3"/>
  <c r="Q144" i="3"/>
  <c r="O170" i="3"/>
  <c r="Q125" i="3"/>
  <c r="R99" i="3"/>
  <c r="O431" i="3"/>
  <c r="Q405" i="3"/>
  <c r="O123" i="3"/>
  <c r="Q97" i="3"/>
  <c r="O340" i="3"/>
  <c r="Q314" i="3"/>
  <c r="O252" i="3"/>
  <c r="Q226" i="3"/>
  <c r="Q165" i="3"/>
  <c r="R139" i="3"/>
  <c r="R439" i="3"/>
  <c r="Q465" i="3"/>
  <c r="N42" i="3"/>
  <c r="L39" i="4" s="1"/>
  <c r="Q293" i="3"/>
  <c r="R267" i="3"/>
  <c r="O345" i="3"/>
  <c r="Q319" i="3"/>
  <c r="O472" i="3"/>
  <c r="Q446" i="3"/>
  <c r="O251" i="3"/>
  <c r="Q225" i="3"/>
  <c r="O424" i="3"/>
  <c r="Q398" i="3"/>
  <c r="R257" i="3"/>
  <c r="O171" i="3"/>
  <c r="Q145" i="3"/>
  <c r="N41" i="3"/>
  <c r="L38" i="4" s="1"/>
  <c r="O211" i="3"/>
  <c r="Q185" i="3"/>
  <c r="Q5" i="3" l="1"/>
  <c r="P49" i="3"/>
  <c r="P92" i="3" s="1"/>
  <c r="P135" i="3" s="1"/>
  <c r="P178" i="3" s="1"/>
  <c r="P221" i="3" s="1"/>
  <c r="P264" i="3" s="1"/>
  <c r="P307" i="3" s="1"/>
  <c r="P303" i="3"/>
  <c r="P41" i="3"/>
  <c r="U53" i="3"/>
  <c r="O37" i="3"/>
  <c r="M35" i="4" s="1"/>
  <c r="O131" i="3"/>
  <c r="R402" i="3"/>
  <c r="Q428" i="3"/>
  <c r="O432" i="3"/>
  <c r="Q423" i="3"/>
  <c r="R397" i="3"/>
  <c r="R354" i="3"/>
  <c r="Q380" i="3"/>
  <c r="O38" i="3"/>
  <c r="O346" i="3"/>
  <c r="Q341" i="3"/>
  <c r="R315" i="3"/>
  <c r="R312" i="3"/>
  <c r="Q338" i="3"/>
  <c r="Q302" i="3"/>
  <c r="R276" i="3"/>
  <c r="O35" i="3"/>
  <c r="M33" i="4" s="1"/>
  <c r="R254" i="3"/>
  <c r="R182" i="3"/>
  <c r="Q208" i="3"/>
  <c r="O42" i="3"/>
  <c r="M39" i="4" s="1"/>
  <c r="R146" i="3"/>
  <c r="R172" i="3" s="1"/>
  <c r="R124" i="3"/>
  <c r="R465" i="3"/>
  <c r="Q211" i="3"/>
  <c r="R185" i="3"/>
  <c r="Q166" i="3"/>
  <c r="R140" i="3"/>
  <c r="R473" i="3"/>
  <c r="Q381" i="3"/>
  <c r="R355" i="3"/>
  <c r="R360" i="3"/>
  <c r="Q386" i="3"/>
  <c r="R426" i="3"/>
  <c r="R441" i="3"/>
  <c r="Q467" i="3"/>
  <c r="R250" i="3"/>
  <c r="Q122" i="3"/>
  <c r="R96" i="3"/>
  <c r="O41" i="3"/>
  <c r="M38" i="4" s="1"/>
  <c r="Q123" i="3"/>
  <c r="R97" i="3"/>
  <c r="R430" i="3"/>
  <c r="R212" i="3"/>
  <c r="Q164" i="3"/>
  <c r="R138" i="3"/>
  <c r="Q121" i="3"/>
  <c r="R95" i="3"/>
  <c r="Q126" i="3"/>
  <c r="Q105" i="3"/>
  <c r="R100" i="3"/>
  <c r="O34" i="3"/>
  <c r="M32" i="4" s="1"/>
  <c r="Q342" i="3"/>
  <c r="R316" i="3"/>
  <c r="Q320" i="3"/>
  <c r="Q427" i="3"/>
  <c r="Q406" i="3"/>
  <c r="R401" i="3"/>
  <c r="Q295" i="3"/>
  <c r="R269" i="3"/>
  <c r="R294" i="3"/>
  <c r="R388" i="3"/>
  <c r="R165" i="3"/>
  <c r="Q474" i="3"/>
  <c r="R448" i="3"/>
  <c r="Q277" i="3"/>
  <c r="Q298" i="3"/>
  <c r="R272" i="3"/>
  <c r="Q425" i="3"/>
  <c r="R399" i="3"/>
  <c r="R167" i="3"/>
  <c r="Q207" i="3"/>
  <c r="R181" i="3"/>
  <c r="R469" i="3"/>
  <c r="Q301" i="3"/>
  <c r="R275" i="3"/>
  <c r="O40" i="3"/>
  <c r="M37" i="4" s="1"/>
  <c r="Q424" i="3"/>
  <c r="R398" i="3"/>
  <c r="Q345" i="3"/>
  <c r="R319" i="3"/>
  <c r="R405" i="3"/>
  <c r="Q431" i="3"/>
  <c r="Q129" i="3"/>
  <c r="R103" i="3"/>
  <c r="R232" i="3"/>
  <c r="Q258" i="3"/>
  <c r="R445" i="3"/>
  <c r="Q471" i="3"/>
  <c r="Q384" i="3"/>
  <c r="R358" i="3"/>
  <c r="Q363" i="3"/>
  <c r="O36" i="3"/>
  <c r="M34" i="4" s="1"/>
  <c r="Q128" i="3"/>
  <c r="R102" i="3"/>
  <c r="Q387" i="3"/>
  <c r="R361" i="3"/>
  <c r="Q466" i="3"/>
  <c r="R440" i="3"/>
  <c r="Q259" i="3"/>
  <c r="R233" i="3"/>
  <c r="R310" i="3"/>
  <c r="Q336" i="3"/>
  <c r="Q252" i="3"/>
  <c r="R226" i="3"/>
  <c r="R144" i="3"/>
  <c r="Q170" i="3"/>
  <c r="O174" i="3"/>
  <c r="O303" i="3"/>
  <c r="R209" i="3"/>
  <c r="O389" i="3"/>
  <c r="R227" i="3"/>
  <c r="Q253" i="3"/>
  <c r="O88" i="3"/>
  <c r="Q379" i="3"/>
  <c r="R353" i="3"/>
  <c r="O475" i="3"/>
  <c r="Q299" i="3"/>
  <c r="R273" i="3"/>
  <c r="Q256" i="3"/>
  <c r="R230" i="3"/>
  <c r="Q472" i="3"/>
  <c r="R446" i="3"/>
  <c r="Q251" i="3"/>
  <c r="R225" i="3"/>
  <c r="R293" i="3"/>
  <c r="R274" i="3"/>
  <c r="Q300" i="3"/>
  <c r="Q169" i="3"/>
  <c r="R143" i="3"/>
  <c r="Q148" i="3"/>
  <c r="R429" i="3"/>
  <c r="Q337" i="3"/>
  <c r="R311" i="3"/>
  <c r="R184" i="3"/>
  <c r="Q210" i="3"/>
  <c r="R270" i="3"/>
  <c r="Q296" i="3"/>
  <c r="O43" i="3"/>
  <c r="Q449" i="3"/>
  <c r="R444" i="3"/>
  <c r="Q470" i="3"/>
  <c r="R344" i="3"/>
  <c r="R396" i="3"/>
  <c r="Q422" i="3"/>
  <c r="R145" i="3"/>
  <c r="Q171" i="3"/>
  <c r="Q340" i="3"/>
  <c r="R314" i="3"/>
  <c r="R125" i="3"/>
  <c r="R215" i="3"/>
  <c r="R104" i="3"/>
  <c r="Q130" i="3"/>
  <c r="R190" i="3"/>
  <c r="Q216" i="3"/>
  <c r="Q217" i="3" s="1"/>
  <c r="R214" i="3"/>
  <c r="R213" i="3"/>
  <c r="R317" i="3"/>
  <c r="Q343" i="3"/>
  <c r="R297" i="3"/>
  <c r="R5" i="3" l="1"/>
  <c r="R49" i="3" s="1"/>
  <c r="R92" i="3" s="1"/>
  <c r="Q49" i="3"/>
  <c r="Q92" i="3" s="1"/>
  <c r="Q135" i="3" s="1"/>
  <c r="Q178" i="3" s="1"/>
  <c r="Q221" i="3" s="1"/>
  <c r="Q264" i="3" s="1"/>
  <c r="Q307" i="3" s="1"/>
  <c r="Q350" i="3" s="1"/>
  <c r="Q393" i="3" s="1"/>
  <c r="Q436" i="3" s="1"/>
  <c r="N38" i="4"/>
  <c r="Q38" i="3"/>
  <c r="Q475" i="3"/>
  <c r="R423" i="3"/>
  <c r="R428" i="3"/>
  <c r="R380" i="3"/>
  <c r="Q389" i="3"/>
  <c r="R338" i="3"/>
  <c r="R341" i="3"/>
  <c r="Q37" i="3"/>
  <c r="O35" i="4" s="1"/>
  <c r="R302" i="3"/>
  <c r="R208" i="3"/>
  <c r="Q41" i="3"/>
  <c r="O38" i="4" s="1"/>
  <c r="Q36" i="3"/>
  <c r="O34" i="4" s="1"/>
  <c r="R129" i="3"/>
  <c r="R135" i="3"/>
  <c r="R178" i="3" s="1"/>
  <c r="R221" i="3" s="1"/>
  <c r="R264" i="3" s="1"/>
  <c r="R307" i="3" s="1"/>
  <c r="R350" i="3" s="1"/>
  <c r="R393" i="3" s="1"/>
  <c r="R436" i="3" s="1"/>
  <c r="R337" i="3"/>
  <c r="Q174" i="3"/>
  <c r="R128" i="3"/>
  <c r="R424" i="3"/>
  <c r="R301" i="3"/>
  <c r="Q346" i="3"/>
  <c r="R164" i="3"/>
  <c r="R381" i="3"/>
  <c r="R211" i="3"/>
  <c r="R216" i="3"/>
  <c r="R217" i="3" s="1"/>
  <c r="R379" i="3"/>
  <c r="R470" i="3"/>
  <c r="R449" i="3"/>
  <c r="R251" i="3"/>
  <c r="R253" i="3"/>
  <c r="Q40" i="3"/>
  <c r="O37" i="4" s="1"/>
  <c r="R258" i="3"/>
  <c r="R295" i="3"/>
  <c r="R425" i="3"/>
  <c r="R472" i="3"/>
  <c r="R170" i="3"/>
  <c r="R336" i="3"/>
  <c r="Q88" i="3"/>
  <c r="Q42" i="3"/>
  <c r="O39" i="4" s="1"/>
  <c r="R427" i="3"/>
  <c r="R406" i="3"/>
  <c r="R105" i="3"/>
  <c r="R126" i="3"/>
  <c r="R191" i="3"/>
  <c r="R467" i="3"/>
  <c r="Q34" i="3"/>
  <c r="O32" i="4" s="1"/>
  <c r="R343" i="3"/>
  <c r="R130" i="3"/>
  <c r="R340" i="3"/>
  <c r="R252" i="3"/>
  <c r="R259" i="3"/>
  <c r="R363" i="3"/>
  <c r="R384" i="3"/>
  <c r="R207" i="3"/>
  <c r="R474" i="3"/>
  <c r="R166" i="3"/>
  <c r="R422" i="3"/>
  <c r="R296" i="3"/>
  <c r="R256" i="3"/>
  <c r="Q43" i="3"/>
  <c r="R431" i="3"/>
  <c r="Q432" i="3"/>
  <c r="Q131" i="3"/>
  <c r="R300" i="3"/>
  <c r="R387" i="3"/>
  <c r="R345" i="3"/>
  <c r="R277" i="3"/>
  <c r="R298" i="3"/>
  <c r="R121" i="3"/>
  <c r="R122" i="3"/>
  <c r="R171" i="3"/>
  <c r="R210" i="3"/>
  <c r="R169" i="3"/>
  <c r="R148" i="3"/>
  <c r="R299" i="3"/>
  <c r="Q35" i="3"/>
  <c r="O33" i="4" s="1"/>
  <c r="R466" i="3"/>
  <c r="R471" i="3"/>
  <c r="Q303" i="3"/>
  <c r="R342" i="3"/>
  <c r="R320" i="3"/>
  <c r="R123" i="3"/>
  <c r="R386" i="3"/>
  <c r="R346" i="3" l="1"/>
  <c r="R38" i="3"/>
  <c r="R303" i="3"/>
  <c r="R37" i="3"/>
  <c r="P35" i="4" s="1"/>
  <c r="E35" i="4" s="1"/>
  <c r="R40" i="3"/>
  <c r="P37" i="4" s="1"/>
  <c r="E37" i="4" s="1"/>
  <c r="R35" i="3"/>
  <c r="P33" i="4" s="1"/>
  <c r="E33" i="4" s="1"/>
  <c r="R389" i="3"/>
  <c r="R432" i="3"/>
  <c r="R34" i="3"/>
  <c r="P32" i="4" s="1"/>
  <c r="E32" i="4" s="1"/>
  <c r="R88" i="3"/>
  <c r="R131" i="3"/>
  <c r="R36" i="3"/>
  <c r="P34" i="4" s="1"/>
  <c r="E34" i="4" s="1"/>
  <c r="R475" i="3"/>
  <c r="R43" i="3"/>
  <c r="R174" i="3"/>
  <c r="R41" i="3"/>
  <c r="P38" i="4" s="1"/>
  <c r="E38" i="4" s="1"/>
  <c r="R42" i="3"/>
  <c r="P39" i="4" s="1"/>
  <c r="E39" i="4" s="1"/>
  <c r="M26" i="3" l="1"/>
  <c r="M31" i="3" s="1"/>
  <c r="K24" i="4"/>
  <c r="K29" i="4" s="1"/>
  <c r="L26" i="3"/>
  <c r="J24" i="4" s="1"/>
  <c r="J29" i="4" s="1"/>
  <c r="K26" i="3"/>
  <c r="I24" i="4" s="1"/>
  <c r="I29" i="4" s="1"/>
  <c r="O26" i="3"/>
  <c r="M24" i="4" s="1"/>
  <c r="M29" i="4" s="1"/>
  <c r="N26" i="3"/>
  <c r="L24" i="4" s="1"/>
  <c r="L29" i="4" s="1"/>
  <c r="R242" i="3"/>
  <c r="R26" i="3" s="1"/>
  <c r="R247" i="3"/>
  <c r="O242" i="3"/>
  <c r="O247" i="3"/>
  <c r="M242" i="3"/>
  <c r="M247" i="3"/>
  <c r="K242" i="3"/>
  <c r="K247" i="3"/>
  <c r="P242" i="3"/>
  <c r="P26" i="3" s="1"/>
  <c r="P247" i="3"/>
  <c r="N242" i="3"/>
  <c r="N247" i="3" s="1"/>
  <c r="L242" i="3"/>
  <c r="L247" i="3" s="1"/>
  <c r="I242" i="3"/>
  <c r="I26" i="3" s="1"/>
  <c r="Q242" i="3"/>
  <c r="Q26" i="3" s="1"/>
  <c r="Q247" i="3"/>
  <c r="H242" i="3"/>
  <c r="H26" i="3" s="1"/>
  <c r="H247" i="3"/>
  <c r="J242" i="3"/>
  <c r="J247" i="3" s="1"/>
  <c r="G229" i="3"/>
  <c r="G13" i="3" s="1"/>
  <c r="P24" i="4" l="1"/>
  <c r="P29" i="4" s="1"/>
  <c r="R31" i="3"/>
  <c r="I31" i="3"/>
  <c r="G24" i="4"/>
  <c r="G29" i="4" s="1"/>
  <c r="O24" i="4"/>
  <c r="O29" i="4" s="1"/>
  <c r="Q31" i="3"/>
  <c r="N24" i="4"/>
  <c r="N29" i="4" s="1"/>
  <c r="P31" i="3"/>
  <c r="U8" i="3"/>
  <c r="E12" i="4"/>
  <c r="F12" i="4" s="1"/>
  <c r="H13" i="3"/>
  <c r="H31" i="3"/>
  <c r="F24" i="4"/>
  <c r="J26" i="3"/>
  <c r="O31" i="3"/>
  <c r="I247" i="3"/>
  <c r="N31" i="3"/>
  <c r="G234" i="3"/>
  <c r="K31" i="3"/>
  <c r="L31" i="3"/>
  <c r="H229" i="3"/>
  <c r="F17" i="4" l="1"/>
  <c r="G12" i="4"/>
  <c r="H12" i="4" s="1"/>
  <c r="I12" i="4" s="1"/>
  <c r="J12" i="4" s="1"/>
  <c r="K12" i="4" s="1"/>
  <c r="L12" i="4" s="1"/>
  <c r="M12" i="4" s="1"/>
  <c r="I13" i="3"/>
  <c r="H18" i="3"/>
  <c r="I229" i="3"/>
  <c r="H234" i="3"/>
  <c r="H255" i="3"/>
  <c r="H24" i="4"/>
  <c r="H29" i="4" s="1"/>
  <c r="J31" i="3"/>
  <c r="F29" i="4"/>
  <c r="E24" i="4"/>
  <c r="E29" i="4" l="1"/>
  <c r="D59" i="4" s="1"/>
  <c r="D60" i="4" s="1"/>
  <c r="J229" i="3"/>
  <c r="I234" i="3"/>
  <c r="I255" i="3"/>
  <c r="I18" i="3"/>
  <c r="J13" i="3"/>
  <c r="H260" i="3"/>
  <c r="H39" i="3"/>
  <c r="O12" i="4"/>
  <c r="P12" i="4" s="1"/>
  <c r="N12" i="4"/>
  <c r="G17" i="4"/>
  <c r="H17" i="4" s="1"/>
  <c r="I17" i="4" s="1"/>
  <c r="J17" i="4" s="1"/>
  <c r="K17" i="4" s="1"/>
  <c r="L17" i="4" s="1"/>
  <c r="M17" i="4" s="1"/>
  <c r="O17" i="4" l="1"/>
  <c r="P17" i="4" s="1"/>
  <c r="N17" i="4"/>
  <c r="I260" i="3"/>
  <c r="I39" i="3"/>
  <c r="E17" i="4"/>
  <c r="H44" i="3"/>
  <c r="F36" i="4"/>
  <c r="J18" i="3"/>
  <c r="K13" i="3"/>
  <c r="K229" i="3"/>
  <c r="J255" i="3"/>
  <c r="J234" i="3"/>
  <c r="J39" i="3" l="1"/>
  <c r="J260" i="3"/>
  <c r="K234" i="3"/>
  <c r="K255" i="3"/>
  <c r="L229" i="3"/>
  <c r="L13" i="3"/>
  <c r="K18" i="3"/>
  <c r="F40" i="4"/>
  <c r="G36" i="4"/>
  <c r="G40" i="4" s="1"/>
  <c r="G53" i="4" s="1"/>
  <c r="I44" i="3"/>
  <c r="F53" i="4" l="1"/>
  <c r="M13" i="3"/>
  <c r="L18" i="3"/>
  <c r="L234" i="3"/>
  <c r="L255" i="3"/>
  <c r="M229" i="3"/>
  <c r="K39" i="3"/>
  <c r="K260" i="3"/>
  <c r="J44" i="3"/>
  <c r="H36" i="4"/>
  <c r="H40" i="4" s="1"/>
  <c r="H53" i="4" s="1"/>
  <c r="M18" i="3" l="1"/>
  <c r="N13" i="3"/>
  <c r="I36" i="4"/>
  <c r="I40" i="4" s="1"/>
  <c r="I53" i="4" s="1"/>
  <c r="K44" i="3"/>
  <c r="M255" i="3"/>
  <c r="N229" i="3"/>
  <c r="M234" i="3"/>
  <c r="L39" i="3"/>
  <c r="L260" i="3"/>
  <c r="J36" i="4" l="1"/>
  <c r="L44" i="3"/>
  <c r="O229" i="3"/>
  <c r="N255" i="3"/>
  <c r="N234" i="3"/>
  <c r="M39" i="3"/>
  <c r="M260" i="3"/>
  <c r="O13" i="3"/>
  <c r="N18" i="3"/>
  <c r="M44" i="3" l="1"/>
  <c r="K36" i="4"/>
  <c r="K40" i="4" s="1"/>
  <c r="K53" i="4" s="1"/>
  <c r="Q13" i="3"/>
  <c r="O18" i="3"/>
  <c r="P13" i="3"/>
  <c r="P18" i="3" s="1"/>
  <c r="N39" i="3"/>
  <c r="N260" i="3"/>
  <c r="Q229" i="3"/>
  <c r="O255" i="3"/>
  <c r="O234" i="3"/>
  <c r="P229" i="3"/>
  <c r="J40" i="4"/>
  <c r="O260" i="3" l="1"/>
  <c r="O39" i="3"/>
  <c r="P234" i="3"/>
  <c r="P255" i="3"/>
  <c r="Q234" i="3"/>
  <c r="Q255" i="3"/>
  <c r="R229" i="3"/>
  <c r="N44" i="3"/>
  <c r="L36" i="4"/>
  <c r="R13" i="3"/>
  <c r="R18" i="3" s="1"/>
  <c r="Q18" i="3"/>
  <c r="J53" i="4"/>
  <c r="Q39" i="3" l="1"/>
  <c r="Q260" i="3"/>
  <c r="P39" i="3"/>
  <c r="P260" i="3"/>
  <c r="R234" i="3"/>
  <c r="R255" i="3"/>
  <c r="L40" i="4"/>
  <c r="O44" i="3"/>
  <c r="M36" i="4"/>
  <c r="M40" i="4" s="1"/>
  <c r="M53" i="4" s="1"/>
  <c r="R260" i="3" l="1"/>
  <c r="R39" i="3"/>
  <c r="L53" i="4"/>
  <c r="N36" i="4"/>
  <c r="N40" i="4" s="1"/>
  <c r="N53" i="4" s="1"/>
  <c r="P44" i="3"/>
  <c r="O36" i="4"/>
  <c r="O40" i="4" s="1"/>
  <c r="O53" i="4" s="1"/>
  <c r="Q44" i="3"/>
  <c r="R44" i="3" l="1"/>
  <c r="P36" i="4"/>
  <c r="P40" i="4" l="1"/>
  <c r="E36" i="4"/>
  <c r="P53" i="4" l="1"/>
  <c r="E53" i="4" s="1"/>
  <c r="E40" i="4"/>
</calcChain>
</file>

<file path=xl/sharedStrings.xml><?xml version="1.0" encoding="utf-8"?>
<sst xmlns="http://schemas.openxmlformats.org/spreadsheetml/2006/main" count="1388" uniqueCount="105">
  <si>
    <t>Střední průmyslová škola stavební a Obchodní akademie, Kladno, Cyrila Boudy 2954</t>
  </si>
  <si>
    <t>Legenda</t>
  </si>
  <si>
    <t>Uchazeč vyplní světle modrá pole</t>
  </si>
  <si>
    <t>Pořadí opatření</t>
  </si>
  <si>
    <t>Popis opatření</t>
  </si>
  <si>
    <t>Životnost opatření</t>
  </si>
  <si>
    <t>Roční úspora</t>
  </si>
  <si>
    <t>Úspora nákladů celkem za celé období bez DPH</t>
  </si>
  <si>
    <t>Náklady opatření
(za celé období)</t>
  </si>
  <si>
    <t>Energie celkem</t>
  </si>
  <si>
    <t>z toho:</t>
  </si>
  <si>
    <t>Vody</t>
  </si>
  <si>
    <t>Nákladů celkem (na energii a vodu) bez DPH</t>
  </si>
  <si>
    <t>Ostatních provozních nákladů bez DPH</t>
  </si>
  <si>
    <t>Investiční bez DPH</t>
  </si>
  <si>
    <t>Provozní bez DPH</t>
  </si>
  <si>
    <t>Elektřiny</t>
  </si>
  <si>
    <t>Tepla</t>
  </si>
  <si>
    <t>ZP</t>
  </si>
  <si>
    <t>let</t>
  </si>
  <si>
    <t>MWh</t>
  </si>
  <si>
    <t>m3</t>
  </si>
  <si>
    <t>MWh*</t>
  </si>
  <si>
    <r>
      <t>m</t>
    </r>
    <r>
      <rPr>
        <b/>
        <vertAlign val="superscript"/>
        <sz val="8"/>
        <color theme="0"/>
        <rFont val="Open Sans"/>
        <family val="2"/>
        <charset val="238"/>
      </rPr>
      <t>3</t>
    </r>
  </si>
  <si>
    <t>tis. Kč</t>
  </si>
  <si>
    <t>Celkem</t>
  </si>
  <si>
    <t>*Pozn.: Vztaženo k výhřevnosti</t>
  </si>
  <si>
    <t>Střední škola designu a řemesel Kladno, příspěvková organizace</t>
  </si>
  <si>
    <t>Zahrada, poskytovatel sociálních služeb</t>
  </si>
  <si>
    <t>Masarykova obchodní akademie, Rakovník, Pražská 1222 a Střední zemědělská škola, Rakovník, Pražská 1222</t>
  </si>
  <si>
    <t>Rabasova galerie Rakovník, příspěvková organizace</t>
  </si>
  <si>
    <t>Střední škola, Základní škola a Mateřská škola Rakovník, příspěvková organizace</t>
  </si>
  <si>
    <t>Střední průmyslová škola Emila Kolbena Rakovník, příspěvková organizace</t>
  </si>
  <si>
    <t>Úspora nákladů celkem za celé období</t>
  </si>
  <si>
    <t>Nákladů celkem (na energii a vodu)</t>
  </si>
  <si>
    <t>Ostatních provozních nákladů</t>
  </si>
  <si>
    <t>Investiční</t>
  </si>
  <si>
    <t>Provozní</t>
  </si>
  <si>
    <t>Souhrnná tabulka všech objektů</t>
  </si>
  <si>
    <t>Roky poskytnuté záruky:</t>
  </si>
  <si>
    <t>řádek</t>
  </si>
  <si>
    <t>referenční rok</t>
  </si>
  <si>
    <t>Všechny ceny jsou uváděné bez DPH pokud není uvedeno jinak</t>
  </si>
  <si>
    <t>Výchozí referenční spotřeba energie v technických jednotkách a náklady na spotřebu energie v tis. Kč po dobu trvání kontraktu</t>
  </si>
  <si>
    <t>Médium</t>
  </si>
  <si>
    <t>Referenční jednotková cena v Kč bez DPH</t>
  </si>
  <si>
    <t>Referenční jednotková cena v Kč s DPH</t>
  </si>
  <si>
    <t>DPH na médium</t>
  </si>
  <si>
    <t>Položka</t>
  </si>
  <si>
    <t>Jednotka</t>
  </si>
  <si>
    <t>Elektrická energie</t>
  </si>
  <si>
    <t>Elektrická energie (tis. Kč/MWh)</t>
  </si>
  <si>
    <t>Teplo</t>
  </si>
  <si>
    <t>Teplo (tis. Kč/MWh)</t>
  </si>
  <si>
    <t xml:space="preserve">Voda </t>
  </si>
  <si>
    <r>
      <t>m</t>
    </r>
    <r>
      <rPr>
        <vertAlign val="superscript"/>
        <sz val="8"/>
        <color theme="0"/>
        <rFont val="Open Sans"/>
        <family val="2"/>
        <charset val="238"/>
      </rPr>
      <t>3</t>
    </r>
  </si>
  <si>
    <r>
      <t>Voda (tis. Kč/m</t>
    </r>
    <r>
      <rPr>
        <vertAlign val="superscript"/>
        <sz val="8"/>
        <color theme="0"/>
        <rFont val="Open Sans"/>
        <family val="2"/>
        <charset val="238"/>
      </rPr>
      <t>3</t>
    </r>
    <r>
      <rPr>
        <sz val="8"/>
        <color theme="0"/>
        <rFont val="Open Sans"/>
        <family val="2"/>
        <charset val="238"/>
      </rPr>
      <t>)</t>
    </r>
  </si>
  <si>
    <t>Voda</t>
  </si>
  <si>
    <t>Zemní plyn</t>
  </si>
  <si>
    <t>Zemní plyn (tis. Kč/MWh)</t>
  </si>
  <si>
    <t>Dřevo</t>
  </si>
  <si>
    <t>Dřevo (tis. Kč/MWh)</t>
  </si>
  <si>
    <t>Zaručená úspora energie v technických jednotkách a zaručená úspora nákladů v tis. Kč po dobu trvání kontraktu</t>
  </si>
  <si>
    <t>Zaručená spotřeba energie v technických jednotkách a náklady na spotřebu energie a ostatní provozní náklady v tis. Kč po dobu trvání kontraktu</t>
  </si>
  <si>
    <r>
      <t>Voda (tis. Kč/m</t>
    </r>
    <r>
      <rPr>
        <vertAlign val="superscript"/>
        <sz val="8"/>
        <color theme="0"/>
        <rFont val="Open Sans"/>
        <family val="2"/>
      </rPr>
      <t>3</t>
    </r>
    <r>
      <rPr>
        <sz val="8"/>
        <color theme="0"/>
        <rFont val="Open Sans"/>
        <family val="2"/>
        <charset val="238"/>
      </rPr>
      <t>)</t>
    </r>
  </si>
  <si>
    <t>Voda (Kč/m3)</t>
  </si>
  <si>
    <t>Elektrická energie (tis. Kč/MWh)*</t>
  </si>
  <si>
    <t>*Jednotková cena byla upravena na základě vývoje na trhu</t>
  </si>
  <si>
    <t>Výše nákladů a úspor</t>
  </si>
  <si>
    <t>A - Výchozí referenční spotřeba energie v technických jednotkách a náklady na spotřebu energie v tis. Kč po dobu trvání kontraktu</t>
  </si>
  <si>
    <t>Všechny ceny jsou uváděné bez DPH</t>
  </si>
  <si>
    <t>Celkem (A = 4+5+6)</t>
  </si>
  <si>
    <t>A</t>
  </si>
  <si>
    <t>B - Zaručená úspora energie v technických jednotkách a zaručená úspora nákladů v tis. Kč po dobu trvání kontraktu</t>
  </si>
  <si>
    <t>Celkem energie (13= 7+9)</t>
  </si>
  <si>
    <t>Celkem (B = 10+11+12)</t>
  </si>
  <si>
    <t>B</t>
  </si>
  <si>
    <t>C - Zaručená spotřeba energie v technických jednotkách a náklady na spotřebu energie a ostatní provozní náklady v tis. Kč po dobu trvání kontraktu</t>
  </si>
  <si>
    <t xml:space="preserve">Vodné </t>
  </si>
  <si>
    <t>Stočné</t>
  </si>
  <si>
    <t>Celkem (C = 17+18+19)</t>
  </si>
  <si>
    <t>C</t>
  </si>
  <si>
    <t>D - Neprovozní náklady na opatření hrazené v jednotlivých letech kontraktu (splátky)</t>
  </si>
  <si>
    <t>Způsobilé výdaje *</t>
  </si>
  <si>
    <t>Nezpůsobilé výdaje *</t>
  </si>
  <si>
    <t>Celkem (D = 20+21)</t>
  </si>
  <si>
    <t>D</t>
  </si>
  <si>
    <t>E - Ostatní náklady na dosažení úspor: finanční, služby atd.</t>
  </si>
  <si>
    <t>Finanční</t>
  </si>
  <si>
    <t>Energetický management</t>
  </si>
  <si>
    <t>Ostatní služby</t>
  </si>
  <si>
    <t>Celkem (E = 22+23+24)</t>
  </si>
  <si>
    <t>E</t>
  </si>
  <si>
    <t>F - Nabídková cena</t>
  </si>
  <si>
    <t>Nabídková cena (F = D + E)</t>
  </si>
  <si>
    <t>F</t>
  </si>
  <si>
    <t>G - Roční náklady celkem</t>
  </si>
  <si>
    <t>Celkem (G = C + F)</t>
  </si>
  <si>
    <t>G</t>
  </si>
  <si>
    <t>* Dle podmínek 38. Výzvy OPŽP 2021-2027</t>
  </si>
  <si>
    <t>Bodové hodnocení</t>
  </si>
  <si>
    <t>Nabídková cena (F)</t>
  </si>
  <si>
    <t>mil. Kč</t>
  </si>
  <si>
    <t>Úspora (B)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</si>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</sst>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"/>
    <numFmt numFmtId="165" formatCode="_-* #,##0.00\ _K_č_-;\-* #,##0.00\ _K_č_-;_-* &quot;-&quot;??\ _K_č_-;_-@_-"/>
  </numFmts>
  <fonts count="24" x14ac:knownFonts="1">
    <font>
      <sz val="11"/>
      <color theme="1"/>
      <name val="Calibri"/>
      <family val="2"/>
      <charset val="238"/>
      <scheme val="minor"/>
    </font>
    <font>
      <b/>
      <sz val="12"/>
      <color theme="0"/>
      <name val="Open Sans"/>
      <family val="2"/>
      <charset val="238"/>
    </font>
    <font>
      <b/>
      <sz val="8"/>
      <color theme="0"/>
      <name val="Open Sans"/>
      <family val="2"/>
      <charset val="238"/>
    </font>
    <font>
      <b/>
      <vertAlign val="superscript"/>
      <sz val="8"/>
      <color theme="0"/>
      <name val="Open Sans"/>
      <family val="2"/>
      <charset val="238"/>
    </font>
    <font>
      <sz val="8"/>
      <name val="Open Sans"/>
      <family val="2"/>
      <charset val="238"/>
    </font>
    <font>
      <b/>
      <sz val="8"/>
      <name val="Open Sans"/>
      <family val="2"/>
      <charset val="238"/>
    </font>
    <font>
      <b/>
      <sz val="9"/>
      <color theme="0"/>
      <name val="Open Sans"/>
      <family val="2"/>
      <charset val="238"/>
    </font>
    <font>
      <sz val="11"/>
      <color theme="1"/>
      <name val="Open Sans"/>
      <family val="2"/>
      <charset val="238"/>
    </font>
    <font>
      <b/>
      <sz val="14"/>
      <color theme="0"/>
      <name val="Open Sans"/>
      <family val="2"/>
      <charset val="238"/>
    </font>
    <font>
      <sz val="8"/>
      <color theme="1"/>
      <name val="Open Sans"/>
      <family val="2"/>
      <charset val="238"/>
    </font>
    <font>
      <u/>
      <sz val="8"/>
      <name val="Open Sans"/>
      <family val="2"/>
      <charset val="238"/>
    </font>
    <font>
      <sz val="8"/>
      <color theme="0"/>
      <name val="Open Sans"/>
      <family val="2"/>
      <charset val="238"/>
    </font>
    <font>
      <b/>
      <sz val="8"/>
      <color theme="1"/>
      <name val="Open Sans"/>
      <family val="2"/>
      <charset val="238"/>
    </font>
    <font>
      <vertAlign val="superscript"/>
      <sz val="8"/>
      <color theme="0"/>
      <name val="Open Sans"/>
      <family val="2"/>
      <charset val="238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Calibri"/>
      <family val="2"/>
      <charset val="238"/>
      <scheme val="minor"/>
    </font>
    <font>
      <i/>
      <sz val="8"/>
      <name val="Open Sans"/>
      <family val="2"/>
      <charset val="238"/>
    </font>
    <font>
      <vertAlign val="superscript"/>
      <sz val="8"/>
      <color theme="0"/>
      <name val="Open Sans"/>
      <family val="2"/>
    </font>
    <font>
      <sz val="11"/>
      <color theme="1"/>
      <name val="Calibri"/>
      <family val="2"/>
      <charset val="238"/>
      <scheme val="minor"/>
    </font>
    <font>
      <u/>
      <sz val="11"/>
      <name val="Open Sans"/>
      <family val="2"/>
      <charset val="238"/>
    </font>
    <font>
      <sz val="9"/>
      <color theme="1"/>
      <name val="Open Sans"/>
      <family val="2"/>
      <charset val="238"/>
    </font>
    <font>
      <sz val="11"/>
      <color theme="0"/>
      <name val="Calibri"/>
      <family val="2"/>
      <charset val="238"/>
      <scheme val="minor"/>
    </font>
    <font>
      <sz val="9"/>
      <color theme="1"/>
      <name val="Open Sans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5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44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4">
    <xf numFmtId="0" fontId="0" fillId="0" borderId="0"/>
    <xf numFmtId="0" fontId="15" fillId="0" borderId="0"/>
    <xf numFmtId="0" fontId="19" fillId="0" borderId="0" applyNumberFormat="0" applyFont="0" applyFill="0" applyBorder="0" applyAlignment="0"/>
    <xf numFmtId="43" fontId="19" fillId="0" borderId="0" applyFont="0" applyFill="0" applyBorder="0" applyAlignment="0" applyProtection="0"/>
  </cellStyleXfs>
  <cellXfs count="146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3" fontId="9" fillId="5" borderId="0" xfId="0" applyNumberFormat="1" applyFont="1" applyFill="1"/>
    <xf numFmtId="0" fontId="10" fillId="5" borderId="0" xfId="0" applyFont="1" applyFill="1" applyAlignment="1">
      <alignment horizontal="center"/>
    </xf>
    <xf numFmtId="4" fontId="9" fillId="5" borderId="0" xfId="0" applyNumberFormat="1" applyFont="1" applyFill="1"/>
    <xf numFmtId="0" fontId="9" fillId="4" borderId="0" xfId="0" applyFont="1" applyFill="1" applyAlignment="1">
      <alignment horizontal="center"/>
    </xf>
    <xf numFmtId="1" fontId="2" fillId="3" borderId="1" xfId="0" applyNumberFormat="1" applyFont="1" applyFill="1" applyBorder="1" applyAlignment="1">
      <alignment horizontal="center" vertical="center"/>
    </xf>
    <xf numFmtId="1" fontId="11" fillId="3" borderId="1" xfId="0" applyNumberFormat="1" applyFont="1" applyFill="1" applyBorder="1" applyAlignment="1">
      <alignment vertical="center"/>
    </xf>
    <xf numFmtId="1" fontId="11" fillId="3" borderId="1" xfId="0" applyNumberFormat="1" applyFont="1" applyFill="1" applyBorder="1" applyAlignment="1">
      <alignment horizontal="center" vertical="center"/>
    </xf>
    <xf numFmtId="1" fontId="9" fillId="5" borderId="0" xfId="0" applyNumberFormat="1" applyFont="1" applyFill="1" applyAlignment="1">
      <alignment vertical="center"/>
    </xf>
    <xf numFmtId="3" fontId="11" fillId="3" borderId="1" xfId="0" applyNumberFormat="1" applyFont="1" applyFill="1" applyBorder="1" applyAlignment="1">
      <alignment horizontal="center" vertical="center"/>
    </xf>
    <xf numFmtId="3" fontId="11" fillId="6" borderId="1" xfId="0" applyNumberFormat="1" applyFont="1" applyFill="1" applyBorder="1" applyAlignment="1">
      <alignment vertical="center"/>
    </xf>
    <xf numFmtId="3" fontId="11" fillId="6" borderId="1" xfId="0" applyNumberFormat="1" applyFont="1" applyFill="1" applyBorder="1" applyAlignment="1">
      <alignment horizontal="center" vertical="center"/>
    </xf>
    <xf numFmtId="3" fontId="9" fillId="5" borderId="0" xfId="0" applyNumberFormat="1" applyFont="1" applyFill="1" applyAlignment="1">
      <alignment vertical="center"/>
    </xf>
    <xf numFmtId="3" fontId="11" fillId="3" borderId="1" xfId="0" applyNumberFormat="1" applyFont="1" applyFill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horizontal="center" vertical="center"/>
    </xf>
    <xf numFmtId="3" fontId="12" fillId="7" borderId="1" xfId="0" applyNumberFormat="1" applyFont="1" applyFill="1" applyBorder="1" applyAlignment="1">
      <alignment horizontal="right" vertical="center"/>
    </xf>
    <xf numFmtId="3" fontId="9" fillId="8" borderId="1" xfId="0" applyNumberFormat="1" applyFont="1" applyFill="1" applyBorder="1" applyAlignment="1">
      <alignment horizontal="right" vertical="center"/>
    </xf>
    <xf numFmtId="4" fontId="11" fillId="3" borderId="1" xfId="0" applyNumberFormat="1" applyFont="1" applyFill="1" applyBorder="1" applyAlignment="1">
      <alignment vertical="center"/>
    </xf>
    <xf numFmtId="4" fontId="9" fillId="8" borderId="1" xfId="0" applyNumberFormat="1" applyFont="1" applyFill="1" applyBorder="1" applyAlignment="1">
      <alignment horizontal="center" vertical="center"/>
    </xf>
    <xf numFmtId="4" fontId="9" fillId="5" borderId="0" xfId="0" applyNumberFormat="1" applyFont="1" applyFill="1" applyAlignment="1">
      <alignment vertical="center"/>
    </xf>
    <xf numFmtId="3" fontId="2" fillId="3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center" vertical="center"/>
    </xf>
    <xf numFmtId="3" fontId="2" fillId="6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right" vertical="center"/>
    </xf>
    <xf numFmtId="4" fontId="4" fillId="5" borderId="0" xfId="0" applyNumberFormat="1" applyFont="1" applyFill="1" applyAlignment="1">
      <alignment vertical="center"/>
    </xf>
    <xf numFmtId="3" fontId="9" fillId="8" borderId="12" xfId="0" applyNumberFormat="1" applyFont="1" applyFill="1" applyBorder="1" applyAlignment="1">
      <alignment vertical="center"/>
    </xf>
    <xf numFmtId="4" fontId="4" fillId="5" borderId="0" xfId="0" applyNumberFormat="1" applyFont="1" applyFill="1"/>
    <xf numFmtId="1" fontId="2" fillId="3" borderId="1" xfId="0" applyNumberFormat="1" applyFont="1" applyFill="1" applyBorder="1" applyAlignment="1">
      <alignment horizontal="right"/>
    </xf>
    <xf numFmtId="1" fontId="2" fillId="3" borderId="1" xfId="0" applyNumberFormat="1" applyFont="1" applyFill="1" applyBorder="1" applyAlignment="1">
      <alignment horizontal="center"/>
    </xf>
    <xf numFmtId="1" fontId="11" fillId="3" borderId="1" xfId="0" applyNumberFormat="1" applyFont="1" applyFill="1" applyBorder="1"/>
    <xf numFmtId="1" fontId="11" fillId="3" borderId="1" xfId="0" applyNumberFormat="1" applyFont="1" applyFill="1" applyBorder="1" applyAlignment="1">
      <alignment horizontal="center"/>
    </xf>
    <xf numFmtId="1" fontId="9" fillId="5" borderId="0" xfId="0" applyNumberFormat="1" applyFont="1" applyFill="1"/>
    <xf numFmtId="3" fontId="9" fillId="4" borderId="1" xfId="0" applyNumberFormat="1" applyFont="1" applyFill="1" applyBorder="1" applyAlignment="1">
      <alignment horizontal="right" vertical="center"/>
    </xf>
    <xf numFmtId="4" fontId="14" fillId="5" borderId="0" xfId="0" applyNumberFormat="1" applyFont="1" applyFill="1" applyAlignment="1">
      <alignment vertical="center"/>
    </xf>
    <xf numFmtId="1" fontId="2" fillId="3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14" fillId="5" borderId="1" xfId="1" applyFont="1" applyFill="1" applyBorder="1"/>
    <xf numFmtId="0" fontId="15" fillId="0" borderId="0" xfId="1"/>
    <xf numFmtId="1" fontId="2" fillId="3" borderId="1" xfId="1" applyNumberFormat="1" applyFont="1" applyFill="1" applyBorder="1" applyAlignment="1">
      <alignment horizontal="right"/>
    </xf>
    <xf numFmtId="1" fontId="2" fillId="3" borderId="1" xfId="1" applyNumberFormat="1" applyFont="1" applyFill="1" applyBorder="1" applyAlignment="1">
      <alignment horizontal="center"/>
    </xf>
    <xf numFmtId="0" fontId="14" fillId="5" borderId="1" xfId="1" applyFont="1" applyFill="1" applyBorder="1" applyAlignment="1">
      <alignment vertical="center"/>
    </xf>
    <xf numFmtId="3" fontId="11" fillId="3" borderId="1" xfId="1" applyNumberFormat="1" applyFont="1" applyFill="1" applyBorder="1" applyAlignment="1">
      <alignment horizontal="center" vertical="center"/>
    </xf>
    <xf numFmtId="3" fontId="9" fillId="8" borderId="1" xfId="1" applyNumberFormat="1" applyFont="1" applyFill="1" applyBorder="1" applyAlignment="1">
      <alignment horizontal="center" vertical="center"/>
    </xf>
    <xf numFmtId="3" fontId="12" fillId="7" borderId="1" xfId="1" applyNumberFormat="1" applyFont="1" applyFill="1" applyBorder="1" applyAlignment="1">
      <alignment horizontal="right" vertical="center"/>
    </xf>
    <xf numFmtId="3" fontId="9" fillId="8" borderId="1" xfId="1" applyNumberFormat="1" applyFont="1" applyFill="1" applyBorder="1" applyAlignment="1">
      <alignment horizontal="right" vertical="center"/>
    </xf>
    <xf numFmtId="3" fontId="14" fillId="5" borderId="1" xfId="1" applyNumberFormat="1" applyFont="1" applyFill="1" applyBorder="1" applyAlignment="1">
      <alignment vertical="center"/>
    </xf>
    <xf numFmtId="3" fontId="4" fillId="5" borderId="1" xfId="1" applyNumberFormat="1" applyFont="1" applyFill="1" applyBorder="1" applyAlignment="1">
      <alignment horizontal="center" vertical="center"/>
    </xf>
    <xf numFmtId="3" fontId="2" fillId="3" borderId="1" xfId="1" applyNumberFormat="1" applyFont="1" applyFill="1" applyBorder="1" applyAlignment="1">
      <alignment vertical="center"/>
    </xf>
    <xf numFmtId="3" fontId="2" fillId="3" borderId="1" xfId="1" applyNumberFormat="1" applyFont="1" applyFill="1" applyBorder="1" applyAlignment="1">
      <alignment horizontal="center" vertical="center"/>
    </xf>
    <xf numFmtId="3" fontId="2" fillId="3" borderId="1" xfId="1" applyNumberFormat="1" applyFont="1" applyFill="1" applyBorder="1" applyAlignment="1">
      <alignment horizontal="right" vertical="center"/>
    </xf>
    <xf numFmtId="3" fontId="4" fillId="5" borderId="1" xfId="1" applyNumberFormat="1" applyFont="1" applyFill="1" applyBorder="1" applyAlignment="1">
      <alignment horizontal="center"/>
    </xf>
    <xf numFmtId="3" fontId="11" fillId="3" borderId="1" xfId="1" applyNumberFormat="1" applyFont="1" applyFill="1" applyBorder="1" applyAlignment="1">
      <alignment vertical="center"/>
    </xf>
    <xf numFmtId="3" fontId="9" fillId="4" borderId="1" xfId="1" applyNumberFormat="1" applyFont="1" applyFill="1" applyBorder="1" applyAlignment="1">
      <alignment horizontal="right" vertical="center"/>
    </xf>
    <xf numFmtId="4" fontId="9" fillId="4" borderId="1" xfId="1" applyNumberFormat="1" applyFont="1" applyFill="1" applyBorder="1" applyAlignment="1">
      <alignment horizontal="right" vertical="center"/>
    </xf>
    <xf numFmtId="0" fontId="17" fillId="5" borderId="1" xfId="1" applyFont="1" applyFill="1" applyBorder="1"/>
    <xf numFmtId="0" fontId="2" fillId="3" borderId="1" xfId="1" applyFont="1" applyFill="1" applyBorder="1" applyAlignment="1">
      <alignment vertical="center"/>
    </xf>
    <xf numFmtId="0" fontId="2" fillId="3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2" fillId="2" borderId="1" xfId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center" vertical="center"/>
    </xf>
    <xf numFmtId="3" fontId="12" fillId="7" borderId="1" xfId="0" applyNumberFormat="1" applyFont="1" applyFill="1" applyBorder="1" applyAlignment="1">
      <alignment vertical="center"/>
    </xf>
    <xf numFmtId="3" fontId="9" fillId="8" borderId="1" xfId="0" applyNumberFormat="1" applyFont="1" applyFill="1" applyBorder="1" applyAlignment="1">
      <alignment vertical="center"/>
    </xf>
    <xf numFmtId="164" fontId="9" fillId="8" borderId="1" xfId="0" applyNumberFormat="1" applyFont="1" applyFill="1" applyBorder="1" applyAlignment="1">
      <alignment horizontal="center" vertical="center"/>
    </xf>
    <xf numFmtId="0" fontId="14" fillId="5" borderId="0" xfId="1" applyFont="1" applyFill="1"/>
    <xf numFmtId="3" fontId="8" fillId="0" borderId="0" xfId="1" applyNumberFormat="1" applyFont="1" applyAlignment="1">
      <alignment horizontal="center" vertical="center"/>
    </xf>
    <xf numFmtId="1" fontId="2" fillId="0" borderId="0" xfId="1" applyNumberFormat="1" applyFont="1" applyAlignment="1">
      <alignment horizontal="center"/>
    </xf>
    <xf numFmtId="3" fontId="6" fillId="0" borderId="0" xfId="1" applyNumberFormat="1" applyFont="1" applyAlignment="1">
      <alignment vertical="center"/>
    </xf>
    <xf numFmtId="0" fontId="14" fillId="0" borderId="0" xfId="1" applyFont="1"/>
    <xf numFmtId="0" fontId="14" fillId="5" borderId="4" xfId="1" applyFont="1" applyFill="1" applyBorder="1"/>
    <xf numFmtId="0" fontId="14" fillId="5" borderId="4" xfId="1" applyFont="1" applyFill="1" applyBorder="1" applyAlignment="1">
      <alignment vertical="center"/>
    </xf>
    <xf numFmtId="3" fontId="14" fillId="5" borderId="4" xfId="1" applyNumberFormat="1" applyFont="1" applyFill="1" applyBorder="1" applyAlignment="1">
      <alignment vertical="center"/>
    </xf>
    <xf numFmtId="3" fontId="14" fillId="5" borderId="4" xfId="1" applyNumberFormat="1" applyFont="1" applyFill="1" applyBorder="1"/>
    <xf numFmtId="3" fontId="11" fillId="0" borderId="0" xfId="1" applyNumberFormat="1" applyFont="1" applyAlignment="1">
      <alignment vertical="center"/>
    </xf>
    <xf numFmtId="3" fontId="9" fillId="0" borderId="0" xfId="1" applyNumberFormat="1" applyFont="1" applyAlignment="1">
      <alignment horizontal="right" vertical="center"/>
    </xf>
    <xf numFmtId="3" fontId="2" fillId="0" borderId="0" xfId="1" applyNumberFormat="1" applyFont="1" applyAlignment="1">
      <alignment horizontal="right" vertical="center"/>
    </xf>
    <xf numFmtId="4" fontId="9" fillId="5" borderId="12" xfId="0" applyNumberFormat="1" applyFont="1" applyFill="1" applyBorder="1" applyAlignment="1">
      <alignment vertical="center"/>
    </xf>
    <xf numFmtId="16" fontId="0" fillId="0" borderId="0" xfId="0" applyNumberFormat="1"/>
    <xf numFmtId="43" fontId="0" fillId="0" borderId="0" xfId="3" applyFont="1"/>
    <xf numFmtId="43" fontId="0" fillId="0" borderId="0" xfId="0" applyNumberFormat="1"/>
    <xf numFmtId="165" fontId="0" fillId="0" borderId="0" xfId="0" applyNumberFormat="1"/>
    <xf numFmtId="2" fontId="0" fillId="0" borderId="0" xfId="0" applyNumberFormat="1"/>
    <xf numFmtId="9" fontId="9" fillId="8" borderId="1" xfId="0" applyNumberFormat="1" applyFont="1" applyFill="1" applyBorder="1" applyAlignment="1">
      <alignment horizontal="center" vertical="center"/>
    </xf>
    <xf numFmtId="2" fontId="22" fillId="5" borderId="0" xfId="0" applyNumberFormat="1" applyFont="1" applyFill="1"/>
    <xf numFmtId="0" fontId="20" fillId="5" borderId="0" xfId="0" applyFont="1" applyFill="1" applyAlignment="1">
      <alignment horizontal="center"/>
    </xf>
    <xf numFmtId="0" fontId="21" fillId="4" borderId="0" xfId="0" applyFont="1" applyFill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7" fillId="3" borderId="2" xfId="0" applyFont="1" applyFill="1" applyBorder="1"/>
    <xf numFmtId="0" fontId="7" fillId="3" borderId="3" xfId="0" applyFont="1" applyFill="1" applyBorder="1"/>
    <xf numFmtId="0" fontId="7" fillId="3" borderId="4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3" fillId="0" borderId="6" xfId="0" applyFont="1" applyBorder="1" applyAlignment="1">
      <alignment horizontal="left" vertical="top"/>
    </xf>
    <xf numFmtId="3" fontId="6" fillId="9" borderId="1" xfId="0" applyNumberFormat="1" applyFont="1" applyFill="1" applyBorder="1" applyAlignment="1">
      <alignment vertical="center"/>
    </xf>
    <xf numFmtId="3" fontId="11" fillId="3" borderId="2" xfId="0" applyNumberFormat="1" applyFont="1" applyFill="1" applyBorder="1" applyAlignment="1">
      <alignment vertical="center"/>
    </xf>
    <xf numFmtId="3" fontId="11" fillId="3" borderId="3" xfId="0" applyNumberFormat="1" applyFont="1" applyFill="1" applyBorder="1" applyAlignment="1">
      <alignment vertical="center"/>
    </xf>
    <xf numFmtId="3" fontId="9" fillId="8" borderId="11" xfId="0" applyNumberFormat="1" applyFont="1" applyFill="1" applyBorder="1" applyAlignment="1">
      <alignment vertical="center"/>
    </xf>
    <xf numFmtId="3" fontId="9" fillId="8" borderId="12" xfId="0" applyNumberFormat="1" applyFont="1" applyFill="1" applyBorder="1" applyAlignment="1">
      <alignment vertical="center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3" fontId="8" fillId="2" borderId="8" xfId="0" applyNumberFormat="1" applyFont="1" applyFill="1" applyBorder="1" applyAlignment="1">
      <alignment horizontal="center" vertical="center"/>
    </xf>
    <xf numFmtId="3" fontId="8" fillId="2" borderId="9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6" fillId="2" borderId="11" xfId="0" applyNumberFormat="1" applyFont="1" applyFill="1" applyBorder="1" applyAlignment="1">
      <alignment horizontal="center" vertical="center" wrapText="1"/>
    </xf>
    <xf numFmtId="4" fontId="6" fillId="2" borderId="14" xfId="0" applyNumberFormat="1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left"/>
    </xf>
    <xf numFmtId="0" fontId="2" fillId="2" borderId="1" xfId="1" applyFont="1" applyFill="1" applyBorder="1" applyAlignment="1">
      <alignment vertical="center"/>
    </xf>
    <xf numFmtId="3" fontId="2" fillId="3" borderId="1" xfId="1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3" fontId="9" fillId="5" borderId="4" xfId="1" applyNumberFormat="1" applyFont="1" applyFill="1" applyBorder="1" applyAlignment="1">
      <alignment horizontal="center" vertical="center"/>
    </xf>
    <xf numFmtId="0" fontId="9" fillId="5" borderId="1" xfId="1" applyFont="1" applyFill="1" applyBorder="1" applyAlignment="1">
      <alignment horizontal="center" vertical="center"/>
    </xf>
    <xf numFmtId="3" fontId="2" fillId="5" borderId="4" xfId="1" applyNumberFormat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 vertical="center"/>
    </xf>
    <xf numFmtId="3" fontId="6" fillId="9" borderId="1" xfId="1" applyNumberFormat="1" applyFont="1" applyFill="1" applyBorder="1" applyAlignment="1">
      <alignment vertical="center"/>
    </xf>
    <xf numFmtId="0" fontId="14" fillId="5" borderId="6" xfId="1" applyFont="1" applyFill="1" applyBorder="1" applyAlignment="1">
      <alignment vertical="center"/>
    </xf>
    <xf numFmtId="0" fontId="14" fillId="5" borderId="7" xfId="1" applyFont="1" applyFill="1" applyBorder="1" applyAlignment="1">
      <alignment vertical="center"/>
    </xf>
    <xf numFmtId="0" fontId="14" fillId="5" borderId="0" xfId="1" applyFont="1" applyFill="1" applyAlignment="1">
      <alignment vertical="center"/>
    </xf>
    <xf numFmtId="0" fontId="14" fillId="5" borderId="13" xfId="1" applyFont="1" applyFill="1" applyBorder="1" applyAlignment="1">
      <alignment vertical="center"/>
    </xf>
    <xf numFmtId="0" fontId="14" fillId="5" borderId="9" xfId="1" applyFont="1" applyFill="1" applyBorder="1" applyAlignment="1">
      <alignment vertical="center"/>
    </xf>
    <xf numFmtId="0" fontId="14" fillId="5" borderId="10" xfId="1" applyFont="1" applyFill="1" applyBorder="1" applyAlignment="1">
      <alignment vertical="center"/>
    </xf>
    <xf numFmtId="0" fontId="16" fillId="5" borderId="4" xfId="1" applyFont="1" applyFill="1" applyBorder="1" applyAlignment="1">
      <alignment horizontal="center" vertical="center"/>
    </xf>
    <xf numFmtId="0" fontId="16" fillId="5" borderId="1" xfId="1" applyFont="1" applyFill="1" applyBorder="1" applyAlignment="1">
      <alignment horizontal="center" vertical="center"/>
    </xf>
    <xf numFmtId="3" fontId="8" fillId="2" borderId="1" xfId="1" applyNumberFormat="1" applyFont="1" applyFill="1" applyBorder="1" applyAlignment="1">
      <alignment horizontal="center" vertical="center"/>
    </xf>
    <xf numFmtId="0" fontId="10" fillId="5" borderId="5" xfId="1" applyFont="1" applyFill="1" applyBorder="1" applyAlignment="1">
      <alignment horizontal="center"/>
    </xf>
    <xf numFmtId="0" fontId="10" fillId="5" borderId="6" xfId="1" applyFont="1" applyFill="1" applyBorder="1" applyAlignment="1">
      <alignment horizontal="center"/>
    </xf>
    <xf numFmtId="0" fontId="10" fillId="5" borderId="7" xfId="1" applyFont="1" applyFill="1" applyBorder="1" applyAlignment="1">
      <alignment horizontal="center"/>
    </xf>
    <xf numFmtId="1" fontId="11" fillId="3" borderId="2" xfId="1" applyNumberFormat="1" applyFont="1" applyFill="1" applyBorder="1" applyAlignment="1">
      <alignment horizontal="center"/>
    </xf>
    <xf numFmtId="1" fontId="11" fillId="3" borderId="4" xfId="1" applyNumberFormat="1" applyFont="1" applyFill="1" applyBorder="1" applyAlignment="1">
      <alignment horizontal="center"/>
    </xf>
    <xf numFmtId="0" fontId="9" fillId="4" borderId="8" xfId="1" applyFont="1" applyFill="1" applyBorder="1" applyAlignment="1">
      <alignment horizontal="center"/>
    </xf>
    <xf numFmtId="0" fontId="9" fillId="4" borderId="9" xfId="1" applyFont="1" applyFill="1" applyBorder="1" applyAlignment="1">
      <alignment horizontal="center"/>
    </xf>
    <xf numFmtId="0" fontId="9" fillId="4" borderId="10" xfId="1" applyFont="1" applyFill="1" applyBorder="1" applyAlignment="1">
      <alignment horizontal="center"/>
    </xf>
    <xf numFmtId="3" fontId="6" fillId="2" borderId="1" xfId="1" applyNumberFormat="1" applyFont="1" applyFill="1" applyBorder="1" applyAlignment="1">
      <alignment vertical="center"/>
    </xf>
    <xf numFmtId="3" fontId="11" fillId="3" borderId="2" xfId="1" applyNumberFormat="1" applyFont="1" applyFill="1" applyBorder="1" applyAlignment="1">
      <alignment vertical="center"/>
    </xf>
    <xf numFmtId="3" fontId="11" fillId="3" borderId="3" xfId="1" applyNumberFormat="1" applyFont="1" applyFill="1" applyBorder="1" applyAlignment="1">
      <alignment vertical="center"/>
    </xf>
    <xf numFmtId="0" fontId="9" fillId="11" borderId="8" xfId="1" applyFont="1" applyFill="1" applyBorder="1" applyAlignment="1">
      <alignment horizontal="center"/>
    </xf>
    <xf numFmtId="0" fontId="9" fillId="11" borderId="9" xfId="1" applyFont="1" applyFill="1" applyBorder="1" applyAlignment="1">
      <alignment horizontal="center"/>
    </xf>
    <xf numFmtId="0" fontId="9" fillId="11" borderId="10" xfId="1" applyFont="1" applyFill="1" applyBorder="1" applyAlignment="1">
      <alignment horizontal="center"/>
    </xf>
  </cellXfs>
  <cellStyles count="4">
    <cellStyle name="Čárka" xfId="3" builtinId="3"/>
    <cellStyle name="Normální" xfId="0" builtinId="0"/>
    <cellStyle name="Normální 2" xfId="2" xr:uid="{B1F41556-7ADE-4E39-A60B-FAD68F87D8EB}"/>
    <cellStyle name="Normální 2 2 3" xfId="1" xr:uid="{77252199-28AC-4AC2-8414-A923F9E845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lisztwanova_pkv_cz/Documents/Plocha/P&#345;&#237;lohy%20EPC%20S&#268;K_rev3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jekty"/>
      <sheetName val="sčk objekty"/>
      <sheetName val="Spotřeby"/>
      <sheetName val="Opatření"/>
      <sheetName val="Mezivýpočty"/>
      <sheetName val="MV-PENB"/>
      <sheetName val="Databaze"/>
      <sheetName val="B1 SPOTREBA - stare"/>
      <sheetName val="B1 SPOTREBA - s roky"/>
      <sheetName val="Referencni denostupne"/>
      <sheetName val="B2 Stavajici stav"/>
      <sheetName val="B3 Opatreni"/>
      <sheetName val="B4A Osvetleni"/>
      <sheetName val="B5 Ostani provozni naklady"/>
      <sheetName val="5E Stavebni opatreni"/>
      <sheetName val="B4B Stavebni"/>
      <sheetName val="E2 Údaje a hodnotící tabulky1 "/>
      <sheetName val="E2 Údaje a hodnotícíc tabulky2"/>
      <sheetName val="Výpočet nákladů a úspor"/>
      <sheetName val="B4D Energoposudky"/>
      <sheetName val="Vypocet uspory"/>
      <sheetName val="Aktualizace tabulky úspor"/>
      <sheetName val="Tabulka úspor"/>
      <sheetName val="Chybějící spotřeby"/>
      <sheetName val="APÚ_Dotace"/>
      <sheetName val="APÚ_Body"/>
      <sheetName val="EP_Úvod"/>
      <sheetName val="EP_Stávající"/>
      <sheetName val="EP_Opatření"/>
      <sheetName val="EP_Eko"/>
      <sheetName val="EP_Závěr"/>
      <sheetName val="EP_Přílohy"/>
      <sheetName val="Kontroly"/>
      <sheetName val="SZ Souhrn"/>
    </sheetNames>
    <sheetDataSet>
      <sheetData sheetId="0">
        <row r="544">
          <cell r="A544" t="str">
            <v>Škola</v>
          </cell>
          <cell r="B544" t="str">
            <v>přirozené</v>
          </cell>
          <cell r="C544">
            <v>8832</v>
          </cell>
          <cell r="D544" t="str">
            <v>EE</v>
          </cell>
          <cell r="E544">
            <v>0.82500000000000007</v>
          </cell>
          <cell r="F544"/>
          <cell r="G544" t="str">
            <v>Žádný</v>
          </cell>
          <cell r="H544">
            <v>0</v>
          </cell>
          <cell r="I544">
            <v>2.024</v>
          </cell>
          <cell r="J544"/>
          <cell r="K544"/>
          <cell r="L544"/>
          <cell r="M544"/>
          <cell r="N544"/>
          <cell r="O544"/>
          <cell r="P544" t="str">
            <v>Internát</v>
          </cell>
          <cell r="Q544" t="str">
            <v>přirozené</v>
          </cell>
          <cell r="R544">
            <v>6594.4000000000005</v>
          </cell>
          <cell r="S544" t="str">
            <v>EE</v>
          </cell>
          <cell r="T544">
            <v>1</v>
          </cell>
          <cell r="U544"/>
          <cell r="V544" t="str">
            <v>Žádný</v>
          </cell>
          <cell r="W544">
            <v>0</v>
          </cell>
          <cell r="X544">
            <v>1.8317777777777779</v>
          </cell>
          <cell r="Y544"/>
          <cell r="Z544"/>
          <cell r="AA544"/>
          <cell r="AB544"/>
          <cell r="AC544"/>
          <cell r="AD544"/>
          <cell r="AE544" t="str">
            <v>Jídelna</v>
          </cell>
          <cell r="AF544" t="str">
            <v>přirozené</v>
          </cell>
          <cell r="AG544">
            <v>3443.2000000000003</v>
          </cell>
          <cell r="AH544" t="str">
            <v>EE</v>
          </cell>
          <cell r="AI544">
            <v>3</v>
          </cell>
          <cell r="AJ544"/>
          <cell r="AK544" t="str">
            <v>Žádný</v>
          </cell>
          <cell r="AL544">
            <v>0</v>
          </cell>
          <cell r="AM544">
            <v>2.8693333333333335</v>
          </cell>
          <cell r="AN544"/>
          <cell r="AO544"/>
          <cell r="AP544"/>
          <cell r="AQ544"/>
          <cell r="AR544"/>
          <cell r="AS544"/>
          <cell r="AT544" t="str">
            <v>Tělocvička</v>
          </cell>
          <cell r="AU544" t="str">
            <v>přirozené</v>
          </cell>
          <cell r="AV544">
            <v>7384.8</v>
          </cell>
          <cell r="AW544" t="str">
            <v>EE</v>
          </cell>
          <cell r="AX544">
            <v>0.60000000000000009</v>
          </cell>
          <cell r="AY544"/>
          <cell r="AZ544" t="str">
            <v>Žádný</v>
          </cell>
          <cell r="BA544">
            <v>0</v>
          </cell>
          <cell r="BB544">
            <v>1.2308000000000003</v>
          </cell>
          <cell r="BC544"/>
          <cell r="BD544"/>
          <cell r="BE544"/>
          <cell r="BF544"/>
          <cell r="BG544"/>
          <cell r="BH544"/>
          <cell r="BI544" t="str">
            <v>ZÓNA Č.1</v>
          </cell>
          <cell r="BJ544"/>
          <cell r="BK544">
            <v>0</v>
          </cell>
          <cell r="BL544" t="str">
            <v>EE</v>
          </cell>
          <cell r="BM544">
            <v>0</v>
          </cell>
          <cell r="BN544"/>
          <cell r="BO544" t="str">
            <v>deskový nad 5000 m3/h</v>
          </cell>
          <cell r="BP544">
            <v>0.5</v>
          </cell>
          <cell r="BQ544">
            <v>0</v>
          </cell>
          <cell r="BR544"/>
          <cell r="BS544"/>
          <cell r="BT544"/>
          <cell r="BU544"/>
          <cell r="BV544"/>
          <cell r="BW544"/>
          <cell r="BX544" t="str">
            <v>ZÓNA Č.1</v>
          </cell>
          <cell r="BY544"/>
          <cell r="BZ544">
            <v>0</v>
          </cell>
          <cell r="CA544" t="str">
            <v>EE</v>
          </cell>
          <cell r="CB544">
            <v>0</v>
          </cell>
          <cell r="CC544"/>
          <cell r="CD544" t="str">
            <v>deskový nad 5000 m3/h</v>
          </cell>
          <cell r="CE544">
            <v>0.5</v>
          </cell>
          <cell r="CF544">
            <v>0</v>
          </cell>
          <cell r="CG544"/>
          <cell r="CH544"/>
          <cell r="CI544"/>
          <cell r="CJ544"/>
          <cell r="CK544"/>
          <cell r="CL544"/>
          <cell r="CM544" t="str">
            <v>ZÓNA Č.1</v>
          </cell>
          <cell r="CN544"/>
          <cell r="CO544">
            <v>0</v>
          </cell>
          <cell r="CP544" t="str">
            <v>EE</v>
          </cell>
          <cell r="CQ544">
            <v>0</v>
          </cell>
          <cell r="CR544"/>
          <cell r="CS544" t="str">
            <v>deskový nad 5000 m3/h</v>
          </cell>
          <cell r="CT544">
            <v>0.5</v>
          </cell>
          <cell r="CU544">
            <v>0</v>
          </cell>
          <cell r="CV544"/>
          <cell r="CW544"/>
          <cell r="CX544"/>
          <cell r="CY544"/>
          <cell r="CZ544"/>
          <cell r="DA544"/>
          <cell r="DB544" t="str">
            <v>ZÓNA Č.1</v>
          </cell>
          <cell r="DC544"/>
          <cell r="DD544">
            <v>0</v>
          </cell>
          <cell r="DE544" t="str">
            <v>EE</v>
          </cell>
          <cell r="DF544">
            <v>0</v>
          </cell>
          <cell r="DG544"/>
          <cell r="DH544" t="str">
            <v>deskový nad 5000 m3/h</v>
          </cell>
          <cell r="DI544">
            <v>0.5</v>
          </cell>
          <cell r="DJ544">
            <v>0</v>
          </cell>
          <cell r="DK544"/>
          <cell r="DL544"/>
          <cell r="DM544"/>
          <cell r="DN544"/>
          <cell r="DO544"/>
          <cell r="DP544"/>
          <cell r="DQ544" t="str">
            <v>ZÓNA Č.1</v>
          </cell>
          <cell r="DR544"/>
          <cell r="DS544">
            <v>0</v>
          </cell>
          <cell r="DT544" t="str">
            <v>EE</v>
          </cell>
          <cell r="DU544">
            <v>0</v>
          </cell>
          <cell r="DV544"/>
          <cell r="DW544" t="str">
            <v>deskový nad 5000 m3/h</v>
          </cell>
          <cell r="DX544">
            <v>0.5</v>
          </cell>
          <cell r="DY544">
            <v>0</v>
          </cell>
          <cell r="DZ544"/>
          <cell r="EA544"/>
          <cell r="EB544"/>
          <cell r="EC544"/>
          <cell r="ED544"/>
          <cell r="EE544"/>
          <cell r="EF544" t="str">
            <v>ZÓNA Č.1</v>
          </cell>
          <cell r="EG544"/>
          <cell r="EH544">
            <v>0</v>
          </cell>
          <cell r="EI544" t="str">
            <v>EE</v>
          </cell>
          <cell r="EJ544">
            <v>0</v>
          </cell>
          <cell r="EK544"/>
          <cell r="EL544" t="str">
            <v>deskový nad 5000 m3/h</v>
          </cell>
          <cell r="EM544">
            <v>0.5</v>
          </cell>
          <cell r="EN544">
            <v>0</v>
          </cell>
          <cell r="EO544"/>
          <cell r="EP544"/>
          <cell r="EQ544"/>
          <cell r="ER544"/>
          <cell r="ES544"/>
          <cell r="ET544"/>
          <cell r="EU544" t="str">
            <v>ZÓNA Č.1</v>
          </cell>
          <cell r="EV544"/>
          <cell r="EW544">
            <v>0</v>
          </cell>
          <cell r="EX544" t="str">
            <v>EE</v>
          </cell>
          <cell r="EY544">
            <v>0</v>
          </cell>
          <cell r="EZ544"/>
          <cell r="FA544" t="str">
            <v>deskový nad 5000 m3/h</v>
          </cell>
          <cell r="FB544">
            <v>0.5</v>
          </cell>
          <cell r="FC544">
            <v>0</v>
          </cell>
          <cell r="FD544"/>
          <cell r="FE544"/>
          <cell r="FF544"/>
          <cell r="FG544"/>
          <cell r="FH544"/>
          <cell r="FI544"/>
          <cell r="FJ544" t="str">
            <v>ZÓNA Č.1</v>
          </cell>
          <cell r="FK544"/>
          <cell r="FL544">
            <v>0</v>
          </cell>
          <cell r="FM544" t="str">
            <v>EE</v>
          </cell>
          <cell r="FN544">
            <v>0</v>
          </cell>
          <cell r="FO544"/>
          <cell r="FP544" t="str">
            <v>deskový nad 5000 m3/h</v>
          </cell>
          <cell r="FQ544">
            <v>0.5</v>
          </cell>
          <cell r="FR544">
            <v>0</v>
          </cell>
          <cell r="FS544"/>
          <cell r="FT544"/>
          <cell r="FU544"/>
          <cell r="FV544"/>
          <cell r="FW544"/>
          <cell r="FX544"/>
          <cell r="FY544" t="str">
            <v>ZÓNA Č.1</v>
          </cell>
          <cell r="FZ544"/>
          <cell r="GA544">
            <v>0</v>
          </cell>
          <cell r="GB544" t="str">
            <v>EE</v>
          </cell>
          <cell r="GC544">
            <v>0</v>
          </cell>
          <cell r="GD544"/>
          <cell r="GE544" t="str">
            <v>deskový nad 5000 m3/h</v>
          </cell>
          <cell r="GF544">
            <v>0.5</v>
          </cell>
          <cell r="GG544">
            <v>0</v>
          </cell>
          <cell r="GH544"/>
          <cell r="GI544"/>
          <cell r="GJ544"/>
          <cell r="GK544"/>
          <cell r="GL544"/>
          <cell r="GM544"/>
          <cell r="GN544" t="str">
            <v>ZÓNA Č.1</v>
          </cell>
          <cell r="GO544"/>
          <cell r="GP544">
            <v>0</v>
          </cell>
          <cell r="GQ544" t="str">
            <v>EE</v>
          </cell>
          <cell r="GR544">
            <v>0</v>
          </cell>
          <cell r="GS544"/>
          <cell r="GT544" t="str">
            <v>deskový nad 5000 m3/h</v>
          </cell>
          <cell r="GU544">
            <v>0.5</v>
          </cell>
          <cell r="GV544">
            <v>0</v>
          </cell>
          <cell r="GW544"/>
          <cell r="GX544"/>
          <cell r="GY544"/>
          <cell r="GZ544"/>
          <cell r="HA544"/>
          <cell r="HB544"/>
          <cell r="HC544" t="str">
            <v>ZÓNA Č.1</v>
          </cell>
          <cell r="HD544"/>
          <cell r="HE544">
            <v>0</v>
          </cell>
          <cell r="HF544" t="str">
            <v>EE</v>
          </cell>
          <cell r="HG544">
            <v>0</v>
          </cell>
          <cell r="HH544"/>
          <cell r="HI544" t="str">
            <v>deskový nad 5000 m3/h</v>
          </cell>
          <cell r="HJ544">
            <v>0.5</v>
          </cell>
          <cell r="HK544">
            <v>0</v>
          </cell>
          <cell r="HL544"/>
          <cell r="HM544"/>
          <cell r="HN544"/>
          <cell r="HO544"/>
          <cell r="HP544"/>
          <cell r="HQ544"/>
          <cell r="HR544" t="str">
            <v>ZÓNA Č.1</v>
          </cell>
          <cell r="HS544"/>
          <cell r="HT544">
            <v>0</v>
          </cell>
          <cell r="HU544" t="str">
            <v>EE</v>
          </cell>
          <cell r="HV544">
            <v>0</v>
          </cell>
          <cell r="HW544"/>
          <cell r="HX544" t="str">
            <v>deskový nad 5000 m3/h</v>
          </cell>
          <cell r="HY544">
            <v>0.5</v>
          </cell>
          <cell r="HZ544">
            <v>0</v>
          </cell>
          <cell r="IA544"/>
          <cell r="IB544"/>
          <cell r="IC544"/>
          <cell r="ID544"/>
          <cell r="IE544"/>
          <cell r="IF544"/>
          <cell r="IG544" t="str">
            <v>ZÓNA Č.1</v>
          </cell>
          <cell r="IH544"/>
          <cell r="II544">
            <v>0</v>
          </cell>
          <cell r="IJ544" t="str">
            <v>EE</v>
          </cell>
          <cell r="IK544">
            <v>0</v>
          </cell>
          <cell r="IL544"/>
          <cell r="IM544" t="str">
            <v>deskový nad 5000 m3/h</v>
          </cell>
          <cell r="IN544">
            <v>0.5</v>
          </cell>
          <cell r="IO544">
            <v>0</v>
          </cell>
          <cell r="IP544"/>
          <cell r="IQ544"/>
          <cell r="IR544"/>
          <cell r="IS544"/>
          <cell r="IT544"/>
          <cell r="IU544"/>
          <cell r="IV544" t="str">
            <v>ZÓNA Č.1</v>
          </cell>
          <cell r="IW544"/>
          <cell r="IX544">
            <v>0</v>
          </cell>
          <cell r="IY544" t="str">
            <v>EE</v>
          </cell>
          <cell r="IZ544">
            <v>0</v>
          </cell>
          <cell r="JA544"/>
          <cell r="JB544" t="str">
            <v>deskový nad 5000 m3/h</v>
          </cell>
          <cell r="JC544">
            <v>0.5</v>
          </cell>
          <cell r="JD544">
            <v>0</v>
          </cell>
          <cell r="JE544"/>
          <cell r="JF544"/>
          <cell r="JG544"/>
          <cell r="JH544"/>
          <cell r="JI544"/>
          <cell r="JJ544"/>
          <cell r="JK544" t="str">
            <v>ZÓNA Č.1</v>
          </cell>
          <cell r="JL544"/>
          <cell r="JM544">
            <v>0</v>
          </cell>
          <cell r="JN544" t="str">
            <v>EE</v>
          </cell>
          <cell r="JO544">
            <v>0</v>
          </cell>
          <cell r="JP544"/>
          <cell r="JQ544" t="str">
            <v>deskový nad 5000 m3/h</v>
          </cell>
          <cell r="JR544">
            <v>0.5</v>
          </cell>
          <cell r="JS544">
            <v>0</v>
          </cell>
          <cell r="JT544"/>
          <cell r="JU544"/>
          <cell r="JV544"/>
          <cell r="JW544"/>
          <cell r="JX544"/>
          <cell r="JY544"/>
          <cell r="JZ544" t="str">
            <v>ZÓNA Č.1</v>
          </cell>
          <cell r="KA544"/>
          <cell r="KB544">
            <v>0</v>
          </cell>
          <cell r="KC544" t="str">
            <v>EE</v>
          </cell>
          <cell r="KD544">
            <v>0</v>
          </cell>
          <cell r="KE544"/>
          <cell r="KF544" t="str">
            <v>deskový nad 5000 m3/h</v>
          </cell>
          <cell r="KG544">
            <v>0.5</v>
          </cell>
          <cell r="KH544">
            <v>0</v>
          </cell>
          <cell r="KI544"/>
          <cell r="KJ544"/>
          <cell r="KK544"/>
          <cell r="KL544"/>
          <cell r="KM544"/>
          <cell r="KN544"/>
          <cell r="KO544" t="str">
            <v>ZÓNA Č.1</v>
          </cell>
          <cell r="KP544"/>
          <cell r="KQ544">
            <v>0</v>
          </cell>
          <cell r="KR544" t="str">
            <v>EE</v>
          </cell>
          <cell r="KS544">
            <v>0</v>
          </cell>
          <cell r="KT544"/>
          <cell r="KU544" t="str">
            <v>deskový nad 5000 m3/h</v>
          </cell>
          <cell r="KV544">
            <v>0.5</v>
          </cell>
          <cell r="KW544">
            <v>0</v>
          </cell>
        </row>
        <row r="545">
          <cell r="A545">
            <v>0</v>
          </cell>
          <cell r="B545"/>
          <cell r="C545">
            <v>0</v>
          </cell>
          <cell r="D545" t="str">
            <v>EE</v>
          </cell>
          <cell r="E545">
            <v>0</v>
          </cell>
          <cell r="F545"/>
          <cell r="G545" t="str">
            <v>Žádný</v>
          </cell>
          <cell r="H545">
            <v>0</v>
          </cell>
          <cell r="I545">
            <v>0</v>
          </cell>
          <cell r="J545"/>
          <cell r="K545"/>
          <cell r="L545"/>
          <cell r="M545"/>
          <cell r="N545"/>
          <cell r="O545"/>
          <cell r="P545" t="str">
            <v>ZÓNA Č.2</v>
          </cell>
          <cell r="Q545"/>
          <cell r="R545">
            <v>0</v>
          </cell>
          <cell r="S545" t="str">
            <v>EE</v>
          </cell>
          <cell r="T545">
            <v>0</v>
          </cell>
          <cell r="U545"/>
          <cell r="V545" t="str">
            <v>Žádný</v>
          </cell>
          <cell r="W545">
            <v>0</v>
          </cell>
          <cell r="X545">
            <v>0</v>
          </cell>
          <cell r="Y545"/>
          <cell r="Z545"/>
          <cell r="AA545"/>
          <cell r="AB545"/>
          <cell r="AC545"/>
          <cell r="AD545"/>
          <cell r="AE545" t="str">
            <v>ZÓNA Č.2</v>
          </cell>
          <cell r="AF545"/>
          <cell r="AG545">
            <v>0</v>
          </cell>
          <cell r="AH545" t="str">
            <v>EE</v>
          </cell>
          <cell r="AI545">
            <v>0</v>
          </cell>
          <cell r="AJ545"/>
          <cell r="AK545" t="str">
            <v>Žádný</v>
          </cell>
          <cell r="AL545">
            <v>0</v>
          </cell>
          <cell r="AM545">
            <v>0</v>
          </cell>
          <cell r="AN545"/>
          <cell r="AO545"/>
          <cell r="AP545"/>
          <cell r="AQ545"/>
          <cell r="AR545"/>
          <cell r="AS545"/>
          <cell r="AT545" t="str">
            <v>ZÓNA Č.2</v>
          </cell>
          <cell r="AU545"/>
          <cell r="AV545">
            <v>0</v>
          </cell>
          <cell r="AW545" t="str">
            <v>EE</v>
          </cell>
          <cell r="AX545">
            <v>0</v>
          </cell>
          <cell r="AY545"/>
          <cell r="AZ545" t="str">
            <v>Žádný</v>
          </cell>
          <cell r="BA545">
            <v>0</v>
          </cell>
          <cell r="BB545">
            <v>0</v>
          </cell>
          <cell r="BC545"/>
          <cell r="BD545"/>
          <cell r="BE545"/>
          <cell r="BF545"/>
          <cell r="BG545"/>
          <cell r="BH545"/>
          <cell r="BI545" t="str">
            <v>ZÓNA Č.2</v>
          </cell>
          <cell r="BJ545"/>
          <cell r="BK545">
            <v>0</v>
          </cell>
          <cell r="BL545" t="str">
            <v>EE</v>
          </cell>
          <cell r="BM545">
            <v>0</v>
          </cell>
          <cell r="BN545"/>
          <cell r="BO545" t="str">
            <v>Žádný</v>
          </cell>
          <cell r="BP545">
            <v>0</v>
          </cell>
          <cell r="BQ545">
            <v>0</v>
          </cell>
          <cell r="BR545"/>
          <cell r="BS545"/>
          <cell r="BT545"/>
          <cell r="BU545"/>
          <cell r="BV545"/>
          <cell r="BW545"/>
          <cell r="BX545" t="str">
            <v>ZÓNA Č.2</v>
          </cell>
          <cell r="BY545"/>
          <cell r="BZ545">
            <v>0</v>
          </cell>
          <cell r="CA545" t="str">
            <v>EE</v>
          </cell>
          <cell r="CB545">
            <v>0</v>
          </cell>
          <cell r="CC545"/>
          <cell r="CD545" t="str">
            <v>Žádný</v>
          </cell>
          <cell r="CE545">
            <v>0</v>
          </cell>
          <cell r="CF545">
            <v>0</v>
          </cell>
          <cell r="CG545"/>
          <cell r="CH545"/>
          <cell r="CI545"/>
          <cell r="CJ545"/>
          <cell r="CK545"/>
          <cell r="CL545"/>
          <cell r="CM545" t="str">
            <v>ZÓNA Č.2</v>
          </cell>
          <cell r="CN545"/>
          <cell r="CO545">
            <v>0</v>
          </cell>
          <cell r="CP545" t="str">
            <v>EE</v>
          </cell>
          <cell r="CQ545">
            <v>0</v>
          </cell>
          <cell r="CR545"/>
          <cell r="CS545" t="str">
            <v>Žádný</v>
          </cell>
          <cell r="CT545">
            <v>0</v>
          </cell>
          <cell r="CU545">
            <v>0</v>
          </cell>
          <cell r="CV545"/>
          <cell r="CW545"/>
          <cell r="CX545"/>
          <cell r="CY545"/>
          <cell r="CZ545"/>
          <cell r="DA545"/>
          <cell r="DB545" t="str">
            <v>ZÓNA Č.2</v>
          </cell>
          <cell r="DC545"/>
          <cell r="DD545">
            <v>0</v>
          </cell>
          <cell r="DE545" t="str">
            <v>EE</v>
          </cell>
          <cell r="DF545">
            <v>0</v>
          </cell>
          <cell r="DG545"/>
          <cell r="DH545" t="str">
            <v>Žádný</v>
          </cell>
          <cell r="DI545">
            <v>0</v>
          </cell>
          <cell r="DJ545">
            <v>0</v>
          </cell>
          <cell r="DK545"/>
          <cell r="DL545"/>
          <cell r="DM545"/>
          <cell r="DN545"/>
          <cell r="DO545"/>
          <cell r="DP545"/>
          <cell r="DQ545" t="str">
            <v>ZÓNA Č.2</v>
          </cell>
          <cell r="DR545"/>
          <cell r="DS545">
            <v>0</v>
          </cell>
          <cell r="DT545" t="str">
            <v>EE</v>
          </cell>
          <cell r="DU545">
            <v>0</v>
          </cell>
          <cell r="DV545"/>
          <cell r="DW545" t="str">
            <v>Žádný</v>
          </cell>
          <cell r="DX545">
            <v>0</v>
          </cell>
          <cell r="DY545">
            <v>0</v>
          </cell>
          <cell r="DZ545"/>
          <cell r="EA545"/>
          <cell r="EB545"/>
          <cell r="EC545"/>
          <cell r="ED545"/>
          <cell r="EE545"/>
          <cell r="EF545" t="str">
            <v>ZÓNA Č.2</v>
          </cell>
          <cell r="EG545"/>
          <cell r="EH545">
            <v>0</v>
          </cell>
          <cell r="EI545" t="str">
            <v>EE</v>
          </cell>
          <cell r="EJ545">
            <v>0</v>
          </cell>
          <cell r="EK545"/>
          <cell r="EL545" t="str">
            <v>Žádný</v>
          </cell>
          <cell r="EM545">
            <v>0</v>
          </cell>
          <cell r="EN545">
            <v>0</v>
          </cell>
          <cell r="EO545"/>
          <cell r="EP545"/>
          <cell r="EQ545"/>
          <cell r="ER545"/>
          <cell r="ES545"/>
          <cell r="ET545"/>
          <cell r="EU545" t="str">
            <v>ZÓNA Č.2</v>
          </cell>
          <cell r="EV545"/>
          <cell r="EW545">
            <v>0</v>
          </cell>
          <cell r="EX545" t="str">
            <v>EE</v>
          </cell>
          <cell r="EY545">
            <v>0</v>
          </cell>
          <cell r="EZ545"/>
          <cell r="FA545" t="str">
            <v>Žádný</v>
          </cell>
          <cell r="FB545">
            <v>0</v>
          </cell>
          <cell r="FC545">
            <v>0</v>
          </cell>
          <cell r="FD545"/>
          <cell r="FE545"/>
          <cell r="FF545"/>
          <cell r="FG545"/>
          <cell r="FH545"/>
          <cell r="FI545"/>
          <cell r="FJ545" t="str">
            <v>ZÓNA Č.2</v>
          </cell>
          <cell r="FK545"/>
          <cell r="FL545">
            <v>0</v>
          </cell>
          <cell r="FM545" t="str">
            <v>EE</v>
          </cell>
          <cell r="FN545">
            <v>0</v>
          </cell>
          <cell r="FO545"/>
          <cell r="FP545" t="str">
            <v>Žádný</v>
          </cell>
          <cell r="FQ545">
            <v>0</v>
          </cell>
          <cell r="FR545">
            <v>0</v>
          </cell>
          <cell r="FS545"/>
          <cell r="FT545"/>
          <cell r="FU545"/>
          <cell r="FV545"/>
          <cell r="FW545"/>
          <cell r="FX545"/>
          <cell r="FY545" t="str">
            <v>ZÓNA Č.2</v>
          </cell>
          <cell r="FZ545"/>
          <cell r="GA545">
            <v>0</v>
          </cell>
          <cell r="GB545" t="str">
            <v>EE</v>
          </cell>
          <cell r="GC545">
            <v>0</v>
          </cell>
          <cell r="GD545"/>
          <cell r="GE545" t="str">
            <v>Žádný</v>
          </cell>
          <cell r="GF545">
            <v>0</v>
          </cell>
          <cell r="GG545">
            <v>0</v>
          </cell>
          <cell r="GH545"/>
          <cell r="GI545"/>
          <cell r="GJ545"/>
          <cell r="GK545"/>
          <cell r="GL545"/>
          <cell r="GM545"/>
          <cell r="GN545" t="str">
            <v>ZÓNA Č.2</v>
          </cell>
          <cell r="GO545"/>
          <cell r="GP545">
            <v>0</v>
          </cell>
          <cell r="GQ545" t="str">
            <v>EE</v>
          </cell>
          <cell r="GR545">
            <v>0</v>
          </cell>
          <cell r="GS545"/>
          <cell r="GT545" t="str">
            <v>Žádný</v>
          </cell>
          <cell r="GU545">
            <v>0</v>
          </cell>
          <cell r="GV545">
            <v>0</v>
          </cell>
          <cell r="GW545"/>
          <cell r="GX545"/>
          <cell r="GY545"/>
          <cell r="GZ545"/>
          <cell r="HA545"/>
          <cell r="HB545"/>
          <cell r="HC545" t="str">
            <v>ZÓNA Č.2</v>
          </cell>
          <cell r="HD545"/>
          <cell r="HE545">
            <v>0</v>
          </cell>
          <cell r="HF545" t="str">
            <v>EE</v>
          </cell>
          <cell r="HG545">
            <v>0</v>
          </cell>
          <cell r="HH545"/>
          <cell r="HI545" t="str">
            <v>Žádný</v>
          </cell>
          <cell r="HJ545">
            <v>0</v>
          </cell>
          <cell r="HK545">
            <v>0</v>
          </cell>
          <cell r="HL545"/>
          <cell r="HM545"/>
          <cell r="HN545"/>
          <cell r="HO545"/>
          <cell r="HP545"/>
          <cell r="HQ545"/>
          <cell r="HR545" t="str">
            <v>ZÓNA Č.2</v>
          </cell>
          <cell r="HS545"/>
          <cell r="HT545">
            <v>0</v>
          </cell>
          <cell r="HU545" t="str">
            <v>EE</v>
          </cell>
          <cell r="HV545">
            <v>0</v>
          </cell>
          <cell r="HW545"/>
          <cell r="HX545" t="str">
            <v>Žádný</v>
          </cell>
          <cell r="HY545">
            <v>0</v>
          </cell>
          <cell r="HZ545">
            <v>0</v>
          </cell>
          <cell r="IA545"/>
          <cell r="IB545"/>
          <cell r="IC545"/>
          <cell r="ID545"/>
          <cell r="IE545"/>
          <cell r="IF545"/>
          <cell r="IG545" t="str">
            <v>ZÓNA Č.2</v>
          </cell>
          <cell r="IH545"/>
          <cell r="II545">
            <v>0</v>
          </cell>
          <cell r="IJ545" t="str">
            <v>EE</v>
          </cell>
          <cell r="IK545">
            <v>0</v>
          </cell>
          <cell r="IL545"/>
          <cell r="IM545" t="str">
            <v>Žádný</v>
          </cell>
          <cell r="IN545">
            <v>0</v>
          </cell>
          <cell r="IO545">
            <v>0</v>
          </cell>
          <cell r="IP545"/>
          <cell r="IQ545"/>
          <cell r="IR545"/>
          <cell r="IS545"/>
          <cell r="IT545"/>
          <cell r="IU545"/>
          <cell r="IV545" t="str">
            <v>ZÓNA Č.2</v>
          </cell>
          <cell r="IW545"/>
          <cell r="IX545">
            <v>0</v>
          </cell>
          <cell r="IY545" t="str">
            <v>EE</v>
          </cell>
          <cell r="IZ545">
            <v>0</v>
          </cell>
          <cell r="JA545"/>
          <cell r="JB545" t="str">
            <v>Žádný</v>
          </cell>
          <cell r="JC545">
            <v>0</v>
          </cell>
          <cell r="JD545">
            <v>0</v>
          </cell>
          <cell r="JE545"/>
          <cell r="JF545"/>
          <cell r="JG545"/>
          <cell r="JH545"/>
          <cell r="JI545"/>
          <cell r="JJ545"/>
          <cell r="JK545" t="str">
            <v>ZÓNA Č.2</v>
          </cell>
          <cell r="JL545"/>
          <cell r="JM545">
            <v>0</v>
          </cell>
          <cell r="JN545" t="str">
            <v>EE</v>
          </cell>
          <cell r="JO545">
            <v>0</v>
          </cell>
          <cell r="JP545"/>
          <cell r="JQ545" t="str">
            <v>Žádný</v>
          </cell>
          <cell r="JR545">
            <v>0</v>
          </cell>
          <cell r="JS545">
            <v>0</v>
          </cell>
          <cell r="JT545"/>
          <cell r="JU545"/>
          <cell r="JV545"/>
          <cell r="JW545"/>
          <cell r="JX545"/>
          <cell r="JY545"/>
          <cell r="JZ545" t="str">
            <v>ZÓNA Č.2</v>
          </cell>
          <cell r="KA545"/>
          <cell r="KB545">
            <v>0</v>
          </cell>
          <cell r="KC545" t="str">
            <v>EE</v>
          </cell>
          <cell r="KD545">
            <v>0</v>
          </cell>
          <cell r="KE545"/>
          <cell r="KF545" t="str">
            <v>Žádný</v>
          </cell>
          <cell r="KG545">
            <v>0</v>
          </cell>
          <cell r="KH545">
            <v>0</v>
          </cell>
          <cell r="KI545"/>
          <cell r="KJ545"/>
          <cell r="KK545"/>
          <cell r="KL545"/>
          <cell r="KM545"/>
          <cell r="KN545"/>
          <cell r="KO545" t="str">
            <v>ZÓNA Č.2</v>
          </cell>
          <cell r="KP545"/>
          <cell r="KQ545">
            <v>0</v>
          </cell>
          <cell r="KR545" t="str">
            <v>EE</v>
          </cell>
          <cell r="KS545">
            <v>0</v>
          </cell>
          <cell r="KT545"/>
          <cell r="KU545" t="str">
            <v>Žádný</v>
          </cell>
          <cell r="KV545">
            <v>0</v>
          </cell>
          <cell r="KW545">
            <v>0</v>
          </cell>
        </row>
        <row r="546">
          <cell r="A546">
            <v>0</v>
          </cell>
          <cell r="B546"/>
          <cell r="C546">
            <v>0</v>
          </cell>
          <cell r="D546" t="str">
            <v>EE</v>
          </cell>
          <cell r="E546">
            <v>0</v>
          </cell>
          <cell r="F546"/>
          <cell r="G546" t="str">
            <v>Žádný</v>
          </cell>
          <cell r="H546">
            <v>0</v>
          </cell>
          <cell r="I546">
            <v>0</v>
          </cell>
          <cell r="J546"/>
          <cell r="K546"/>
          <cell r="L546"/>
          <cell r="M546"/>
          <cell r="N546"/>
          <cell r="O546"/>
          <cell r="P546" t="str">
            <v>ZÓNA Č.3</v>
          </cell>
          <cell r="Q546"/>
          <cell r="R546">
            <v>0</v>
          </cell>
          <cell r="S546" t="str">
            <v>EE</v>
          </cell>
          <cell r="T546">
            <v>0</v>
          </cell>
          <cell r="U546"/>
          <cell r="V546" t="str">
            <v>Žádný</v>
          </cell>
          <cell r="W546">
            <v>0</v>
          </cell>
          <cell r="X546">
            <v>0</v>
          </cell>
          <cell r="Y546"/>
          <cell r="Z546"/>
          <cell r="AA546"/>
          <cell r="AB546"/>
          <cell r="AC546"/>
          <cell r="AD546"/>
          <cell r="AE546" t="str">
            <v>ZÓNA Č.3</v>
          </cell>
          <cell r="AF546"/>
          <cell r="AG546">
            <v>0</v>
          </cell>
          <cell r="AH546" t="str">
            <v>EE</v>
          </cell>
          <cell r="AI546">
            <v>0</v>
          </cell>
          <cell r="AJ546"/>
          <cell r="AK546" t="str">
            <v>Žádný</v>
          </cell>
          <cell r="AL546">
            <v>0</v>
          </cell>
          <cell r="AM546">
            <v>0</v>
          </cell>
          <cell r="AN546"/>
          <cell r="AO546"/>
          <cell r="AP546"/>
          <cell r="AQ546"/>
          <cell r="AR546"/>
          <cell r="AS546"/>
          <cell r="AT546" t="str">
            <v>ZÓNA Č.3</v>
          </cell>
          <cell r="AU546"/>
          <cell r="AV546">
            <v>0</v>
          </cell>
          <cell r="AW546" t="str">
            <v>EE</v>
          </cell>
          <cell r="AX546">
            <v>0</v>
          </cell>
          <cell r="AY546"/>
          <cell r="AZ546" t="str">
            <v>Žádný</v>
          </cell>
          <cell r="BA546">
            <v>0</v>
          </cell>
          <cell r="BB546">
            <v>0</v>
          </cell>
          <cell r="BC546"/>
          <cell r="BD546"/>
          <cell r="BE546"/>
          <cell r="BF546"/>
          <cell r="BG546"/>
          <cell r="BH546"/>
          <cell r="BI546" t="str">
            <v>ZÓNA Č.3</v>
          </cell>
          <cell r="BJ546"/>
          <cell r="BK546">
            <v>0</v>
          </cell>
          <cell r="BL546" t="str">
            <v>EE</v>
          </cell>
          <cell r="BM546">
            <v>0</v>
          </cell>
          <cell r="BN546"/>
          <cell r="BO546" t="str">
            <v>Žádný</v>
          </cell>
          <cell r="BP546">
            <v>0</v>
          </cell>
          <cell r="BQ546">
            <v>0</v>
          </cell>
          <cell r="BR546"/>
          <cell r="BS546"/>
          <cell r="BT546"/>
          <cell r="BU546"/>
          <cell r="BV546"/>
          <cell r="BW546"/>
          <cell r="BX546" t="str">
            <v>ZÓNA Č.3</v>
          </cell>
          <cell r="BY546"/>
          <cell r="BZ546">
            <v>0</v>
          </cell>
          <cell r="CA546" t="str">
            <v>EE</v>
          </cell>
          <cell r="CB546">
            <v>0</v>
          </cell>
          <cell r="CC546"/>
          <cell r="CD546" t="str">
            <v>Žádný</v>
          </cell>
          <cell r="CE546">
            <v>0</v>
          </cell>
          <cell r="CF546">
            <v>0</v>
          </cell>
          <cell r="CG546"/>
          <cell r="CH546"/>
          <cell r="CI546"/>
          <cell r="CJ546"/>
          <cell r="CK546"/>
          <cell r="CL546"/>
          <cell r="CM546" t="str">
            <v>ZÓNA Č.3</v>
          </cell>
          <cell r="CN546"/>
          <cell r="CO546">
            <v>0</v>
          </cell>
          <cell r="CP546" t="str">
            <v>EE</v>
          </cell>
          <cell r="CQ546">
            <v>0</v>
          </cell>
          <cell r="CR546"/>
          <cell r="CS546" t="str">
            <v>Žádný</v>
          </cell>
          <cell r="CT546">
            <v>0</v>
          </cell>
          <cell r="CU546">
            <v>0</v>
          </cell>
          <cell r="CV546"/>
          <cell r="CW546"/>
          <cell r="CX546"/>
          <cell r="CY546"/>
          <cell r="CZ546"/>
          <cell r="DA546"/>
          <cell r="DB546" t="str">
            <v>ZÓNA Č.3</v>
          </cell>
          <cell r="DC546"/>
          <cell r="DD546">
            <v>0</v>
          </cell>
          <cell r="DE546" t="str">
            <v>EE</v>
          </cell>
          <cell r="DF546">
            <v>0</v>
          </cell>
          <cell r="DG546"/>
          <cell r="DH546" t="str">
            <v>Žádný</v>
          </cell>
          <cell r="DI546">
            <v>0</v>
          </cell>
          <cell r="DJ546">
            <v>0</v>
          </cell>
          <cell r="DK546"/>
          <cell r="DL546"/>
          <cell r="DM546"/>
          <cell r="DN546"/>
          <cell r="DO546"/>
          <cell r="DP546"/>
          <cell r="DQ546" t="str">
            <v>ZÓNA Č.3</v>
          </cell>
          <cell r="DR546"/>
          <cell r="DS546">
            <v>0</v>
          </cell>
          <cell r="DT546" t="str">
            <v>EE</v>
          </cell>
          <cell r="DU546">
            <v>0</v>
          </cell>
          <cell r="DV546"/>
          <cell r="DW546" t="str">
            <v>Žádný</v>
          </cell>
          <cell r="DX546">
            <v>0</v>
          </cell>
          <cell r="DY546">
            <v>0</v>
          </cell>
          <cell r="DZ546"/>
          <cell r="EA546"/>
          <cell r="EB546"/>
          <cell r="EC546"/>
          <cell r="ED546"/>
          <cell r="EE546"/>
          <cell r="EF546" t="str">
            <v>ZÓNA Č.3</v>
          </cell>
          <cell r="EG546"/>
          <cell r="EH546">
            <v>0</v>
          </cell>
          <cell r="EI546" t="str">
            <v>EE</v>
          </cell>
          <cell r="EJ546">
            <v>0</v>
          </cell>
          <cell r="EK546"/>
          <cell r="EL546" t="str">
            <v>Žádný</v>
          </cell>
          <cell r="EM546">
            <v>0</v>
          </cell>
          <cell r="EN546">
            <v>0</v>
          </cell>
          <cell r="EO546"/>
          <cell r="EP546"/>
          <cell r="EQ546"/>
          <cell r="ER546"/>
          <cell r="ES546"/>
          <cell r="ET546"/>
          <cell r="EU546" t="str">
            <v>ZÓNA Č.3</v>
          </cell>
          <cell r="EV546"/>
          <cell r="EW546">
            <v>0</v>
          </cell>
          <cell r="EX546" t="str">
            <v>EE</v>
          </cell>
          <cell r="EY546">
            <v>0</v>
          </cell>
          <cell r="EZ546"/>
          <cell r="FA546" t="str">
            <v>Žádný</v>
          </cell>
          <cell r="FB546">
            <v>0</v>
          </cell>
          <cell r="FC546">
            <v>0</v>
          </cell>
          <cell r="FD546"/>
          <cell r="FE546"/>
          <cell r="FF546"/>
          <cell r="FG546"/>
          <cell r="FH546"/>
          <cell r="FI546"/>
          <cell r="FJ546" t="str">
            <v>ZÓNA Č.3</v>
          </cell>
          <cell r="FK546"/>
          <cell r="FL546">
            <v>0</v>
          </cell>
          <cell r="FM546" t="str">
            <v>EE</v>
          </cell>
          <cell r="FN546">
            <v>0</v>
          </cell>
          <cell r="FO546"/>
          <cell r="FP546" t="str">
            <v>Žádný</v>
          </cell>
          <cell r="FQ546">
            <v>0</v>
          </cell>
          <cell r="FR546">
            <v>0</v>
          </cell>
          <cell r="FS546"/>
          <cell r="FT546"/>
          <cell r="FU546"/>
          <cell r="FV546"/>
          <cell r="FW546"/>
          <cell r="FX546"/>
          <cell r="FY546" t="str">
            <v>ZÓNA Č.3</v>
          </cell>
          <cell r="FZ546"/>
          <cell r="GA546">
            <v>0</v>
          </cell>
          <cell r="GB546" t="str">
            <v>EE</v>
          </cell>
          <cell r="GC546">
            <v>0</v>
          </cell>
          <cell r="GD546"/>
          <cell r="GE546" t="str">
            <v>Žádný</v>
          </cell>
          <cell r="GF546">
            <v>0</v>
          </cell>
          <cell r="GG546">
            <v>0</v>
          </cell>
          <cell r="GH546"/>
          <cell r="GI546"/>
          <cell r="GJ546"/>
          <cell r="GK546"/>
          <cell r="GL546"/>
          <cell r="GM546"/>
          <cell r="GN546" t="str">
            <v>ZÓNA Č.3</v>
          </cell>
          <cell r="GO546"/>
          <cell r="GP546">
            <v>0</v>
          </cell>
          <cell r="GQ546" t="str">
            <v>EE</v>
          </cell>
          <cell r="GR546">
            <v>0</v>
          </cell>
          <cell r="GS546"/>
          <cell r="GT546" t="str">
            <v>Žádný</v>
          </cell>
          <cell r="GU546">
            <v>0</v>
          </cell>
          <cell r="GV546">
            <v>0</v>
          </cell>
          <cell r="GW546"/>
          <cell r="GX546"/>
          <cell r="GY546"/>
          <cell r="GZ546"/>
          <cell r="HA546"/>
          <cell r="HB546"/>
          <cell r="HC546" t="str">
            <v>ZÓNA Č.3</v>
          </cell>
          <cell r="HD546"/>
          <cell r="HE546">
            <v>0</v>
          </cell>
          <cell r="HF546" t="str">
            <v>EE</v>
          </cell>
          <cell r="HG546">
            <v>0</v>
          </cell>
          <cell r="HH546"/>
          <cell r="HI546" t="str">
            <v>Žádný</v>
          </cell>
          <cell r="HJ546">
            <v>0</v>
          </cell>
          <cell r="HK546">
            <v>0</v>
          </cell>
          <cell r="HL546"/>
          <cell r="HM546"/>
          <cell r="HN546"/>
          <cell r="HO546"/>
          <cell r="HP546"/>
          <cell r="HQ546"/>
          <cell r="HR546" t="str">
            <v>ZÓNA Č.3</v>
          </cell>
          <cell r="HS546"/>
          <cell r="HT546">
            <v>0</v>
          </cell>
          <cell r="HU546" t="str">
            <v>EE</v>
          </cell>
          <cell r="HV546">
            <v>0</v>
          </cell>
          <cell r="HW546"/>
          <cell r="HX546" t="str">
            <v>Žádný</v>
          </cell>
          <cell r="HY546">
            <v>0</v>
          </cell>
          <cell r="HZ546">
            <v>0</v>
          </cell>
          <cell r="IA546"/>
          <cell r="IB546"/>
          <cell r="IC546"/>
          <cell r="ID546"/>
          <cell r="IE546"/>
          <cell r="IF546"/>
          <cell r="IG546" t="str">
            <v>ZÓNA Č.3</v>
          </cell>
          <cell r="IH546"/>
          <cell r="II546">
            <v>0</v>
          </cell>
          <cell r="IJ546" t="str">
            <v>EE</v>
          </cell>
          <cell r="IK546">
            <v>0</v>
          </cell>
          <cell r="IL546"/>
          <cell r="IM546" t="str">
            <v>Žádný</v>
          </cell>
          <cell r="IN546">
            <v>0</v>
          </cell>
          <cell r="IO546">
            <v>0</v>
          </cell>
          <cell r="IP546"/>
          <cell r="IQ546"/>
          <cell r="IR546"/>
          <cell r="IS546"/>
          <cell r="IT546"/>
          <cell r="IU546"/>
          <cell r="IV546" t="str">
            <v>ZÓNA Č.3</v>
          </cell>
          <cell r="IW546"/>
          <cell r="IX546">
            <v>0</v>
          </cell>
          <cell r="IY546" t="str">
            <v>EE</v>
          </cell>
          <cell r="IZ546">
            <v>0</v>
          </cell>
          <cell r="JA546"/>
          <cell r="JB546" t="str">
            <v>Žádný</v>
          </cell>
          <cell r="JC546">
            <v>0</v>
          </cell>
          <cell r="JD546">
            <v>0</v>
          </cell>
          <cell r="JE546"/>
          <cell r="JF546"/>
          <cell r="JG546"/>
          <cell r="JH546"/>
          <cell r="JI546"/>
          <cell r="JJ546"/>
          <cell r="JK546" t="str">
            <v>ZÓNA Č.3</v>
          </cell>
          <cell r="JL546"/>
          <cell r="JM546">
            <v>0</v>
          </cell>
          <cell r="JN546" t="str">
            <v>EE</v>
          </cell>
          <cell r="JO546">
            <v>0</v>
          </cell>
          <cell r="JP546"/>
          <cell r="JQ546" t="str">
            <v>Žádný</v>
          </cell>
          <cell r="JR546">
            <v>0</v>
          </cell>
          <cell r="JS546">
            <v>0</v>
          </cell>
          <cell r="JT546"/>
          <cell r="JU546"/>
          <cell r="JV546"/>
          <cell r="JW546"/>
          <cell r="JX546"/>
          <cell r="JY546"/>
          <cell r="JZ546" t="str">
            <v>ZÓNA Č.3</v>
          </cell>
          <cell r="KA546"/>
          <cell r="KB546">
            <v>0</v>
          </cell>
          <cell r="KC546" t="str">
            <v>EE</v>
          </cell>
          <cell r="KD546">
            <v>0</v>
          </cell>
          <cell r="KE546"/>
          <cell r="KF546" t="str">
            <v>Žádný</v>
          </cell>
          <cell r="KG546">
            <v>0</v>
          </cell>
          <cell r="KH546">
            <v>0</v>
          </cell>
          <cell r="KI546"/>
          <cell r="KJ546"/>
          <cell r="KK546"/>
          <cell r="KL546"/>
          <cell r="KM546"/>
          <cell r="KN546"/>
          <cell r="KO546" t="str">
            <v>ZÓNA Č.3</v>
          </cell>
          <cell r="KP546"/>
          <cell r="KQ546">
            <v>0</v>
          </cell>
          <cell r="KR546" t="str">
            <v>EE</v>
          </cell>
          <cell r="KS546">
            <v>0</v>
          </cell>
          <cell r="KT546"/>
          <cell r="KU546" t="str">
            <v>Žádný</v>
          </cell>
          <cell r="KV546">
            <v>0</v>
          </cell>
          <cell r="KW546">
            <v>0</v>
          </cell>
        </row>
        <row r="547">
          <cell r="A547" t="str">
            <v>ZÓNA Č.4</v>
          </cell>
          <cell r="B547"/>
          <cell r="C547">
            <v>0</v>
          </cell>
          <cell r="D547" t="str">
            <v>EE</v>
          </cell>
          <cell r="E547">
            <v>0</v>
          </cell>
          <cell r="F547"/>
          <cell r="G547" t="str">
            <v>Žádný</v>
          </cell>
          <cell r="H547">
            <v>0</v>
          </cell>
          <cell r="I547">
            <v>0</v>
          </cell>
          <cell r="J547"/>
          <cell r="K547"/>
          <cell r="L547"/>
          <cell r="M547"/>
          <cell r="N547"/>
          <cell r="O547"/>
          <cell r="P547" t="str">
            <v>ZÓNA Č.4</v>
          </cell>
          <cell r="Q547"/>
          <cell r="R547">
            <v>0</v>
          </cell>
          <cell r="S547" t="str">
            <v>EE</v>
          </cell>
          <cell r="T547">
            <v>0</v>
          </cell>
          <cell r="U547"/>
          <cell r="V547" t="str">
            <v>Žádný</v>
          </cell>
          <cell r="W547">
            <v>0</v>
          </cell>
          <cell r="X547">
            <v>0</v>
          </cell>
          <cell r="Y547"/>
          <cell r="Z547"/>
          <cell r="AA547"/>
          <cell r="AB547"/>
          <cell r="AC547"/>
          <cell r="AD547"/>
          <cell r="AE547" t="str">
            <v>ZÓNA Č.4</v>
          </cell>
          <cell r="AF547"/>
          <cell r="AG547">
            <v>0</v>
          </cell>
          <cell r="AH547" t="str">
            <v>EE</v>
          </cell>
          <cell r="AI547">
            <v>0</v>
          </cell>
          <cell r="AJ547"/>
          <cell r="AK547" t="str">
            <v>Žádný</v>
          </cell>
          <cell r="AL547">
            <v>0</v>
          </cell>
          <cell r="AM547">
            <v>0</v>
          </cell>
          <cell r="AN547"/>
          <cell r="AO547"/>
          <cell r="AP547"/>
          <cell r="AQ547"/>
          <cell r="AR547"/>
          <cell r="AS547"/>
          <cell r="AT547" t="str">
            <v>ZÓNA Č.4</v>
          </cell>
          <cell r="AU547"/>
          <cell r="AV547">
            <v>0</v>
          </cell>
          <cell r="AW547" t="str">
            <v>EE</v>
          </cell>
          <cell r="AX547">
            <v>0</v>
          </cell>
          <cell r="AY547"/>
          <cell r="AZ547" t="str">
            <v>Žádný</v>
          </cell>
          <cell r="BA547">
            <v>0</v>
          </cell>
          <cell r="BB547">
            <v>0</v>
          </cell>
          <cell r="BC547"/>
          <cell r="BD547"/>
          <cell r="BE547"/>
          <cell r="BF547"/>
          <cell r="BG547"/>
          <cell r="BH547"/>
          <cell r="BI547" t="str">
            <v>ZÓNA Č.4</v>
          </cell>
          <cell r="BJ547"/>
          <cell r="BK547">
            <v>0</v>
          </cell>
          <cell r="BL547" t="str">
            <v>EE</v>
          </cell>
          <cell r="BM547">
            <v>0</v>
          </cell>
          <cell r="BN547"/>
          <cell r="BO547" t="str">
            <v>Žádný</v>
          </cell>
          <cell r="BP547">
            <v>0</v>
          </cell>
          <cell r="BQ547">
            <v>0</v>
          </cell>
          <cell r="BR547"/>
          <cell r="BS547"/>
          <cell r="BT547"/>
          <cell r="BU547"/>
          <cell r="BV547"/>
          <cell r="BW547"/>
          <cell r="BX547" t="str">
            <v>ZÓNA Č.4</v>
          </cell>
          <cell r="BY547"/>
          <cell r="BZ547">
            <v>0</v>
          </cell>
          <cell r="CA547" t="str">
            <v>EE</v>
          </cell>
          <cell r="CB547">
            <v>0</v>
          </cell>
          <cell r="CC547"/>
          <cell r="CD547" t="str">
            <v>Žádný</v>
          </cell>
          <cell r="CE547">
            <v>0</v>
          </cell>
          <cell r="CF547">
            <v>0</v>
          </cell>
          <cell r="CG547"/>
          <cell r="CH547"/>
          <cell r="CI547"/>
          <cell r="CJ547"/>
          <cell r="CK547"/>
          <cell r="CL547"/>
          <cell r="CM547" t="str">
            <v>ZÓNA Č.4</v>
          </cell>
          <cell r="CN547"/>
          <cell r="CO547">
            <v>0</v>
          </cell>
          <cell r="CP547" t="str">
            <v>EE</v>
          </cell>
          <cell r="CQ547">
            <v>0</v>
          </cell>
          <cell r="CR547"/>
          <cell r="CS547" t="str">
            <v>Žádný</v>
          </cell>
          <cell r="CT547">
            <v>0</v>
          </cell>
          <cell r="CU547">
            <v>0</v>
          </cell>
          <cell r="CV547"/>
          <cell r="CW547"/>
          <cell r="CX547"/>
          <cell r="CY547"/>
          <cell r="CZ547"/>
          <cell r="DA547"/>
          <cell r="DB547" t="str">
            <v>ZÓNA Č.4</v>
          </cell>
          <cell r="DC547"/>
          <cell r="DD547">
            <v>0</v>
          </cell>
          <cell r="DE547" t="str">
            <v>EE</v>
          </cell>
          <cell r="DF547">
            <v>0</v>
          </cell>
          <cell r="DG547"/>
          <cell r="DH547" t="str">
            <v>Žádný</v>
          </cell>
          <cell r="DI547">
            <v>0</v>
          </cell>
          <cell r="DJ547">
            <v>0</v>
          </cell>
          <cell r="DK547"/>
          <cell r="DL547"/>
          <cell r="DM547"/>
          <cell r="DN547"/>
          <cell r="DO547"/>
          <cell r="DP547"/>
          <cell r="DQ547" t="str">
            <v>ZÓNA Č.4</v>
          </cell>
          <cell r="DR547"/>
          <cell r="DS547">
            <v>0</v>
          </cell>
          <cell r="DT547" t="str">
            <v>EE</v>
          </cell>
          <cell r="DU547">
            <v>0</v>
          </cell>
          <cell r="DV547"/>
          <cell r="DW547" t="str">
            <v>Žádný</v>
          </cell>
          <cell r="DX547">
            <v>0</v>
          </cell>
          <cell r="DY547">
            <v>0</v>
          </cell>
          <cell r="DZ547"/>
          <cell r="EA547"/>
          <cell r="EB547"/>
          <cell r="EC547"/>
          <cell r="ED547"/>
          <cell r="EE547"/>
          <cell r="EF547" t="str">
            <v>ZÓNA Č.4</v>
          </cell>
          <cell r="EG547"/>
          <cell r="EH547">
            <v>0</v>
          </cell>
          <cell r="EI547" t="str">
            <v>EE</v>
          </cell>
          <cell r="EJ547">
            <v>0</v>
          </cell>
          <cell r="EK547"/>
          <cell r="EL547" t="str">
            <v>Žádný</v>
          </cell>
          <cell r="EM547">
            <v>0</v>
          </cell>
          <cell r="EN547">
            <v>0</v>
          </cell>
          <cell r="EO547"/>
          <cell r="EP547"/>
          <cell r="EQ547"/>
          <cell r="ER547"/>
          <cell r="ES547"/>
          <cell r="ET547"/>
          <cell r="EU547" t="str">
            <v>ZÓNA Č.4</v>
          </cell>
          <cell r="EV547"/>
          <cell r="EW547">
            <v>0</v>
          </cell>
          <cell r="EX547" t="str">
            <v>EE</v>
          </cell>
          <cell r="EY547">
            <v>0</v>
          </cell>
          <cell r="EZ547"/>
          <cell r="FA547" t="str">
            <v>Žádný</v>
          </cell>
          <cell r="FB547">
            <v>0</v>
          </cell>
          <cell r="FC547">
            <v>0</v>
          </cell>
          <cell r="FD547"/>
          <cell r="FE547"/>
          <cell r="FF547"/>
          <cell r="FG547"/>
          <cell r="FH547"/>
          <cell r="FI547"/>
          <cell r="FJ547" t="str">
            <v>ZÓNA Č.4</v>
          </cell>
          <cell r="FK547"/>
          <cell r="FL547">
            <v>0</v>
          </cell>
          <cell r="FM547" t="str">
            <v>EE</v>
          </cell>
          <cell r="FN547">
            <v>0</v>
          </cell>
          <cell r="FO547"/>
          <cell r="FP547" t="str">
            <v>Žádný</v>
          </cell>
          <cell r="FQ547">
            <v>0</v>
          </cell>
          <cell r="FR547">
            <v>0</v>
          </cell>
          <cell r="FS547"/>
          <cell r="FT547"/>
          <cell r="FU547"/>
          <cell r="FV547"/>
          <cell r="FW547"/>
          <cell r="FX547"/>
          <cell r="FY547" t="str">
            <v>ZÓNA Č.4</v>
          </cell>
          <cell r="FZ547"/>
          <cell r="GA547">
            <v>0</v>
          </cell>
          <cell r="GB547" t="str">
            <v>EE</v>
          </cell>
          <cell r="GC547">
            <v>0</v>
          </cell>
          <cell r="GD547"/>
          <cell r="GE547" t="str">
            <v>Žádný</v>
          </cell>
          <cell r="GF547">
            <v>0</v>
          </cell>
          <cell r="GG547">
            <v>0</v>
          </cell>
          <cell r="GH547"/>
          <cell r="GI547"/>
          <cell r="GJ547"/>
          <cell r="GK547"/>
          <cell r="GL547"/>
          <cell r="GM547"/>
          <cell r="GN547" t="str">
            <v>ZÓNA Č.4</v>
          </cell>
          <cell r="GO547"/>
          <cell r="GP547">
            <v>0</v>
          </cell>
          <cell r="GQ547" t="str">
            <v>EE</v>
          </cell>
          <cell r="GR547">
            <v>0</v>
          </cell>
          <cell r="GS547"/>
          <cell r="GT547" t="str">
            <v>Žádný</v>
          </cell>
          <cell r="GU547">
            <v>0</v>
          </cell>
          <cell r="GV547">
            <v>0</v>
          </cell>
          <cell r="GW547"/>
          <cell r="GX547"/>
          <cell r="GY547"/>
          <cell r="GZ547"/>
          <cell r="HA547"/>
          <cell r="HB547"/>
          <cell r="HC547" t="str">
            <v>ZÓNA Č.4</v>
          </cell>
          <cell r="HD547"/>
          <cell r="HE547">
            <v>0</v>
          </cell>
          <cell r="HF547" t="str">
            <v>EE</v>
          </cell>
          <cell r="HG547">
            <v>0</v>
          </cell>
          <cell r="HH547"/>
          <cell r="HI547" t="str">
            <v>Žádný</v>
          </cell>
          <cell r="HJ547">
            <v>0</v>
          </cell>
          <cell r="HK547">
            <v>0</v>
          </cell>
          <cell r="HL547"/>
          <cell r="HM547"/>
          <cell r="HN547"/>
          <cell r="HO547"/>
          <cell r="HP547"/>
          <cell r="HQ547"/>
          <cell r="HR547" t="str">
            <v>ZÓNA Č.4</v>
          </cell>
          <cell r="HS547"/>
          <cell r="HT547">
            <v>0</v>
          </cell>
          <cell r="HU547" t="str">
            <v>EE</v>
          </cell>
          <cell r="HV547">
            <v>0</v>
          </cell>
          <cell r="HW547"/>
          <cell r="HX547" t="str">
            <v>Žádný</v>
          </cell>
          <cell r="HY547">
            <v>0</v>
          </cell>
          <cell r="HZ547">
            <v>0</v>
          </cell>
          <cell r="IA547"/>
          <cell r="IB547"/>
          <cell r="IC547"/>
          <cell r="ID547"/>
          <cell r="IE547"/>
          <cell r="IF547"/>
          <cell r="IG547" t="str">
            <v>ZÓNA Č.4</v>
          </cell>
          <cell r="IH547"/>
          <cell r="II547">
            <v>0</v>
          </cell>
          <cell r="IJ547" t="str">
            <v>EE</v>
          </cell>
          <cell r="IK547">
            <v>0</v>
          </cell>
          <cell r="IL547"/>
          <cell r="IM547" t="str">
            <v>Žádný</v>
          </cell>
          <cell r="IN547">
            <v>0</v>
          </cell>
          <cell r="IO547">
            <v>0</v>
          </cell>
          <cell r="IP547"/>
          <cell r="IQ547"/>
          <cell r="IR547"/>
          <cell r="IS547"/>
          <cell r="IT547"/>
          <cell r="IU547"/>
          <cell r="IV547" t="str">
            <v>ZÓNA Č.4</v>
          </cell>
          <cell r="IW547"/>
          <cell r="IX547">
            <v>0</v>
          </cell>
          <cell r="IY547" t="str">
            <v>EE</v>
          </cell>
          <cell r="IZ547">
            <v>0</v>
          </cell>
          <cell r="JA547"/>
          <cell r="JB547" t="str">
            <v>Žádný</v>
          </cell>
          <cell r="JC547">
            <v>0</v>
          </cell>
          <cell r="JD547">
            <v>0</v>
          </cell>
          <cell r="JE547"/>
          <cell r="JF547"/>
          <cell r="JG547"/>
          <cell r="JH547"/>
          <cell r="JI547"/>
          <cell r="JJ547"/>
          <cell r="JK547" t="str">
            <v>ZÓNA Č.4</v>
          </cell>
          <cell r="JL547"/>
          <cell r="JM547">
            <v>0</v>
          </cell>
          <cell r="JN547" t="str">
            <v>EE</v>
          </cell>
          <cell r="JO547">
            <v>0</v>
          </cell>
          <cell r="JP547"/>
          <cell r="JQ547" t="str">
            <v>Žádný</v>
          </cell>
          <cell r="JR547">
            <v>0</v>
          </cell>
          <cell r="JS547">
            <v>0</v>
          </cell>
          <cell r="JT547"/>
          <cell r="JU547"/>
          <cell r="JV547"/>
          <cell r="JW547"/>
          <cell r="JX547"/>
          <cell r="JY547"/>
          <cell r="JZ547" t="str">
            <v>ZÓNA Č.4</v>
          </cell>
          <cell r="KA547"/>
          <cell r="KB547">
            <v>0</v>
          </cell>
          <cell r="KC547" t="str">
            <v>EE</v>
          </cell>
          <cell r="KD547">
            <v>0</v>
          </cell>
          <cell r="KE547"/>
          <cell r="KF547" t="str">
            <v>Žádný</v>
          </cell>
          <cell r="KG547">
            <v>0</v>
          </cell>
          <cell r="KH547">
            <v>0</v>
          </cell>
          <cell r="KI547"/>
          <cell r="KJ547"/>
          <cell r="KK547"/>
          <cell r="KL547"/>
          <cell r="KM547"/>
          <cell r="KN547"/>
          <cell r="KO547" t="str">
            <v>ZÓNA Č.4</v>
          </cell>
          <cell r="KP547"/>
          <cell r="KQ547">
            <v>0</v>
          </cell>
          <cell r="KR547" t="str">
            <v>EE</v>
          </cell>
          <cell r="KS547">
            <v>0</v>
          </cell>
          <cell r="KT547"/>
          <cell r="KU547" t="str">
            <v>Žádný</v>
          </cell>
          <cell r="KV547">
            <v>0</v>
          </cell>
          <cell r="KW547">
            <v>0</v>
          </cell>
        </row>
        <row r="548">
          <cell r="A548" t="str">
            <v>ZÓNA Č.5</v>
          </cell>
          <cell r="B548"/>
          <cell r="C548">
            <v>0</v>
          </cell>
          <cell r="D548" t="str">
            <v>EE</v>
          </cell>
          <cell r="E548">
            <v>0</v>
          </cell>
          <cell r="F548"/>
          <cell r="G548" t="str">
            <v>Žádný</v>
          </cell>
          <cell r="H548">
            <v>0</v>
          </cell>
          <cell r="I548">
            <v>0</v>
          </cell>
          <cell r="J548"/>
          <cell r="K548"/>
          <cell r="L548"/>
          <cell r="M548"/>
          <cell r="N548"/>
          <cell r="O548"/>
          <cell r="P548" t="str">
            <v>ZÓNA Č.5</v>
          </cell>
          <cell r="Q548"/>
          <cell r="R548">
            <v>0</v>
          </cell>
          <cell r="S548" t="str">
            <v>EE</v>
          </cell>
          <cell r="T548">
            <v>0</v>
          </cell>
          <cell r="U548"/>
          <cell r="V548" t="str">
            <v>Žádný</v>
          </cell>
          <cell r="W548">
            <v>0</v>
          </cell>
          <cell r="X548">
            <v>0</v>
          </cell>
          <cell r="Y548"/>
          <cell r="Z548"/>
          <cell r="AA548"/>
          <cell r="AB548"/>
          <cell r="AC548"/>
          <cell r="AD548"/>
          <cell r="AE548" t="str">
            <v>ZÓNA Č.5</v>
          </cell>
          <cell r="AF548"/>
          <cell r="AG548">
            <v>0</v>
          </cell>
          <cell r="AH548" t="str">
            <v>EE</v>
          </cell>
          <cell r="AI548">
            <v>0</v>
          </cell>
          <cell r="AJ548"/>
          <cell r="AK548" t="str">
            <v>Žádný</v>
          </cell>
          <cell r="AL548">
            <v>0</v>
          </cell>
          <cell r="AM548">
            <v>0</v>
          </cell>
          <cell r="AN548"/>
          <cell r="AO548"/>
          <cell r="AP548"/>
          <cell r="AQ548"/>
          <cell r="AR548"/>
          <cell r="AS548"/>
          <cell r="AT548" t="str">
            <v>ZÓNA Č.5</v>
          </cell>
          <cell r="AU548"/>
          <cell r="AV548">
            <v>0</v>
          </cell>
          <cell r="AW548" t="str">
            <v>EE</v>
          </cell>
          <cell r="AX548">
            <v>0</v>
          </cell>
          <cell r="AY548"/>
          <cell r="AZ548" t="str">
            <v>Žádný</v>
          </cell>
          <cell r="BA548">
            <v>0</v>
          </cell>
          <cell r="BB548">
            <v>0</v>
          </cell>
          <cell r="BC548"/>
          <cell r="BD548"/>
          <cell r="BE548"/>
          <cell r="BF548"/>
          <cell r="BG548"/>
          <cell r="BH548"/>
          <cell r="BI548" t="str">
            <v>ZÓNA Č.5</v>
          </cell>
          <cell r="BJ548"/>
          <cell r="BK548">
            <v>0</v>
          </cell>
          <cell r="BL548" t="str">
            <v>EE</v>
          </cell>
          <cell r="BM548">
            <v>0</v>
          </cell>
          <cell r="BN548"/>
          <cell r="BO548" t="str">
            <v>Žádný</v>
          </cell>
          <cell r="BP548">
            <v>0</v>
          </cell>
          <cell r="BQ548">
            <v>0</v>
          </cell>
          <cell r="BR548"/>
          <cell r="BS548"/>
          <cell r="BT548"/>
          <cell r="BU548"/>
          <cell r="BV548"/>
          <cell r="BW548"/>
          <cell r="BX548" t="str">
            <v>ZÓNA Č.5</v>
          </cell>
          <cell r="BY548"/>
          <cell r="BZ548">
            <v>0</v>
          </cell>
          <cell r="CA548" t="str">
            <v>EE</v>
          </cell>
          <cell r="CB548">
            <v>0</v>
          </cell>
          <cell r="CC548"/>
          <cell r="CD548" t="str">
            <v>Žádný</v>
          </cell>
          <cell r="CE548">
            <v>0</v>
          </cell>
          <cell r="CF548">
            <v>0</v>
          </cell>
          <cell r="CG548"/>
          <cell r="CH548"/>
          <cell r="CI548"/>
          <cell r="CJ548"/>
          <cell r="CK548"/>
          <cell r="CL548"/>
          <cell r="CM548" t="str">
            <v>ZÓNA Č.5</v>
          </cell>
          <cell r="CN548"/>
          <cell r="CO548">
            <v>0</v>
          </cell>
          <cell r="CP548" t="str">
            <v>EE</v>
          </cell>
          <cell r="CQ548">
            <v>0</v>
          </cell>
          <cell r="CR548"/>
          <cell r="CS548" t="str">
            <v>Žádný</v>
          </cell>
          <cell r="CT548">
            <v>0</v>
          </cell>
          <cell r="CU548">
            <v>0</v>
          </cell>
          <cell r="CV548"/>
          <cell r="CW548"/>
          <cell r="CX548"/>
          <cell r="CY548"/>
          <cell r="CZ548"/>
          <cell r="DA548"/>
          <cell r="DB548" t="str">
            <v>ZÓNA Č.5</v>
          </cell>
          <cell r="DC548"/>
          <cell r="DD548">
            <v>0</v>
          </cell>
          <cell r="DE548" t="str">
            <v>EE</v>
          </cell>
          <cell r="DF548">
            <v>0</v>
          </cell>
          <cell r="DG548"/>
          <cell r="DH548" t="str">
            <v>Žádný</v>
          </cell>
          <cell r="DI548">
            <v>0</v>
          </cell>
          <cell r="DJ548">
            <v>0</v>
          </cell>
          <cell r="DK548"/>
          <cell r="DL548"/>
          <cell r="DM548"/>
          <cell r="DN548"/>
          <cell r="DO548"/>
          <cell r="DP548"/>
          <cell r="DQ548" t="str">
            <v>ZÓNA Č.5</v>
          </cell>
          <cell r="DR548"/>
          <cell r="DS548">
            <v>0</v>
          </cell>
          <cell r="DT548" t="str">
            <v>EE</v>
          </cell>
          <cell r="DU548">
            <v>0</v>
          </cell>
          <cell r="DV548"/>
          <cell r="DW548" t="str">
            <v>Žádný</v>
          </cell>
          <cell r="DX548">
            <v>0</v>
          </cell>
          <cell r="DY548">
            <v>0</v>
          </cell>
          <cell r="DZ548"/>
          <cell r="EA548"/>
          <cell r="EB548"/>
          <cell r="EC548"/>
          <cell r="ED548"/>
          <cell r="EE548"/>
          <cell r="EF548" t="str">
            <v>ZÓNA Č.5</v>
          </cell>
          <cell r="EG548"/>
          <cell r="EH548">
            <v>0</v>
          </cell>
          <cell r="EI548" t="str">
            <v>EE</v>
          </cell>
          <cell r="EJ548">
            <v>0</v>
          </cell>
          <cell r="EK548"/>
          <cell r="EL548" t="str">
            <v>Žádný</v>
          </cell>
          <cell r="EM548">
            <v>0</v>
          </cell>
          <cell r="EN548">
            <v>0</v>
          </cell>
          <cell r="EO548"/>
          <cell r="EP548"/>
          <cell r="EQ548"/>
          <cell r="ER548"/>
          <cell r="ES548"/>
          <cell r="ET548"/>
          <cell r="EU548" t="str">
            <v>ZÓNA Č.5</v>
          </cell>
          <cell r="EV548"/>
          <cell r="EW548">
            <v>0</v>
          </cell>
          <cell r="EX548" t="str">
            <v>EE</v>
          </cell>
          <cell r="EY548">
            <v>0</v>
          </cell>
          <cell r="EZ548"/>
          <cell r="FA548" t="str">
            <v>Žádný</v>
          </cell>
          <cell r="FB548">
            <v>0</v>
          </cell>
          <cell r="FC548">
            <v>0</v>
          </cell>
          <cell r="FD548"/>
          <cell r="FE548"/>
          <cell r="FF548"/>
          <cell r="FG548"/>
          <cell r="FH548"/>
          <cell r="FI548"/>
          <cell r="FJ548" t="str">
            <v>ZÓNA Č.5</v>
          </cell>
          <cell r="FK548"/>
          <cell r="FL548">
            <v>0</v>
          </cell>
          <cell r="FM548" t="str">
            <v>EE</v>
          </cell>
          <cell r="FN548">
            <v>0</v>
          </cell>
          <cell r="FO548"/>
          <cell r="FP548" t="str">
            <v>Žádný</v>
          </cell>
          <cell r="FQ548">
            <v>0</v>
          </cell>
          <cell r="FR548">
            <v>0</v>
          </cell>
          <cell r="FS548"/>
          <cell r="FT548"/>
          <cell r="FU548"/>
          <cell r="FV548"/>
          <cell r="FW548"/>
          <cell r="FX548"/>
          <cell r="FY548" t="str">
            <v>ZÓNA Č.5</v>
          </cell>
          <cell r="FZ548"/>
          <cell r="GA548">
            <v>0</v>
          </cell>
          <cell r="GB548" t="str">
            <v>EE</v>
          </cell>
          <cell r="GC548">
            <v>0</v>
          </cell>
          <cell r="GD548"/>
          <cell r="GE548" t="str">
            <v>Žádný</v>
          </cell>
          <cell r="GF548">
            <v>0</v>
          </cell>
          <cell r="GG548">
            <v>0</v>
          </cell>
          <cell r="GH548"/>
          <cell r="GI548"/>
          <cell r="GJ548"/>
          <cell r="GK548"/>
          <cell r="GL548"/>
          <cell r="GM548"/>
          <cell r="GN548" t="str">
            <v>ZÓNA Č.5</v>
          </cell>
          <cell r="GO548"/>
          <cell r="GP548">
            <v>0</v>
          </cell>
          <cell r="GQ548" t="str">
            <v>EE</v>
          </cell>
          <cell r="GR548">
            <v>0</v>
          </cell>
          <cell r="GS548"/>
          <cell r="GT548" t="str">
            <v>Žádný</v>
          </cell>
          <cell r="GU548">
            <v>0</v>
          </cell>
          <cell r="GV548">
            <v>0</v>
          </cell>
          <cell r="GW548"/>
          <cell r="GX548"/>
          <cell r="GY548"/>
          <cell r="GZ548"/>
          <cell r="HA548"/>
          <cell r="HB548"/>
          <cell r="HC548" t="str">
            <v>ZÓNA Č.5</v>
          </cell>
          <cell r="HD548"/>
          <cell r="HE548">
            <v>0</v>
          </cell>
          <cell r="HF548" t="str">
            <v>EE</v>
          </cell>
          <cell r="HG548">
            <v>0</v>
          </cell>
          <cell r="HH548"/>
          <cell r="HI548" t="str">
            <v>Žádný</v>
          </cell>
          <cell r="HJ548">
            <v>0</v>
          </cell>
          <cell r="HK548">
            <v>0</v>
          </cell>
          <cell r="HL548"/>
          <cell r="HM548"/>
          <cell r="HN548"/>
          <cell r="HO548"/>
          <cell r="HP548"/>
          <cell r="HQ548"/>
          <cell r="HR548" t="str">
            <v>ZÓNA Č.5</v>
          </cell>
          <cell r="HS548"/>
          <cell r="HT548">
            <v>0</v>
          </cell>
          <cell r="HU548" t="str">
            <v>EE</v>
          </cell>
          <cell r="HV548">
            <v>0</v>
          </cell>
          <cell r="HW548"/>
          <cell r="HX548" t="str">
            <v>Žádný</v>
          </cell>
          <cell r="HY548">
            <v>0</v>
          </cell>
          <cell r="HZ548">
            <v>0</v>
          </cell>
          <cell r="IA548"/>
          <cell r="IB548"/>
          <cell r="IC548"/>
          <cell r="ID548"/>
          <cell r="IE548"/>
          <cell r="IF548"/>
          <cell r="IG548" t="str">
            <v>ZÓNA Č.5</v>
          </cell>
          <cell r="IH548"/>
          <cell r="II548">
            <v>0</v>
          </cell>
          <cell r="IJ548" t="str">
            <v>EE</v>
          </cell>
          <cell r="IK548">
            <v>0</v>
          </cell>
          <cell r="IL548"/>
          <cell r="IM548" t="str">
            <v>Žádný</v>
          </cell>
          <cell r="IN548">
            <v>0</v>
          </cell>
          <cell r="IO548">
            <v>0</v>
          </cell>
          <cell r="IP548"/>
          <cell r="IQ548"/>
          <cell r="IR548"/>
          <cell r="IS548"/>
          <cell r="IT548"/>
          <cell r="IU548"/>
          <cell r="IV548" t="str">
            <v>ZÓNA Č.5</v>
          </cell>
          <cell r="IW548"/>
          <cell r="IX548">
            <v>0</v>
          </cell>
          <cell r="IY548" t="str">
            <v>EE</v>
          </cell>
          <cell r="IZ548">
            <v>0</v>
          </cell>
          <cell r="JA548"/>
          <cell r="JB548" t="str">
            <v>Žádný</v>
          </cell>
          <cell r="JC548">
            <v>0</v>
          </cell>
          <cell r="JD548">
            <v>0</v>
          </cell>
          <cell r="JE548"/>
          <cell r="JF548"/>
          <cell r="JG548"/>
          <cell r="JH548"/>
          <cell r="JI548"/>
          <cell r="JJ548"/>
          <cell r="JK548" t="str">
            <v>ZÓNA Č.5</v>
          </cell>
          <cell r="JL548"/>
          <cell r="JM548">
            <v>0</v>
          </cell>
          <cell r="JN548" t="str">
            <v>EE</v>
          </cell>
          <cell r="JO548">
            <v>0</v>
          </cell>
          <cell r="JP548"/>
          <cell r="JQ548" t="str">
            <v>Žádný</v>
          </cell>
          <cell r="JR548">
            <v>0</v>
          </cell>
          <cell r="JS548">
            <v>0</v>
          </cell>
          <cell r="JT548"/>
          <cell r="JU548"/>
          <cell r="JV548"/>
          <cell r="JW548"/>
          <cell r="JX548"/>
          <cell r="JY548"/>
          <cell r="JZ548" t="str">
            <v>ZÓNA Č.5</v>
          </cell>
          <cell r="KA548"/>
          <cell r="KB548">
            <v>0</v>
          </cell>
          <cell r="KC548" t="str">
            <v>EE</v>
          </cell>
          <cell r="KD548">
            <v>0</v>
          </cell>
          <cell r="KE548"/>
          <cell r="KF548" t="str">
            <v>Žádný</v>
          </cell>
          <cell r="KG548">
            <v>0</v>
          </cell>
          <cell r="KH548">
            <v>0</v>
          </cell>
          <cell r="KI548"/>
          <cell r="KJ548"/>
          <cell r="KK548"/>
          <cell r="KL548"/>
          <cell r="KM548"/>
          <cell r="KN548"/>
          <cell r="KO548" t="str">
            <v>ZÓNA Č.5</v>
          </cell>
          <cell r="KP548"/>
          <cell r="KQ548">
            <v>0</v>
          </cell>
          <cell r="KR548" t="str">
            <v>EE</v>
          </cell>
          <cell r="KS548">
            <v>0</v>
          </cell>
          <cell r="KT548"/>
          <cell r="KU548" t="str">
            <v>Žádný</v>
          </cell>
          <cell r="KV548">
            <v>0</v>
          </cell>
          <cell r="KW548">
            <v>0</v>
          </cell>
        </row>
        <row r="549">
          <cell r="A549" t="str">
            <v>ZÓNA Č.6</v>
          </cell>
          <cell r="B549"/>
          <cell r="C549">
            <v>0</v>
          </cell>
          <cell r="D549" t="str">
            <v>EE</v>
          </cell>
          <cell r="E549">
            <v>0</v>
          </cell>
          <cell r="F549"/>
          <cell r="G549" t="str">
            <v>Žádný</v>
          </cell>
          <cell r="H549">
            <v>0</v>
          </cell>
          <cell r="I549">
            <v>0</v>
          </cell>
          <cell r="J549"/>
          <cell r="K549"/>
          <cell r="L549"/>
          <cell r="M549"/>
          <cell r="N549"/>
          <cell r="O549"/>
          <cell r="P549" t="str">
            <v>ZÓNA Č.6</v>
          </cell>
          <cell r="Q549"/>
          <cell r="R549">
            <v>0</v>
          </cell>
          <cell r="S549" t="str">
            <v>EE</v>
          </cell>
          <cell r="T549">
            <v>0</v>
          </cell>
          <cell r="U549"/>
          <cell r="V549" t="str">
            <v>Žádný</v>
          </cell>
          <cell r="W549">
            <v>0</v>
          </cell>
          <cell r="X549">
            <v>0</v>
          </cell>
          <cell r="Y549"/>
          <cell r="Z549"/>
          <cell r="AA549"/>
          <cell r="AB549"/>
          <cell r="AC549"/>
          <cell r="AD549"/>
          <cell r="AE549" t="str">
            <v>ZÓNA Č.6</v>
          </cell>
          <cell r="AF549"/>
          <cell r="AG549">
            <v>0</v>
          </cell>
          <cell r="AH549" t="str">
            <v>EE</v>
          </cell>
          <cell r="AI549">
            <v>0</v>
          </cell>
          <cell r="AJ549"/>
          <cell r="AK549" t="str">
            <v>Žádný</v>
          </cell>
          <cell r="AL549">
            <v>0</v>
          </cell>
          <cell r="AM549">
            <v>0</v>
          </cell>
          <cell r="AN549"/>
          <cell r="AO549"/>
          <cell r="AP549"/>
          <cell r="AQ549"/>
          <cell r="AR549"/>
          <cell r="AS549"/>
          <cell r="AT549" t="str">
            <v>ZÓNA Č.6</v>
          </cell>
          <cell r="AU549"/>
          <cell r="AV549">
            <v>0</v>
          </cell>
          <cell r="AW549" t="str">
            <v>EE</v>
          </cell>
          <cell r="AX549">
            <v>0</v>
          </cell>
          <cell r="AY549"/>
          <cell r="AZ549" t="str">
            <v>Žádný</v>
          </cell>
          <cell r="BA549">
            <v>0</v>
          </cell>
          <cell r="BB549">
            <v>0</v>
          </cell>
          <cell r="BC549"/>
          <cell r="BD549"/>
          <cell r="BE549"/>
          <cell r="BF549"/>
          <cell r="BG549"/>
          <cell r="BH549"/>
          <cell r="BI549" t="str">
            <v>ZÓNA Č.6</v>
          </cell>
          <cell r="BJ549"/>
          <cell r="BK549">
            <v>0</v>
          </cell>
          <cell r="BL549" t="str">
            <v>EE</v>
          </cell>
          <cell r="BM549">
            <v>0</v>
          </cell>
          <cell r="BN549"/>
          <cell r="BO549" t="str">
            <v>Žádný</v>
          </cell>
          <cell r="BP549">
            <v>0</v>
          </cell>
          <cell r="BQ549">
            <v>0</v>
          </cell>
          <cell r="BR549"/>
          <cell r="BS549"/>
          <cell r="BT549"/>
          <cell r="BU549"/>
          <cell r="BV549"/>
          <cell r="BW549"/>
          <cell r="BX549" t="str">
            <v>ZÓNA Č.6</v>
          </cell>
          <cell r="BY549"/>
          <cell r="BZ549">
            <v>0</v>
          </cell>
          <cell r="CA549" t="str">
            <v>EE</v>
          </cell>
          <cell r="CB549">
            <v>0</v>
          </cell>
          <cell r="CC549"/>
          <cell r="CD549" t="str">
            <v>Žádný</v>
          </cell>
          <cell r="CE549">
            <v>0</v>
          </cell>
          <cell r="CF549">
            <v>0</v>
          </cell>
          <cell r="CG549"/>
          <cell r="CH549"/>
          <cell r="CI549"/>
          <cell r="CJ549"/>
          <cell r="CK549"/>
          <cell r="CL549"/>
          <cell r="CM549" t="str">
            <v>ZÓNA Č.6</v>
          </cell>
          <cell r="CN549"/>
          <cell r="CO549">
            <v>0</v>
          </cell>
          <cell r="CP549" t="str">
            <v>EE</v>
          </cell>
          <cell r="CQ549">
            <v>0</v>
          </cell>
          <cell r="CR549"/>
          <cell r="CS549" t="str">
            <v>Žádný</v>
          </cell>
          <cell r="CT549">
            <v>0</v>
          </cell>
          <cell r="CU549">
            <v>0</v>
          </cell>
          <cell r="CV549"/>
          <cell r="CW549"/>
          <cell r="CX549"/>
          <cell r="CY549"/>
          <cell r="CZ549"/>
          <cell r="DA549"/>
          <cell r="DB549" t="str">
            <v>ZÓNA Č.6</v>
          </cell>
          <cell r="DC549"/>
          <cell r="DD549">
            <v>0</v>
          </cell>
          <cell r="DE549" t="str">
            <v>EE</v>
          </cell>
          <cell r="DF549">
            <v>0</v>
          </cell>
          <cell r="DG549"/>
          <cell r="DH549" t="str">
            <v>Žádný</v>
          </cell>
          <cell r="DI549">
            <v>0</v>
          </cell>
          <cell r="DJ549">
            <v>0</v>
          </cell>
          <cell r="DK549"/>
          <cell r="DL549"/>
          <cell r="DM549"/>
          <cell r="DN549"/>
          <cell r="DO549"/>
          <cell r="DP549"/>
          <cell r="DQ549" t="str">
            <v>ZÓNA Č.6</v>
          </cell>
          <cell r="DR549"/>
          <cell r="DS549">
            <v>0</v>
          </cell>
          <cell r="DT549" t="str">
            <v>EE</v>
          </cell>
          <cell r="DU549">
            <v>0</v>
          </cell>
          <cell r="DV549"/>
          <cell r="DW549" t="str">
            <v>Žádný</v>
          </cell>
          <cell r="DX549">
            <v>0</v>
          </cell>
          <cell r="DY549">
            <v>0</v>
          </cell>
          <cell r="DZ549"/>
          <cell r="EA549"/>
          <cell r="EB549"/>
          <cell r="EC549"/>
          <cell r="ED549"/>
          <cell r="EE549"/>
          <cell r="EF549" t="str">
            <v>ZÓNA Č.6</v>
          </cell>
          <cell r="EG549"/>
          <cell r="EH549">
            <v>0</v>
          </cell>
          <cell r="EI549" t="str">
            <v>EE</v>
          </cell>
          <cell r="EJ549">
            <v>0</v>
          </cell>
          <cell r="EK549"/>
          <cell r="EL549" t="str">
            <v>Žádný</v>
          </cell>
          <cell r="EM549">
            <v>0</v>
          </cell>
          <cell r="EN549">
            <v>0</v>
          </cell>
          <cell r="EO549"/>
          <cell r="EP549"/>
          <cell r="EQ549"/>
          <cell r="ER549"/>
          <cell r="ES549"/>
          <cell r="ET549"/>
          <cell r="EU549" t="str">
            <v>ZÓNA Č.6</v>
          </cell>
          <cell r="EV549"/>
          <cell r="EW549">
            <v>0</v>
          </cell>
          <cell r="EX549" t="str">
            <v>EE</v>
          </cell>
          <cell r="EY549">
            <v>0</v>
          </cell>
          <cell r="EZ549"/>
          <cell r="FA549" t="str">
            <v>Žádný</v>
          </cell>
          <cell r="FB549">
            <v>0</v>
          </cell>
          <cell r="FC549">
            <v>0</v>
          </cell>
          <cell r="FD549"/>
          <cell r="FE549"/>
          <cell r="FF549"/>
          <cell r="FG549"/>
          <cell r="FH549"/>
          <cell r="FI549"/>
          <cell r="FJ549" t="str">
            <v>ZÓNA Č.6</v>
          </cell>
          <cell r="FK549"/>
          <cell r="FL549">
            <v>0</v>
          </cell>
          <cell r="FM549" t="str">
            <v>EE</v>
          </cell>
          <cell r="FN549">
            <v>0</v>
          </cell>
          <cell r="FO549"/>
          <cell r="FP549" t="str">
            <v>Žádný</v>
          </cell>
          <cell r="FQ549">
            <v>0</v>
          </cell>
          <cell r="FR549">
            <v>0</v>
          </cell>
          <cell r="FS549"/>
          <cell r="FT549"/>
          <cell r="FU549"/>
          <cell r="FV549"/>
          <cell r="FW549"/>
          <cell r="FX549"/>
          <cell r="FY549" t="str">
            <v>ZÓNA Č.6</v>
          </cell>
          <cell r="FZ549"/>
          <cell r="GA549">
            <v>0</v>
          </cell>
          <cell r="GB549" t="str">
            <v>EE</v>
          </cell>
          <cell r="GC549">
            <v>0</v>
          </cell>
          <cell r="GD549"/>
          <cell r="GE549" t="str">
            <v>Žádný</v>
          </cell>
          <cell r="GF549">
            <v>0</v>
          </cell>
          <cell r="GG549">
            <v>0</v>
          </cell>
          <cell r="GH549"/>
          <cell r="GI549"/>
          <cell r="GJ549"/>
          <cell r="GK549"/>
          <cell r="GL549"/>
          <cell r="GM549"/>
          <cell r="GN549" t="str">
            <v>ZÓNA Č.6</v>
          </cell>
          <cell r="GO549"/>
          <cell r="GP549">
            <v>0</v>
          </cell>
          <cell r="GQ549" t="str">
            <v>EE</v>
          </cell>
          <cell r="GR549">
            <v>0</v>
          </cell>
          <cell r="GS549"/>
          <cell r="GT549" t="str">
            <v>Žádný</v>
          </cell>
          <cell r="GU549">
            <v>0</v>
          </cell>
          <cell r="GV549">
            <v>0</v>
          </cell>
          <cell r="GW549"/>
          <cell r="GX549"/>
          <cell r="GY549"/>
          <cell r="GZ549"/>
          <cell r="HA549"/>
          <cell r="HB549"/>
          <cell r="HC549" t="str">
            <v>ZÓNA Č.6</v>
          </cell>
          <cell r="HD549"/>
          <cell r="HE549">
            <v>0</v>
          </cell>
          <cell r="HF549" t="str">
            <v>EE</v>
          </cell>
          <cell r="HG549">
            <v>0</v>
          </cell>
          <cell r="HH549"/>
          <cell r="HI549" t="str">
            <v>Žádný</v>
          </cell>
          <cell r="HJ549">
            <v>0</v>
          </cell>
          <cell r="HK549">
            <v>0</v>
          </cell>
          <cell r="HL549"/>
          <cell r="HM549"/>
          <cell r="HN549"/>
          <cell r="HO549"/>
          <cell r="HP549"/>
          <cell r="HQ549"/>
          <cell r="HR549" t="str">
            <v>ZÓNA Č.6</v>
          </cell>
          <cell r="HS549"/>
          <cell r="HT549">
            <v>0</v>
          </cell>
          <cell r="HU549" t="str">
            <v>EE</v>
          </cell>
          <cell r="HV549">
            <v>0</v>
          </cell>
          <cell r="HW549"/>
          <cell r="HX549" t="str">
            <v>Žádný</v>
          </cell>
          <cell r="HY549">
            <v>0</v>
          </cell>
          <cell r="HZ549">
            <v>0</v>
          </cell>
          <cell r="IA549"/>
          <cell r="IB549"/>
          <cell r="IC549"/>
          <cell r="ID549"/>
          <cell r="IE549"/>
          <cell r="IF549"/>
          <cell r="IG549" t="str">
            <v>ZÓNA Č.6</v>
          </cell>
          <cell r="IH549"/>
          <cell r="II549">
            <v>0</v>
          </cell>
          <cell r="IJ549" t="str">
            <v>EE</v>
          </cell>
          <cell r="IK549">
            <v>0</v>
          </cell>
          <cell r="IL549"/>
          <cell r="IM549" t="str">
            <v>Žádný</v>
          </cell>
          <cell r="IN549">
            <v>0</v>
          </cell>
          <cell r="IO549">
            <v>0</v>
          </cell>
          <cell r="IP549"/>
          <cell r="IQ549"/>
          <cell r="IR549"/>
          <cell r="IS549"/>
          <cell r="IT549"/>
          <cell r="IU549"/>
          <cell r="IV549" t="str">
            <v>ZÓNA Č.6</v>
          </cell>
          <cell r="IW549"/>
          <cell r="IX549">
            <v>0</v>
          </cell>
          <cell r="IY549" t="str">
            <v>EE</v>
          </cell>
          <cell r="IZ549">
            <v>0</v>
          </cell>
          <cell r="JA549"/>
          <cell r="JB549" t="str">
            <v>Žádný</v>
          </cell>
          <cell r="JC549">
            <v>0</v>
          </cell>
          <cell r="JD549">
            <v>0</v>
          </cell>
          <cell r="JE549"/>
          <cell r="JF549"/>
          <cell r="JG549"/>
          <cell r="JH549"/>
          <cell r="JI549"/>
          <cell r="JJ549"/>
          <cell r="JK549" t="str">
            <v>ZÓNA Č.6</v>
          </cell>
          <cell r="JL549"/>
          <cell r="JM549">
            <v>0</v>
          </cell>
          <cell r="JN549" t="str">
            <v>EE</v>
          </cell>
          <cell r="JO549">
            <v>0</v>
          </cell>
          <cell r="JP549"/>
          <cell r="JQ549" t="str">
            <v>Žádný</v>
          </cell>
          <cell r="JR549">
            <v>0</v>
          </cell>
          <cell r="JS549">
            <v>0</v>
          </cell>
          <cell r="JT549"/>
          <cell r="JU549"/>
          <cell r="JV549"/>
          <cell r="JW549"/>
          <cell r="JX549"/>
          <cell r="JY549"/>
          <cell r="JZ549" t="str">
            <v>ZÓNA Č.6</v>
          </cell>
          <cell r="KA549"/>
          <cell r="KB549">
            <v>0</v>
          </cell>
          <cell r="KC549" t="str">
            <v>EE</v>
          </cell>
          <cell r="KD549">
            <v>0</v>
          </cell>
          <cell r="KE549"/>
          <cell r="KF549" t="str">
            <v>Žádný</v>
          </cell>
          <cell r="KG549">
            <v>0</v>
          </cell>
          <cell r="KH549">
            <v>0</v>
          </cell>
          <cell r="KI549"/>
          <cell r="KJ549"/>
          <cell r="KK549"/>
          <cell r="KL549"/>
          <cell r="KM549"/>
          <cell r="KN549"/>
          <cell r="KO549" t="str">
            <v>ZÓNA Č.6</v>
          </cell>
          <cell r="KP549"/>
          <cell r="KQ549">
            <v>0</v>
          </cell>
          <cell r="KR549" t="str">
            <v>EE</v>
          </cell>
          <cell r="KS549">
            <v>0</v>
          </cell>
          <cell r="KT549"/>
          <cell r="KU549" t="str">
            <v>Žádný</v>
          </cell>
          <cell r="KV549">
            <v>0</v>
          </cell>
          <cell r="KW549">
            <v>0</v>
          </cell>
        </row>
        <row r="550">
          <cell r="A550" t="str">
            <v>ZÓNA Č.7</v>
          </cell>
          <cell r="B550"/>
          <cell r="C550">
            <v>0</v>
          </cell>
          <cell r="D550" t="str">
            <v>EE</v>
          </cell>
          <cell r="E550">
            <v>0</v>
          </cell>
          <cell r="F550"/>
          <cell r="G550" t="str">
            <v>Žádný</v>
          </cell>
          <cell r="H550">
            <v>0</v>
          </cell>
          <cell r="I550">
            <v>0</v>
          </cell>
          <cell r="J550"/>
          <cell r="K550"/>
          <cell r="L550"/>
          <cell r="M550"/>
          <cell r="N550"/>
          <cell r="O550"/>
          <cell r="P550" t="str">
            <v>ZÓNA Č.7</v>
          </cell>
          <cell r="Q550"/>
          <cell r="R550">
            <v>0</v>
          </cell>
          <cell r="S550" t="str">
            <v>EE</v>
          </cell>
          <cell r="T550">
            <v>0</v>
          </cell>
          <cell r="U550"/>
          <cell r="V550" t="str">
            <v>Žádný</v>
          </cell>
          <cell r="W550">
            <v>0</v>
          </cell>
          <cell r="X550">
            <v>0</v>
          </cell>
          <cell r="Y550"/>
          <cell r="Z550"/>
          <cell r="AA550"/>
          <cell r="AB550"/>
          <cell r="AC550"/>
          <cell r="AD550"/>
          <cell r="AE550" t="str">
            <v>ZÓNA Č.7</v>
          </cell>
          <cell r="AF550"/>
          <cell r="AG550">
            <v>0</v>
          </cell>
          <cell r="AH550" t="str">
            <v>EE</v>
          </cell>
          <cell r="AI550">
            <v>0</v>
          </cell>
          <cell r="AJ550"/>
          <cell r="AK550" t="str">
            <v>Žádný</v>
          </cell>
          <cell r="AL550">
            <v>0</v>
          </cell>
          <cell r="AM550">
            <v>0</v>
          </cell>
          <cell r="AN550"/>
          <cell r="AO550"/>
          <cell r="AP550"/>
          <cell r="AQ550"/>
          <cell r="AR550"/>
          <cell r="AS550"/>
          <cell r="AT550" t="str">
            <v>ZÓNA Č.7</v>
          </cell>
          <cell r="AU550"/>
          <cell r="AV550">
            <v>0</v>
          </cell>
          <cell r="AW550" t="str">
            <v>EE</v>
          </cell>
          <cell r="AX550">
            <v>0</v>
          </cell>
          <cell r="AY550"/>
          <cell r="AZ550" t="str">
            <v>Žádný</v>
          </cell>
          <cell r="BA550">
            <v>0</v>
          </cell>
          <cell r="BB550">
            <v>0</v>
          </cell>
          <cell r="BC550"/>
          <cell r="BD550"/>
          <cell r="BE550"/>
          <cell r="BF550"/>
          <cell r="BG550"/>
          <cell r="BH550"/>
          <cell r="BI550" t="str">
            <v>ZÓNA Č.7</v>
          </cell>
          <cell r="BJ550"/>
          <cell r="BK550">
            <v>0</v>
          </cell>
          <cell r="BL550" t="str">
            <v>EE</v>
          </cell>
          <cell r="BM550">
            <v>0</v>
          </cell>
          <cell r="BN550"/>
          <cell r="BO550" t="str">
            <v>Žádný</v>
          </cell>
          <cell r="BP550">
            <v>0</v>
          </cell>
          <cell r="BQ550">
            <v>0</v>
          </cell>
          <cell r="BR550"/>
          <cell r="BS550"/>
          <cell r="BT550"/>
          <cell r="BU550"/>
          <cell r="BV550"/>
          <cell r="BW550"/>
          <cell r="BX550" t="str">
            <v>ZÓNA Č.7</v>
          </cell>
          <cell r="BY550"/>
          <cell r="BZ550">
            <v>0</v>
          </cell>
          <cell r="CA550" t="str">
            <v>EE</v>
          </cell>
          <cell r="CB550">
            <v>0</v>
          </cell>
          <cell r="CC550"/>
          <cell r="CD550" t="str">
            <v>Žádný</v>
          </cell>
          <cell r="CE550">
            <v>0</v>
          </cell>
          <cell r="CF550">
            <v>0</v>
          </cell>
          <cell r="CG550"/>
          <cell r="CH550"/>
          <cell r="CI550"/>
          <cell r="CJ550"/>
          <cell r="CK550"/>
          <cell r="CL550"/>
          <cell r="CM550" t="str">
            <v>ZÓNA Č.7</v>
          </cell>
          <cell r="CN550"/>
          <cell r="CO550">
            <v>0</v>
          </cell>
          <cell r="CP550" t="str">
            <v>EE</v>
          </cell>
          <cell r="CQ550">
            <v>0</v>
          </cell>
          <cell r="CR550"/>
          <cell r="CS550" t="str">
            <v>Žádný</v>
          </cell>
          <cell r="CT550">
            <v>0</v>
          </cell>
          <cell r="CU550">
            <v>0</v>
          </cell>
          <cell r="CV550"/>
          <cell r="CW550"/>
          <cell r="CX550"/>
          <cell r="CY550"/>
          <cell r="CZ550"/>
          <cell r="DA550"/>
          <cell r="DB550" t="str">
            <v>ZÓNA Č.7</v>
          </cell>
          <cell r="DC550"/>
          <cell r="DD550">
            <v>0</v>
          </cell>
          <cell r="DE550" t="str">
            <v>EE</v>
          </cell>
          <cell r="DF550">
            <v>0</v>
          </cell>
          <cell r="DG550"/>
          <cell r="DH550" t="str">
            <v>Žádný</v>
          </cell>
          <cell r="DI550">
            <v>0</v>
          </cell>
          <cell r="DJ550">
            <v>0</v>
          </cell>
          <cell r="DK550"/>
          <cell r="DL550"/>
          <cell r="DM550"/>
          <cell r="DN550"/>
          <cell r="DO550"/>
          <cell r="DP550"/>
          <cell r="DQ550" t="str">
            <v>ZÓNA Č.7</v>
          </cell>
          <cell r="DR550"/>
          <cell r="DS550">
            <v>0</v>
          </cell>
          <cell r="DT550" t="str">
            <v>EE</v>
          </cell>
          <cell r="DU550">
            <v>0</v>
          </cell>
          <cell r="DV550"/>
          <cell r="DW550" t="str">
            <v>Žádný</v>
          </cell>
          <cell r="DX550">
            <v>0</v>
          </cell>
          <cell r="DY550">
            <v>0</v>
          </cell>
          <cell r="DZ550"/>
          <cell r="EA550"/>
          <cell r="EB550"/>
          <cell r="EC550"/>
          <cell r="ED550"/>
          <cell r="EE550"/>
          <cell r="EF550" t="str">
            <v>ZÓNA Č.7</v>
          </cell>
          <cell r="EG550"/>
          <cell r="EH550">
            <v>0</v>
          </cell>
          <cell r="EI550" t="str">
            <v>EE</v>
          </cell>
          <cell r="EJ550">
            <v>0</v>
          </cell>
          <cell r="EK550"/>
          <cell r="EL550" t="str">
            <v>Žádný</v>
          </cell>
          <cell r="EM550">
            <v>0</v>
          </cell>
          <cell r="EN550">
            <v>0</v>
          </cell>
          <cell r="EO550"/>
          <cell r="EP550"/>
          <cell r="EQ550"/>
          <cell r="ER550"/>
          <cell r="ES550"/>
          <cell r="ET550"/>
          <cell r="EU550" t="str">
            <v>ZÓNA Č.7</v>
          </cell>
          <cell r="EV550"/>
          <cell r="EW550">
            <v>0</v>
          </cell>
          <cell r="EX550" t="str">
            <v>EE</v>
          </cell>
          <cell r="EY550">
            <v>0</v>
          </cell>
          <cell r="EZ550"/>
          <cell r="FA550" t="str">
            <v>Žádný</v>
          </cell>
          <cell r="FB550">
            <v>0</v>
          </cell>
          <cell r="FC550">
            <v>0</v>
          </cell>
          <cell r="FD550"/>
          <cell r="FE550"/>
          <cell r="FF550"/>
          <cell r="FG550"/>
          <cell r="FH550"/>
          <cell r="FI550"/>
          <cell r="FJ550" t="str">
            <v>ZÓNA Č.7</v>
          </cell>
          <cell r="FK550"/>
          <cell r="FL550">
            <v>0</v>
          </cell>
          <cell r="FM550" t="str">
            <v>EE</v>
          </cell>
          <cell r="FN550">
            <v>0</v>
          </cell>
          <cell r="FO550"/>
          <cell r="FP550" t="str">
            <v>Žádný</v>
          </cell>
          <cell r="FQ550">
            <v>0</v>
          </cell>
          <cell r="FR550">
            <v>0</v>
          </cell>
          <cell r="FS550"/>
          <cell r="FT550"/>
          <cell r="FU550"/>
          <cell r="FV550"/>
          <cell r="FW550"/>
          <cell r="FX550"/>
          <cell r="FY550" t="str">
            <v>ZÓNA Č.7</v>
          </cell>
          <cell r="FZ550"/>
          <cell r="GA550">
            <v>0</v>
          </cell>
          <cell r="GB550" t="str">
            <v>EE</v>
          </cell>
          <cell r="GC550">
            <v>0</v>
          </cell>
          <cell r="GD550"/>
          <cell r="GE550" t="str">
            <v>Žádný</v>
          </cell>
          <cell r="GF550">
            <v>0</v>
          </cell>
          <cell r="GG550">
            <v>0</v>
          </cell>
          <cell r="GH550"/>
          <cell r="GI550"/>
          <cell r="GJ550"/>
          <cell r="GK550"/>
          <cell r="GL550"/>
          <cell r="GM550"/>
          <cell r="GN550" t="str">
            <v>ZÓNA Č.7</v>
          </cell>
          <cell r="GO550"/>
          <cell r="GP550">
            <v>0</v>
          </cell>
          <cell r="GQ550" t="str">
            <v>EE</v>
          </cell>
          <cell r="GR550">
            <v>0</v>
          </cell>
          <cell r="GS550"/>
          <cell r="GT550" t="str">
            <v>Žádný</v>
          </cell>
          <cell r="GU550">
            <v>0</v>
          </cell>
          <cell r="GV550">
            <v>0</v>
          </cell>
          <cell r="GW550"/>
          <cell r="GX550"/>
          <cell r="GY550"/>
          <cell r="GZ550"/>
          <cell r="HA550"/>
          <cell r="HB550"/>
          <cell r="HC550" t="str">
            <v>ZÓNA Č.7</v>
          </cell>
          <cell r="HD550"/>
          <cell r="HE550">
            <v>0</v>
          </cell>
          <cell r="HF550" t="str">
            <v>EE</v>
          </cell>
          <cell r="HG550">
            <v>0</v>
          </cell>
          <cell r="HH550"/>
          <cell r="HI550" t="str">
            <v>Žádný</v>
          </cell>
          <cell r="HJ550">
            <v>0</v>
          </cell>
          <cell r="HK550">
            <v>0</v>
          </cell>
          <cell r="HL550"/>
          <cell r="HM550"/>
          <cell r="HN550"/>
          <cell r="HO550"/>
          <cell r="HP550"/>
          <cell r="HQ550"/>
          <cell r="HR550" t="str">
            <v>ZÓNA Č.7</v>
          </cell>
          <cell r="HS550"/>
          <cell r="HT550">
            <v>0</v>
          </cell>
          <cell r="HU550" t="str">
            <v>EE</v>
          </cell>
          <cell r="HV550">
            <v>0</v>
          </cell>
          <cell r="HW550"/>
          <cell r="HX550" t="str">
            <v>Žádný</v>
          </cell>
          <cell r="HY550">
            <v>0</v>
          </cell>
          <cell r="HZ550">
            <v>0</v>
          </cell>
          <cell r="IA550"/>
          <cell r="IB550"/>
          <cell r="IC550"/>
          <cell r="ID550"/>
          <cell r="IE550"/>
          <cell r="IF550"/>
          <cell r="IG550" t="str">
            <v>ZÓNA Č.7</v>
          </cell>
          <cell r="IH550"/>
          <cell r="II550">
            <v>0</v>
          </cell>
          <cell r="IJ550" t="str">
            <v>EE</v>
          </cell>
          <cell r="IK550">
            <v>0</v>
          </cell>
          <cell r="IL550"/>
          <cell r="IM550" t="str">
            <v>Žádný</v>
          </cell>
          <cell r="IN550">
            <v>0</v>
          </cell>
          <cell r="IO550">
            <v>0</v>
          </cell>
          <cell r="IP550"/>
          <cell r="IQ550"/>
          <cell r="IR550"/>
          <cell r="IS550"/>
          <cell r="IT550"/>
          <cell r="IU550"/>
          <cell r="IV550" t="str">
            <v>ZÓNA Č.7</v>
          </cell>
          <cell r="IW550"/>
          <cell r="IX550">
            <v>0</v>
          </cell>
          <cell r="IY550" t="str">
            <v>EE</v>
          </cell>
          <cell r="IZ550">
            <v>0</v>
          </cell>
          <cell r="JA550"/>
          <cell r="JB550" t="str">
            <v>Žádný</v>
          </cell>
          <cell r="JC550">
            <v>0</v>
          </cell>
          <cell r="JD550">
            <v>0</v>
          </cell>
          <cell r="JE550"/>
          <cell r="JF550"/>
          <cell r="JG550"/>
          <cell r="JH550"/>
          <cell r="JI550"/>
          <cell r="JJ550"/>
          <cell r="JK550" t="str">
            <v>ZÓNA Č.7</v>
          </cell>
          <cell r="JL550"/>
          <cell r="JM550">
            <v>0</v>
          </cell>
          <cell r="JN550" t="str">
            <v>EE</v>
          </cell>
          <cell r="JO550">
            <v>0</v>
          </cell>
          <cell r="JP550"/>
          <cell r="JQ550" t="str">
            <v>Žádný</v>
          </cell>
          <cell r="JR550">
            <v>0</v>
          </cell>
          <cell r="JS550">
            <v>0</v>
          </cell>
          <cell r="JT550"/>
          <cell r="JU550"/>
          <cell r="JV550"/>
          <cell r="JW550"/>
          <cell r="JX550"/>
          <cell r="JY550"/>
          <cell r="JZ550" t="str">
            <v>ZÓNA Č.7</v>
          </cell>
          <cell r="KA550"/>
          <cell r="KB550">
            <v>0</v>
          </cell>
          <cell r="KC550" t="str">
            <v>EE</v>
          </cell>
          <cell r="KD550">
            <v>0</v>
          </cell>
          <cell r="KE550"/>
          <cell r="KF550" t="str">
            <v>Žádný</v>
          </cell>
          <cell r="KG550">
            <v>0</v>
          </cell>
          <cell r="KH550">
            <v>0</v>
          </cell>
          <cell r="KI550"/>
          <cell r="KJ550"/>
          <cell r="KK550"/>
          <cell r="KL550"/>
          <cell r="KM550"/>
          <cell r="KN550"/>
          <cell r="KO550" t="str">
            <v>ZÓNA Č.7</v>
          </cell>
          <cell r="KP550"/>
          <cell r="KQ550">
            <v>0</v>
          </cell>
          <cell r="KR550" t="str">
            <v>EE</v>
          </cell>
          <cell r="KS550">
            <v>0</v>
          </cell>
          <cell r="KT550"/>
          <cell r="KU550" t="str">
            <v>Žádný</v>
          </cell>
          <cell r="KV550">
            <v>0</v>
          </cell>
          <cell r="KW550">
            <v>0</v>
          </cell>
        </row>
        <row r="551">
          <cell r="A551" t="str">
            <v>ZÓNA Č.8</v>
          </cell>
          <cell r="B551"/>
          <cell r="C551">
            <v>0</v>
          </cell>
          <cell r="D551" t="str">
            <v>EE</v>
          </cell>
          <cell r="E551">
            <v>0</v>
          </cell>
          <cell r="F551"/>
          <cell r="G551" t="str">
            <v>Žádný</v>
          </cell>
          <cell r="H551">
            <v>0</v>
          </cell>
          <cell r="I551">
            <v>0</v>
          </cell>
          <cell r="J551"/>
          <cell r="K551"/>
          <cell r="L551"/>
          <cell r="M551"/>
          <cell r="N551"/>
          <cell r="O551"/>
          <cell r="P551" t="str">
            <v>ZÓNA Č.8</v>
          </cell>
          <cell r="Q551"/>
          <cell r="R551">
            <v>0</v>
          </cell>
          <cell r="S551" t="str">
            <v>EE</v>
          </cell>
          <cell r="T551">
            <v>0</v>
          </cell>
          <cell r="U551"/>
          <cell r="V551" t="str">
            <v>Žádný</v>
          </cell>
          <cell r="W551">
            <v>0</v>
          </cell>
          <cell r="X551">
            <v>0</v>
          </cell>
          <cell r="Y551"/>
          <cell r="Z551"/>
          <cell r="AA551"/>
          <cell r="AB551"/>
          <cell r="AC551"/>
          <cell r="AD551"/>
          <cell r="AE551" t="str">
            <v>ZÓNA Č.8</v>
          </cell>
          <cell r="AF551"/>
          <cell r="AG551">
            <v>0</v>
          </cell>
          <cell r="AH551" t="str">
            <v>EE</v>
          </cell>
          <cell r="AI551">
            <v>0</v>
          </cell>
          <cell r="AJ551"/>
          <cell r="AK551" t="str">
            <v>Žádný</v>
          </cell>
          <cell r="AL551">
            <v>0</v>
          </cell>
          <cell r="AM551">
            <v>0</v>
          </cell>
          <cell r="AN551"/>
          <cell r="AO551"/>
          <cell r="AP551"/>
          <cell r="AQ551"/>
          <cell r="AR551"/>
          <cell r="AS551"/>
          <cell r="AT551" t="str">
            <v>ZÓNA Č.8</v>
          </cell>
          <cell r="AU551"/>
          <cell r="AV551">
            <v>0</v>
          </cell>
          <cell r="AW551" t="str">
            <v>EE</v>
          </cell>
          <cell r="AX551">
            <v>0</v>
          </cell>
          <cell r="AY551"/>
          <cell r="AZ551" t="str">
            <v>Žádný</v>
          </cell>
          <cell r="BA551">
            <v>0</v>
          </cell>
          <cell r="BB551">
            <v>0</v>
          </cell>
          <cell r="BC551"/>
          <cell r="BD551"/>
          <cell r="BE551"/>
          <cell r="BF551"/>
          <cell r="BG551"/>
          <cell r="BH551"/>
          <cell r="BI551" t="str">
            <v>ZÓNA Č.8</v>
          </cell>
          <cell r="BJ551"/>
          <cell r="BK551">
            <v>0</v>
          </cell>
          <cell r="BL551" t="str">
            <v>EE</v>
          </cell>
          <cell r="BM551">
            <v>0</v>
          </cell>
          <cell r="BN551"/>
          <cell r="BO551" t="str">
            <v>Žádný</v>
          </cell>
          <cell r="BP551">
            <v>0</v>
          </cell>
          <cell r="BQ551">
            <v>0</v>
          </cell>
          <cell r="BR551"/>
          <cell r="BS551"/>
          <cell r="BT551"/>
          <cell r="BU551"/>
          <cell r="BV551"/>
          <cell r="BW551"/>
          <cell r="BX551" t="str">
            <v>ZÓNA Č.8</v>
          </cell>
          <cell r="BY551"/>
          <cell r="BZ551">
            <v>0</v>
          </cell>
          <cell r="CA551" t="str">
            <v>EE</v>
          </cell>
          <cell r="CB551">
            <v>0</v>
          </cell>
          <cell r="CC551"/>
          <cell r="CD551" t="str">
            <v>Žádný</v>
          </cell>
          <cell r="CE551">
            <v>0</v>
          </cell>
          <cell r="CF551">
            <v>0</v>
          </cell>
          <cell r="CG551"/>
          <cell r="CH551"/>
          <cell r="CI551"/>
          <cell r="CJ551"/>
          <cell r="CK551"/>
          <cell r="CL551"/>
          <cell r="CM551" t="str">
            <v>ZÓNA Č.8</v>
          </cell>
          <cell r="CN551"/>
          <cell r="CO551">
            <v>0</v>
          </cell>
          <cell r="CP551" t="str">
            <v>EE</v>
          </cell>
          <cell r="CQ551">
            <v>0</v>
          </cell>
          <cell r="CR551"/>
          <cell r="CS551" t="str">
            <v>Žádný</v>
          </cell>
          <cell r="CT551">
            <v>0</v>
          </cell>
          <cell r="CU551">
            <v>0</v>
          </cell>
          <cell r="CV551"/>
          <cell r="CW551"/>
          <cell r="CX551"/>
          <cell r="CY551"/>
          <cell r="CZ551"/>
          <cell r="DA551"/>
          <cell r="DB551" t="str">
            <v>ZÓNA Č.8</v>
          </cell>
          <cell r="DC551"/>
          <cell r="DD551">
            <v>0</v>
          </cell>
          <cell r="DE551" t="str">
            <v>EE</v>
          </cell>
          <cell r="DF551">
            <v>0</v>
          </cell>
          <cell r="DG551"/>
          <cell r="DH551" t="str">
            <v>Žádný</v>
          </cell>
          <cell r="DI551">
            <v>0</v>
          </cell>
          <cell r="DJ551">
            <v>0</v>
          </cell>
          <cell r="DK551"/>
          <cell r="DL551"/>
          <cell r="DM551"/>
          <cell r="DN551"/>
          <cell r="DO551"/>
          <cell r="DP551"/>
          <cell r="DQ551" t="str">
            <v>ZÓNA Č.8</v>
          </cell>
          <cell r="DR551"/>
          <cell r="DS551">
            <v>0</v>
          </cell>
          <cell r="DT551" t="str">
            <v>EE</v>
          </cell>
          <cell r="DU551">
            <v>0</v>
          </cell>
          <cell r="DV551"/>
          <cell r="DW551" t="str">
            <v>Žádný</v>
          </cell>
          <cell r="DX551">
            <v>0</v>
          </cell>
          <cell r="DY551">
            <v>0</v>
          </cell>
          <cell r="DZ551"/>
          <cell r="EA551"/>
          <cell r="EB551"/>
          <cell r="EC551"/>
          <cell r="ED551"/>
          <cell r="EE551"/>
          <cell r="EF551" t="str">
            <v>ZÓNA Č.8</v>
          </cell>
          <cell r="EG551"/>
          <cell r="EH551">
            <v>0</v>
          </cell>
          <cell r="EI551" t="str">
            <v>EE</v>
          </cell>
          <cell r="EJ551">
            <v>0</v>
          </cell>
          <cell r="EK551"/>
          <cell r="EL551" t="str">
            <v>Žádný</v>
          </cell>
          <cell r="EM551">
            <v>0</v>
          </cell>
          <cell r="EN551">
            <v>0</v>
          </cell>
          <cell r="EO551"/>
          <cell r="EP551"/>
          <cell r="EQ551"/>
          <cell r="ER551"/>
          <cell r="ES551"/>
          <cell r="ET551"/>
          <cell r="EU551" t="str">
            <v>ZÓNA Č.8</v>
          </cell>
          <cell r="EV551"/>
          <cell r="EW551">
            <v>0</v>
          </cell>
          <cell r="EX551" t="str">
            <v>EE</v>
          </cell>
          <cell r="EY551">
            <v>0</v>
          </cell>
          <cell r="EZ551"/>
          <cell r="FA551" t="str">
            <v>Žádný</v>
          </cell>
          <cell r="FB551">
            <v>0</v>
          </cell>
          <cell r="FC551">
            <v>0</v>
          </cell>
          <cell r="FD551"/>
          <cell r="FE551"/>
          <cell r="FF551"/>
          <cell r="FG551"/>
          <cell r="FH551"/>
          <cell r="FI551"/>
          <cell r="FJ551" t="str">
            <v>ZÓNA Č.8</v>
          </cell>
          <cell r="FK551"/>
          <cell r="FL551">
            <v>0</v>
          </cell>
          <cell r="FM551" t="str">
            <v>EE</v>
          </cell>
          <cell r="FN551">
            <v>0</v>
          </cell>
          <cell r="FO551"/>
          <cell r="FP551" t="str">
            <v>Žádný</v>
          </cell>
          <cell r="FQ551">
            <v>0</v>
          </cell>
          <cell r="FR551">
            <v>0</v>
          </cell>
          <cell r="FS551"/>
          <cell r="FT551"/>
          <cell r="FU551"/>
          <cell r="FV551"/>
          <cell r="FW551"/>
          <cell r="FX551"/>
          <cell r="FY551" t="str">
            <v>ZÓNA Č.8</v>
          </cell>
          <cell r="FZ551"/>
          <cell r="GA551">
            <v>0</v>
          </cell>
          <cell r="GB551" t="str">
            <v>EE</v>
          </cell>
          <cell r="GC551">
            <v>0</v>
          </cell>
          <cell r="GD551"/>
          <cell r="GE551" t="str">
            <v>Žádný</v>
          </cell>
          <cell r="GF551">
            <v>0</v>
          </cell>
          <cell r="GG551">
            <v>0</v>
          </cell>
          <cell r="GH551"/>
          <cell r="GI551"/>
          <cell r="GJ551"/>
          <cell r="GK551"/>
          <cell r="GL551"/>
          <cell r="GM551"/>
          <cell r="GN551" t="str">
            <v>ZÓNA Č.8</v>
          </cell>
          <cell r="GO551"/>
          <cell r="GP551">
            <v>0</v>
          </cell>
          <cell r="GQ551" t="str">
            <v>EE</v>
          </cell>
          <cell r="GR551">
            <v>0</v>
          </cell>
          <cell r="GS551"/>
          <cell r="GT551" t="str">
            <v>Žádný</v>
          </cell>
          <cell r="GU551">
            <v>0</v>
          </cell>
          <cell r="GV551">
            <v>0</v>
          </cell>
          <cell r="GW551"/>
          <cell r="GX551"/>
          <cell r="GY551"/>
          <cell r="GZ551"/>
          <cell r="HA551"/>
          <cell r="HB551"/>
          <cell r="HC551" t="str">
            <v>ZÓNA Č.8</v>
          </cell>
          <cell r="HD551"/>
          <cell r="HE551">
            <v>0</v>
          </cell>
          <cell r="HF551" t="str">
            <v>EE</v>
          </cell>
          <cell r="HG551">
            <v>0</v>
          </cell>
          <cell r="HH551"/>
          <cell r="HI551" t="str">
            <v>Žádný</v>
          </cell>
          <cell r="HJ551">
            <v>0</v>
          </cell>
          <cell r="HK551">
            <v>0</v>
          </cell>
          <cell r="HL551"/>
          <cell r="HM551"/>
          <cell r="HN551"/>
          <cell r="HO551"/>
          <cell r="HP551"/>
          <cell r="HQ551"/>
          <cell r="HR551" t="str">
            <v>ZÓNA Č.8</v>
          </cell>
          <cell r="HS551"/>
          <cell r="HT551">
            <v>0</v>
          </cell>
          <cell r="HU551" t="str">
            <v>EE</v>
          </cell>
          <cell r="HV551">
            <v>0</v>
          </cell>
          <cell r="HW551"/>
          <cell r="HX551" t="str">
            <v>Žádný</v>
          </cell>
          <cell r="HY551">
            <v>0</v>
          </cell>
          <cell r="HZ551">
            <v>0</v>
          </cell>
          <cell r="IA551"/>
          <cell r="IB551"/>
          <cell r="IC551"/>
          <cell r="ID551"/>
          <cell r="IE551"/>
          <cell r="IF551"/>
          <cell r="IG551" t="str">
            <v>ZÓNA Č.8</v>
          </cell>
          <cell r="IH551"/>
          <cell r="II551">
            <v>0</v>
          </cell>
          <cell r="IJ551" t="str">
            <v>EE</v>
          </cell>
          <cell r="IK551">
            <v>0</v>
          </cell>
          <cell r="IL551"/>
          <cell r="IM551" t="str">
            <v>Žádný</v>
          </cell>
          <cell r="IN551">
            <v>0</v>
          </cell>
          <cell r="IO551">
            <v>0</v>
          </cell>
          <cell r="IP551"/>
          <cell r="IQ551"/>
          <cell r="IR551"/>
          <cell r="IS551"/>
          <cell r="IT551"/>
          <cell r="IU551"/>
          <cell r="IV551" t="str">
            <v>ZÓNA Č.8</v>
          </cell>
          <cell r="IW551"/>
          <cell r="IX551">
            <v>0</v>
          </cell>
          <cell r="IY551" t="str">
            <v>EE</v>
          </cell>
          <cell r="IZ551">
            <v>0</v>
          </cell>
          <cell r="JA551"/>
          <cell r="JB551" t="str">
            <v>Žádný</v>
          </cell>
          <cell r="JC551">
            <v>0</v>
          </cell>
          <cell r="JD551">
            <v>0</v>
          </cell>
          <cell r="JE551"/>
          <cell r="JF551"/>
          <cell r="JG551"/>
          <cell r="JH551"/>
          <cell r="JI551"/>
          <cell r="JJ551"/>
          <cell r="JK551" t="str">
            <v>ZÓNA Č.8</v>
          </cell>
          <cell r="JL551"/>
          <cell r="JM551">
            <v>0</v>
          </cell>
          <cell r="JN551" t="str">
            <v>EE</v>
          </cell>
          <cell r="JO551">
            <v>0</v>
          </cell>
          <cell r="JP551"/>
          <cell r="JQ551" t="str">
            <v>Žádný</v>
          </cell>
          <cell r="JR551">
            <v>0</v>
          </cell>
          <cell r="JS551">
            <v>0</v>
          </cell>
          <cell r="JT551"/>
          <cell r="JU551"/>
          <cell r="JV551"/>
          <cell r="JW551"/>
          <cell r="JX551"/>
          <cell r="JY551"/>
          <cell r="JZ551" t="str">
            <v>ZÓNA Č.8</v>
          </cell>
          <cell r="KA551"/>
          <cell r="KB551">
            <v>0</v>
          </cell>
          <cell r="KC551" t="str">
            <v>EE</v>
          </cell>
          <cell r="KD551">
            <v>0</v>
          </cell>
          <cell r="KE551"/>
          <cell r="KF551" t="str">
            <v>Žádný</v>
          </cell>
          <cell r="KG551">
            <v>0</v>
          </cell>
          <cell r="KH551">
            <v>0</v>
          </cell>
          <cell r="KI551"/>
          <cell r="KJ551"/>
          <cell r="KK551"/>
          <cell r="KL551"/>
          <cell r="KM551"/>
          <cell r="KN551"/>
          <cell r="KO551" t="str">
            <v>ZÓNA Č.8</v>
          </cell>
          <cell r="KP551"/>
          <cell r="KQ551">
            <v>0</v>
          </cell>
          <cell r="KR551" t="str">
            <v>EE</v>
          </cell>
          <cell r="KS551">
            <v>0</v>
          </cell>
          <cell r="KT551"/>
          <cell r="KU551" t="str">
            <v>Žádný</v>
          </cell>
          <cell r="KV551">
            <v>0</v>
          </cell>
          <cell r="KW551">
            <v>0</v>
          </cell>
        </row>
        <row r="552">
          <cell r="A552" t="str">
            <v>ZÓNA Č.9</v>
          </cell>
          <cell r="B552"/>
          <cell r="C552">
            <v>0</v>
          </cell>
          <cell r="D552" t="str">
            <v>EE</v>
          </cell>
          <cell r="E552">
            <v>0</v>
          </cell>
          <cell r="F552"/>
          <cell r="G552" t="str">
            <v>Žádný</v>
          </cell>
          <cell r="H552">
            <v>0</v>
          </cell>
          <cell r="I552">
            <v>0</v>
          </cell>
          <cell r="J552"/>
          <cell r="K552"/>
          <cell r="L552"/>
          <cell r="M552"/>
          <cell r="N552"/>
          <cell r="O552"/>
          <cell r="P552" t="str">
            <v>ZÓNA Č.9</v>
          </cell>
          <cell r="Q552"/>
          <cell r="R552">
            <v>0</v>
          </cell>
          <cell r="S552" t="str">
            <v>EE</v>
          </cell>
          <cell r="T552">
            <v>0</v>
          </cell>
          <cell r="U552"/>
          <cell r="V552" t="str">
            <v>Žádný</v>
          </cell>
          <cell r="W552">
            <v>0</v>
          </cell>
          <cell r="X552">
            <v>0</v>
          </cell>
          <cell r="Y552"/>
          <cell r="Z552"/>
          <cell r="AA552"/>
          <cell r="AB552"/>
          <cell r="AC552"/>
          <cell r="AD552"/>
          <cell r="AE552" t="str">
            <v>ZÓNA Č.9</v>
          </cell>
          <cell r="AF552"/>
          <cell r="AG552">
            <v>0</v>
          </cell>
          <cell r="AH552" t="str">
            <v>EE</v>
          </cell>
          <cell r="AI552">
            <v>0</v>
          </cell>
          <cell r="AJ552"/>
          <cell r="AK552" t="str">
            <v>Žádný</v>
          </cell>
          <cell r="AL552">
            <v>0</v>
          </cell>
          <cell r="AM552">
            <v>0</v>
          </cell>
          <cell r="AN552"/>
          <cell r="AO552"/>
          <cell r="AP552"/>
          <cell r="AQ552"/>
          <cell r="AR552"/>
          <cell r="AS552"/>
          <cell r="AT552" t="str">
            <v>ZÓNA Č.9</v>
          </cell>
          <cell r="AU552"/>
          <cell r="AV552">
            <v>0</v>
          </cell>
          <cell r="AW552" t="str">
            <v>EE</v>
          </cell>
          <cell r="AX552">
            <v>0</v>
          </cell>
          <cell r="AY552"/>
          <cell r="AZ552" t="str">
            <v>Žádný</v>
          </cell>
          <cell r="BA552">
            <v>0</v>
          </cell>
          <cell r="BB552">
            <v>0</v>
          </cell>
          <cell r="BC552"/>
          <cell r="BD552"/>
          <cell r="BE552"/>
          <cell r="BF552"/>
          <cell r="BG552"/>
          <cell r="BH552"/>
          <cell r="BI552" t="str">
            <v>ZÓNA Č.9</v>
          </cell>
          <cell r="BJ552"/>
          <cell r="BK552">
            <v>0</v>
          </cell>
          <cell r="BL552" t="str">
            <v>EE</v>
          </cell>
          <cell r="BM552">
            <v>0</v>
          </cell>
          <cell r="BN552"/>
          <cell r="BO552" t="str">
            <v>Žádný</v>
          </cell>
          <cell r="BP552">
            <v>0</v>
          </cell>
          <cell r="BQ552">
            <v>0</v>
          </cell>
          <cell r="BR552"/>
          <cell r="BS552"/>
          <cell r="BT552"/>
          <cell r="BU552"/>
          <cell r="BV552"/>
          <cell r="BW552"/>
          <cell r="BX552" t="str">
            <v>ZÓNA Č.9</v>
          </cell>
          <cell r="BY552"/>
          <cell r="BZ552">
            <v>0</v>
          </cell>
          <cell r="CA552" t="str">
            <v>EE</v>
          </cell>
          <cell r="CB552">
            <v>0</v>
          </cell>
          <cell r="CC552"/>
          <cell r="CD552" t="str">
            <v>Žádný</v>
          </cell>
          <cell r="CE552">
            <v>0</v>
          </cell>
          <cell r="CF552">
            <v>0</v>
          </cell>
          <cell r="CG552"/>
          <cell r="CH552"/>
          <cell r="CI552"/>
          <cell r="CJ552"/>
          <cell r="CK552"/>
          <cell r="CL552"/>
          <cell r="CM552" t="str">
            <v>ZÓNA Č.9</v>
          </cell>
          <cell r="CN552"/>
          <cell r="CO552">
            <v>0</v>
          </cell>
          <cell r="CP552" t="str">
            <v>EE</v>
          </cell>
          <cell r="CQ552">
            <v>0</v>
          </cell>
          <cell r="CR552"/>
          <cell r="CS552" t="str">
            <v>Žádný</v>
          </cell>
          <cell r="CT552">
            <v>0</v>
          </cell>
          <cell r="CU552">
            <v>0</v>
          </cell>
          <cell r="CV552"/>
          <cell r="CW552"/>
          <cell r="CX552"/>
          <cell r="CY552"/>
          <cell r="CZ552"/>
          <cell r="DA552"/>
          <cell r="DB552" t="str">
            <v>ZÓNA Č.9</v>
          </cell>
          <cell r="DC552"/>
          <cell r="DD552">
            <v>0</v>
          </cell>
          <cell r="DE552" t="str">
            <v>EE</v>
          </cell>
          <cell r="DF552">
            <v>0</v>
          </cell>
          <cell r="DG552"/>
          <cell r="DH552" t="str">
            <v>Žádný</v>
          </cell>
          <cell r="DI552">
            <v>0</v>
          </cell>
          <cell r="DJ552">
            <v>0</v>
          </cell>
          <cell r="DK552"/>
          <cell r="DL552"/>
          <cell r="DM552"/>
          <cell r="DN552"/>
          <cell r="DO552"/>
          <cell r="DP552"/>
          <cell r="DQ552" t="str">
            <v>ZÓNA Č.9</v>
          </cell>
          <cell r="DR552"/>
          <cell r="DS552">
            <v>0</v>
          </cell>
          <cell r="DT552" t="str">
            <v>EE</v>
          </cell>
          <cell r="DU552">
            <v>0</v>
          </cell>
          <cell r="DV552"/>
          <cell r="DW552" t="str">
            <v>Žádný</v>
          </cell>
          <cell r="DX552">
            <v>0</v>
          </cell>
          <cell r="DY552">
            <v>0</v>
          </cell>
          <cell r="DZ552"/>
          <cell r="EA552"/>
          <cell r="EB552"/>
          <cell r="EC552"/>
          <cell r="ED552"/>
          <cell r="EE552"/>
          <cell r="EF552" t="str">
            <v>ZÓNA Č.9</v>
          </cell>
          <cell r="EG552"/>
          <cell r="EH552">
            <v>0</v>
          </cell>
          <cell r="EI552" t="str">
            <v>EE</v>
          </cell>
          <cell r="EJ552">
            <v>0</v>
          </cell>
          <cell r="EK552"/>
          <cell r="EL552" t="str">
            <v>Žádný</v>
          </cell>
          <cell r="EM552">
            <v>0</v>
          </cell>
          <cell r="EN552">
            <v>0</v>
          </cell>
          <cell r="EO552"/>
          <cell r="EP552"/>
          <cell r="EQ552"/>
          <cell r="ER552"/>
          <cell r="ES552"/>
          <cell r="ET552"/>
          <cell r="EU552" t="str">
            <v>ZÓNA Č.9</v>
          </cell>
          <cell r="EV552"/>
          <cell r="EW552">
            <v>0</v>
          </cell>
          <cell r="EX552" t="str">
            <v>EE</v>
          </cell>
          <cell r="EY552">
            <v>0</v>
          </cell>
          <cell r="EZ552"/>
          <cell r="FA552" t="str">
            <v>Žádný</v>
          </cell>
          <cell r="FB552">
            <v>0</v>
          </cell>
          <cell r="FC552">
            <v>0</v>
          </cell>
          <cell r="FD552"/>
          <cell r="FE552"/>
          <cell r="FF552"/>
          <cell r="FG552"/>
          <cell r="FH552"/>
          <cell r="FI552"/>
          <cell r="FJ552" t="str">
            <v>ZÓNA Č.9</v>
          </cell>
          <cell r="FK552"/>
          <cell r="FL552">
            <v>0</v>
          </cell>
          <cell r="FM552" t="str">
            <v>EE</v>
          </cell>
          <cell r="FN552">
            <v>0</v>
          </cell>
          <cell r="FO552"/>
          <cell r="FP552" t="str">
            <v>Žádný</v>
          </cell>
          <cell r="FQ552">
            <v>0</v>
          </cell>
          <cell r="FR552">
            <v>0</v>
          </cell>
          <cell r="FS552"/>
          <cell r="FT552"/>
          <cell r="FU552"/>
          <cell r="FV552"/>
          <cell r="FW552"/>
          <cell r="FX552"/>
          <cell r="FY552" t="str">
            <v>ZÓNA Č.9</v>
          </cell>
          <cell r="FZ552"/>
          <cell r="GA552">
            <v>0</v>
          </cell>
          <cell r="GB552" t="str">
            <v>EE</v>
          </cell>
          <cell r="GC552">
            <v>0</v>
          </cell>
          <cell r="GD552"/>
          <cell r="GE552" t="str">
            <v>Žádný</v>
          </cell>
          <cell r="GF552">
            <v>0</v>
          </cell>
          <cell r="GG552">
            <v>0</v>
          </cell>
          <cell r="GH552"/>
          <cell r="GI552"/>
          <cell r="GJ552"/>
          <cell r="GK552"/>
          <cell r="GL552"/>
          <cell r="GM552"/>
          <cell r="GN552" t="str">
            <v>ZÓNA Č.9</v>
          </cell>
          <cell r="GO552"/>
          <cell r="GP552">
            <v>0</v>
          </cell>
          <cell r="GQ552" t="str">
            <v>EE</v>
          </cell>
          <cell r="GR552">
            <v>0</v>
          </cell>
          <cell r="GS552"/>
          <cell r="GT552" t="str">
            <v>Žádný</v>
          </cell>
          <cell r="GU552">
            <v>0</v>
          </cell>
          <cell r="GV552">
            <v>0</v>
          </cell>
          <cell r="GW552"/>
          <cell r="GX552"/>
          <cell r="GY552"/>
          <cell r="GZ552"/>
          <cell r="HA552"/>
          <cell r="HB552"/>
          <cell r="HC552" t="str">
            <v>ZÓNA Č.9</v>
          </cell>
          <cell r="HD552"/>
          <cell r="HE552">
            <v>0</v>
          </cell>
          <cell r="HF552" t="str">
            <v>EE</v>
          </cell>
          <cell r="HG552">
            <v>0</v>
          </cell>
          <cell r="HH552"/>
          <cell r="HI552" t="str">
            <v>Žádný</v>
          </cell>
          <cell r="HJ552">
            <v>0</v>
          </cell>
          <cell r="HK552">
            <v>0</v>
          </cell>
          <cell r="HL552"/>
          <cell r="HM552"/>
          <cell r="HN552"/>
          <cell r="HO552"/>
          <cell r="HP552"/>
          <cell r="HQ552"/>
          <cell r="HR552" t="str">
            <v>ZÓNA Č.9</v>
          </cell>
          <cell r="HS552"/>
          <cell r="HT552">
            <v>0</v>
          </cell>
          <cell r="HU552" t="str">
            <v>EE</v>
          </cell>
          <cell r="HV552">
            <v>0</v>
          </cell>
          <cell r="HW552"/>
          <cell r="HX552" t="str">
            <v>Žádný</v>
          </cell>
          <cell r="HY552">
            <v>0</v>
          </cell>
          <cell r="HZ552">
            <v>0</v>
          </cell>
          <cell r="IA552"/>
          <cell r="IB552"/>
          <cell r="IC552"/>
          <cell r="ID552"/>
          <cell r="IE552"/>
          <cell r="IF552"/>
          <cell r="IG552" t="str">
            <v>ZÓNA Č.9</v>
          </cell>
          <cell r="IH552"/>
          <cell r="II552">
            <v>0</v>
          </cell>
          <cell r="IJ552" t="str">
            <v>EE</v>
          </cell>
          <cell r="IK552">
            <v>0</v>
          </cell>
          <cell r="IL552"/>
          <cell r="IM552" t="str">
            <v>Žádný</v>
          </cell>
          <cell r="IN552">
            <v>0</v>
          </cell>
          <cell r="IO552">
            <v>0</v>
          </cell>
          <cell r="IP552"/>
          <cell r="IQ552"/>
          <cell r="IR552"/>
          <cell r="IS552"/>
          <cell r="IT552"/>
          <cell r="IU552"/>
          <cell r="IV552" t="str">
            <v>ZÓNA Č.9</v>
          </cell>
          <cell r="IW552"/>
          <cell r="IX552">
            <v>0</v>
          </cell>
          <cell r="IY552" t="str">
            <v>EE</v>
          </cell>
          <cell r="IZ552">
            <v>0</v>
          </cell>
          <cell r="JA552"/>
          <cell r="JB552" t="str">
            <v>Žádný</v>
          </cell>
          <cell r="JC552">
            <v>0</v>
          </cell>
          <cell r="JD552">
            <v>0</v>
          </cell>
          <cell r="JE552"/>
          <cell r="JF552"/>
          <cell r="JG552"/>
          <cell r="JH552"/>
          <cell r="JI552"/>
          <cell r="JJ552"/>
          <cell r="JK552" t="str">
            <v>ZÓNA Č.9</v>
          </cell>
          <cell r="JL552"/>
          <cell r="JM552">
            <v>0</v>
          </cell>
          <cell r="JN552" t="str">
            <v>EE</v>
          </cell>
          <cell r="JO552">
            <v>0</v>
          </cell>
          <cell r="JP552"/>
          <cell r="JQ552" t="str">
            <v>Žádný</v>
          </cell>
          <cell r="JR552">
            <v>0</v>
          </cell>
          <cell r="JS552">
            <v>0</v>
          </cell>
          <cell r="JT552"/>
          <cell r="JU552"/>
          <cell r="JV552"/>
          <cell r="JW552"/>
          <cell r="JX552"/>
          <cell r="JY552"/>
          <cell r="JZ552" t="str">
            <v>ZÓNA Č.9</v>
          </cell>
          <cell r="KA552"/>
          <cell r="KB552">
            <v>0</v>
          </cell>
          <cell r="KC552" t="str">
            <v>EE</v>
          </cell>
          <cell r="KD552">
            <v>0</v>
          </cell>
          <cell r="KE552"/>
          <cell r="KF552" t="str">
            <v>Žádný</v>
          </cell>
          <cell r="KG552">
            <v>0</v>
          </cell>
          <cell r="KH552">
            <v>0</v>
          </cell>
          <cell r="KI552"/>
          <cell r="KJ552"/>
          <cell r="KK552"/>
          <cell r="KL552"/>
          <cell r="KM552"/>
          <cell r="KN552"/>
          <cell r="KO552" t="str">
            <v>ZÓNA Č.9</v>
          </cell>
          <cell r="KP552"/>
          <cell r="KQ552">
            <v>0</v>
          </cell>
          <cell r="KR552" t="str">
            <v>EE</v>
          </cell>
          <cell r="KS552">
            <v>0</v>
          </cell>
          <cell r="KT552"/>
          <cell r="KU552" t="str">
            <v>Žádný</v>
          </cell>
          <cell r="KV552">
            <v>0</v>
          </cell>
          <cell r="KW552">
            <v>0</v>
          </cell>
        </row>
        <row r="553">
          <cell r="A553" t="str">
            <v>ZÓNA Č.10</v>
          </cell>
          <cell r="B553"/>
          <cell r="C553">
            <v>0</v>
          </cell>
          <cell r="D553" t="str">
            <v>EE</v>
          </cell>
          <cell r="E553">
            <v>0</v>
          </cell>
          <cell r="F553"/>
          <cell r="G553" t="str">
            <v>Žádný</v>
          </cell>
          <cell r="H553">
            <v>0</v>
          </cell>
          <cell r="I553">
            <v>0</v>
          </cell>
          <cell r="J553"/>
          <cell r="K553"/>
          <cell r="L553"/>
          <cell r="M553"/>
          <cell r="N553"/>
          <cell r="O553"/>
          <cell r="P553" t="str">
            <v>ZÓNA Č.10</v>
          </cell>
          <cell r="Q553"/>
          <cell r="R553">
            <v>0</v>
          </cell>
          <cell r="S553" t="str">
            <v>EE</v>
          </cell>
          <cell r="T553">
            <v>0</v>
          </cell>
          <cell r="U553"/>
          <cell r="V553" t="str">
            <v>Žádný</v>
          </cell>
          <cell r="W553">
            <v>0</v>
          </cell>
          <cell r="X553">
            <v>0</v>
          </cell>
          <cell r="Y553"/>
          <cell r="Z553"/>
          <cell r="AA553"/>
          <cell r="AB553"/>
          <cell r="AC553"/>
          <cell r="AD553"/>
          <cell r="AE553" t="str">
            <v>ZÓNA Č.10</v>
          </cell>
          <cell r="AF553"/>
          <cell r="AG553">
            <v>0</v>
          </cell>
          <cell r="AH553" t="str">
            <v>EE</v>
          </cell>
          <cell r="AI553">
            <v>0</v>
          </cell>
          <cell r="AJ553"/>
          <cell r="AK553" t="str">
            <v>Žádný</v>
          </cell>
          <cell r="AL553">
            <v>0</v>
          </cell>
          <cell r="AM553">
            <v>0</v>
          </cell>
          <cell r="AN553"/>
          <cell r="AO553"/>
          <cell r="AP553"/>
          <cell r="AQ553"/>
          <cell r="AR553"/>
          <cell r="AS553"/>
          <cell r="AT553" t="str">
            <v>ZÓNA Č.10</v>
          </cell>
          <cell r="AU553"/>
          <cell r="AV553">
            <v>0</v>
          </cell>
          <cell r="AW553" t="str">
            <v>EE</v>
          </cell>
          <cell r="AX553">
            <v>0</v>
          </cell>
          <cell r="AY553"/>
          <cell r="AZ553" t="str">
            <v>Žádný</v>
          </cell>
          <cell r="BA553">
            <v>0</v>
          </cell>
          <cell r="BB553">
            <v>0</v>
          </cell>
          <cell r="BC553"/>
          <cell r="BD553"/>
          <cell r="BE553"/>
          <cell r="BF553"/>
          <cell r="BG553"/>
          <cell r="BH553"/>
          <cell r="BI553" t="str">
            <v>ZÓNA Č.10</v>
          </cell>
          <cell r="BJ553"/>
          <cell r="BK553">
            <v>0</v>
          </cell>
          <cell r="BL553" t="str">
            <v>EE</v>
          </cell>
          <cell r="BM553">
            <v>0</v>
          </cell>
          <cell r="BN553"/>
          <cell r="BO553" t="str">
            <v>Žádný</v>
          </cell>
          <cell r="BP553">
            <v>0</v>
          </cell>
          <cell r="BQ553">
            <v>0</v>
          </cell>
          <cell r="BR553"/>
          <cell r="BS553"/>
          <cell r="BT553"/>
          <cell r="BU553"/>
          <cell r="BV553"/>
          <cell r="BW553"/>
          <cell r="BX553" t="str">
            <v>ZÓNA Č.10</v>
          </cell>
          <cell r="BY553"/>
          <cell r="BZ553">
            <v>0</v>
          </cell>
          <cell r="CA553" t="str">
            <v>EE</v>
          </cell>
          <cell r="CB553">
            <v>0</v>
          </cell>
          <cell r="CC553"/>
          <cell r="CD553" t="str">
            <v>Žádný</v>
          </cell>
          <cell r="CE553">
            <v>0</v>
          </cell>
          <cell r="CF553">
            <v>0</v>
          </cell>
          <cell r="CG553"/>
          <cell r="CH553"/>
          <cell r="CI553"/>
          <cell r="CJ553"/>
          <cell r="CK553"/>
          <cell r="CL553"/>
          <cell r="CM553" t="str">
            <v>ZÓNA Č.10</v>
          </cell>
          <cell r="CN553"/>
          <cell r="CO553">
            <v>0</v>
          </cell>
          <cell r="CP553" t="str">
            <v>EE</v>
          </cell>
          <cell r="CQ553">
            <v>0</v>
          </cell>
          <cell r="CR553"/>
          <cell r="CS553" t="str">
            <v>Žádný</v>
          </cell>
          <cell r="CT553">
            <v>0</v>
          </cell>
          <cell r="CU553">
            <v>0</v>
          </cell>
          <cell r="CV553"/>
          <cell r="CW553"/>
          <cell r="CX553"/>
          <cell r="CY553"/>
          <cell r="CZ553"/>
          <cell r="DA553"/>
          <cell r="DB553" t="str">
            <v>ZÓNA Č.10</v>
          </cell>
          <cell r="DC553"/>
          <cell r="DD553">
            <v>0</v>
          </cell>
          <cell r="DE553" t="str">
            <v>EE</v>
          </cell>
          <cell r="DF553">
            <v>0</v>
          </cell>
          <cell r="DG553"/>
          <cell r="DH553" t="str">
            <v>Žádný</v>
          </cell>
          <cell r="DI553">
            <v>0</v>
          </cell>
          <cell r="DJ553">
            <v>0</v>
          </cell>
          <cell r="DK553"/>
          <cell r="DL553"/>
          <cell r="DM553"/>
          <cell r="DN553"/>
          <cell r="DO553"/>
          <cell r="DP553"/>
          <cell r="DQ553" t="str">
            <v>ZÓNA Č.10</v>
          </cell>
          <cell r="DR553"/>
          <cell r="DS553">
            <v>0</v>
          </cell>
          <cell r="DT553" t="str">
            <v>EE</v>
          </cell>
          <cell r="DU553">
            <v>0</v>
          </cell>
          <cell r="DV553"/>
          <cell r="DW553" t="str">
            <v>Žádný</v>
          </cell>
          <cell r="DX553">
            <v>0</v>
          </cell>
          <cell r="DY553">
            <v>0</v>
          </cell>
          <cell r="DZ553"/>
          <cell r="EA553"/>
          <cell r="EB553"/>
          <cell r="EC553"/>
          <cell r="ED553"/>
          <cell r="EE553"/>
          <cell r="EF553" t="str">
            <v>ZÓNA Č.10</v>
          </cell>
          <cell r="EG553"/>
          <cell r="EH553">
            <v>0</v>
          </cell>
          <cell r="EI553" t="str">
            <v>EE</v>
          </cell>
          <cell r="EJ553">
            <v>0</v>
          </cell>
          <cell r="EK553"/>
          <cell r="EL553" t="str">
            <v>Žádný</v>
          </cell>
          <cell r="EM553">
            <v>0</v>
          </cell>
          <cell r="EN553">
            <v>0</v>
          </cell>
          <cell r="EO553"/>
          <cell r="EP553"/>
          <cell r="EQ553"/>
          <cell r="ER553"/>
          <cell r="ES553"/>
          <cell r="ET553"/>
          <cell r="EU553" t="str">
            <v>ZÓNA Č.10</v>
          </cell>
          <cell r="EV553"/>
          <cell r="EW553">
            <v>0</v>
          </cell>
          <cell r="EX553" t="str">
            <v>EE</v>
          </cell>
          <cell r="EY553">
            <v>0</v>
          </cell>
          <cell r="EZ553"/>
          <cell r="FA553" t="str">
            <v>Žádný</v>
          </cell>
          <cell r="FB553">
            <v>0</v>
          </cell>
          <cell r="FC553">
            <v>0</v>
          </cell>
          <cell r="FD553"/>
          <cell r="FE553"/>
          <cell r="FF553"/>
          <cell r="FG553"/>
          <cell r="FH553"/>
          <cell r="FI553"/>
          <cell r="FJ553" t="str">
            <v>ZÓNA Č.10</v>
          </cell>
          <cell r="FK553"/>
          <cell r="FL553">
            <v>0</v>
          </cell>
          <cell r="FM553" t="str">
            <v>EE</v>
          </cell>
          <cell r="FN553">
            <v>0</v>
          </cell>
          <cell r="FO553"/>
          <cell r="FP553" t="str">
            <v>Žádný</v>
          </cell>
          <cell r="FQ553">
            <v>0</v>
          </cell>
          <cell r="FR553">
            <v>0</v>
          </cell>
          <cell r="FS553"/>
          <cell r="FT553"/>
          <cell r="FU553"/>
          <cell r="FV553"/>
          <cell r="FW553"/>
          <cell r="FX553"/>
          <cell r="FY553" t="str">
            <v>ZÓNA Č.10</v>
          </cell>
          <cell r="FZ553"/>
          <cell r="GA553">
            <v>0</v>
          </cell>
          <cell r="GB553" t="str">
            <v>EE</v>
          </cell>
          <cell r="GC553">
            <v>0</v>
          </cell>
          <cell r="GD553"/>
          <cell r="GE553" t="str">
            <v>Žádný</v>
          </cell>
          <cell r="GF553">
            <v>0</v>
          </cell>
          <cell r="GG553">
            <v>0</v>
          </cell>
          <cell r="GH553"/>
          <cell r="GI553"/>
          <cell r="GJ553"/>
          <cell r="GK553"/>
          <cell r="GL553"/>
          <cell r="GM553"/>
          <cell r="GN553" t="str">
            <v>ZÓNA Č.10</v>
          </cell>
          <cell r="GO553"/>
          <cell r="GP553">
            <v>0</v>
          </cell>
          <cell r="GQ553" t="str">
            <v>EE</v>
          </cell>
          <cell r="GR553">
            <v>0</v>
          </cell>
          <cell r="GS553"/>
          <cell r="GT553" t="str">
            <v>Žádný</v>
          </cell>
          <cell r="GU553">
            <v>0</v>
          </cell>
          <cell r="GV553">
            <v>0</v>
          </cell>
          <cell r="GW553"/>
          <cell r="GX553"/>
          <cell r="GY553"/>
          <cell r="GZ553"/>
          <cell r="HA553"/>
          <cell r="HB553"/>
          <cell r="HC553" t="str">
            <v>ZÓNA Č.10</v>
          </cell>
          <cell r="HD553"/>
          <cell r="HE553">
            <v>0</v>
          </cell>
          <cell r="HF553" t="str">
            <v>EE</v>
          </cell>
          <cell r="HG553">
            <v>0</v>
          </cell>
          <cell r="HH553"/>
          <cell r="HI553" t="str">
            <v>Žádný</v>
          </cell>
          <cell r="HJ553">
            <v>0</v>
          </cell>
          <cell r="HK553">
            <v>0</v>
          </cell>
          <cell r="HL553"/>
          <cell r="HM553"/>
          <cell r="HN553"/>
          <cell r="HO553"/>
          <cell r="HP553"/>
          <cell r="HQ553"/>
          <cell r="HR553" t="str">
            <v>ZÓNA Č.10</v>
          </cell>
          <cell r="HS553"/>
          <cell r="HT553">
            <v>0</v>
          </cell>
          <cell r="HU553" t="str">
            <v>EE</v>
          </cell>
          <cell r="HV553">
            <v>0</v>
          </cell>
          <cell r="HW553"/>
          <cell r="HX553" t="str">
            <v>Žádný</v>
          </cell>
          <cell r="HY553">
            <v>0</v>
          </cell>
          <cell r="HZ553">
            <v>0</v>
          </cell>
          <cell r="IA553"/>
          <cell r="IB553"/>
          <cell r="IC553"/>
          <cell r="ID553"/>
          <cell r="IE553"/>
          <cell r="IF553"/>
          <cell r="IG553" t="str">
            <v>ZÓNA Č.10</v>
          </cell>
          <cell r="IH553"/>
          <cell r="II553">
            <v>0</v>
          </cell>
          <cell r="IJ553" t="str">
            <v>EE</v>
          </cell>
          <cell r="IK553">
            <v>0</v>
          </cell>
          <cell r="IL553"/>
          <cell r="IM553" t="str">
            <v>Žádný</v>
          </cell>
          <cell r="IN553">
            <v>0</v>
          </cell>
          <cell r="IO553">
            <v>0</v>
          </cell>
          <cell r="IP553"/>
          <cell r="IQ553"/>
          <cell r="IR553"/>
          <cell r="IS553"/>
          <cell r="IT553"/>
          <cell r="IU553"/>
          <cell r="IV553" t="str">
            <v>ZÓNA Č.10</v>
          </cell>
          <cell r="IW553"/>
          <cell r="IX553">
            <v>0</v>
          </cell>
          <cell r="IY553" t="str">
            <v>EE</v>
          </cell>
          <cell r="IZ553">
            <v>0</v>
          </cell>
          <cell r="JA553"/>
          <cell r="JB553" t="str">
            <v>Žádný</v>
          </cell>
          <cell r="JC553">
            <v>0</v>
          </cell>
          <cell r="JD553">
            <v>0</v>
          </cell>
          <cell r="JE553"/>
          <cell r="JF553"/>
          <cell r="JG553"/>
          <cell r="JH553"/>
          <cell r="JI553"/>
          <cell r="JJ553"/>
          <cell r="JK553" t="str">
            <v>ZÓNA Č.10</v>
          </cell>
          <cell r="JL553"/>
          <cell r="JM553">
            <v>0</v>
          </cell>
          <cell r="JN553" t="str">
            <v>EE</v>
          </cell>
          <cell r="JO553">
            <v>0</v>
          </cell>
          <cell r="JP553"/>
          <cell r="JQ553" t="str">
            <v>Žádný</v>
          </cell>
          <cell r="JR553">
            <v>0</v>
          </cell>
          <cell r="JS553">
            <v>0</v>
          </cell>
          <cell r="JT553"/>
          <cell r="JU553"/>
          <cell r="JV553"/>
          <cell r="JW553"/>
          <cell r="JX553"/>
          <cell r="JY553"/>
          <cell r="JZ553" t="str">
            <v>ZÓNA Č.10</v>
          </cell>
          <cell r="KA553"/>
          <cell r="KB553">
            <v>0</v>
          </cell>
          <cell r="KC553" t="str">
            <v>EE</v>
          </cell>
          <cell r="KD553">
            <v>0</v>
          </cell>
          <cell r="KE553"/>
          <cell r="KF553" t="str">
            <v>Žádný</v>
          </cell>
          <cell r="KG553">
            <v>0</v>
          </cell>
          <cell r="KH553">
            <v>0</v>
          </cell>
          <cell r="KI553"/>
          <cell r="KJ553"/>
          <cell r="KK553"/>
          <cell r="KL553"/>
          <cell r="KM553"/>
          <cell r="KN553"/>
          <cell r="KO553" t="str">
            <v>ZÓNA Č.10</v>
          </cell>
          <cell r="KP553"/>
          <cell r="KQ553">
            <v>0</v>
          </cell>
          <cell r="KR553" t="str">
            <v>EE</v>
          </cell>
          <cell r="KS553">
            <v>0</v>
          </cell>
          <cell r="KT553"/>
          <cell r="KU553" t="str">
            <v>Žádný</v>
          </cell>
          <cell r="KV553">
            <v>0</v>
          </cell>
          <cell r="KW553">
            <v>0</v>
          </cell>
        </row>
      </sheetData>
      <sheetData sheetId="1"/>
      <sheetData sheetId="2"/>
      <sheetData sheetId="3">
        <row r="4">
          <cell r="AW4">
            <v>1</v>
          </cell>
          <cell r="AX4">
            <v>2</v>
          </cell>
          <cell r="AY4">
            <v>3</v>
          </cell>
          <cell r="AZ4">
            <v>4</v>
          </cell>
          <cell r="BA4">
            <v>5</v>
          </cell>
          <cell r="BB4">
            <v>6</v>
          </cell>
          <cell r="BC4">
            <v>7</v>
          </cell>
          <cell r="BD4">
            <v>8</v>
          </cell>
          <cell r="BE4">
            <v>9</v>
          </cell>
          <cell r="BF4">
            <v>10</v>
          </cell>
          <cell r="BG4">
            <v>11</v>
          </cell>
          <cell r="BH4">
            <v>12</v>
          </cell>
          <cell r="BI4">
            <v>13</v>
          </cell>
          <cell r="BJ4">
            <v>14</v>
          </cell>
          <cell r="BK4">
            <v>15</v>
          </cell>
          <cell r="BL4">
            <v>16</v>
          </cell>
          <cell r="BM4">
            <v>17</v>
          </cell>
          <cell r="BN4">
            <v>18</v>
          </cell>
          <cell r="BO4">
            <v>19</v>
          </cell>
          <cell r="BP4">
            <v>20</v>
          </cell>
          <cell r="BQ4">
            <v>21</v>
          </cell>
          <cell r="BR4">
            <v>22</v>
          </cell>
          <cell r="BS4">
            <v>23</v>
          </cell>
          <cell r="BT4">
            <v>24</v>
          </cell>
          <cell r="BU4">
            <v>25</v>
          </cell>
          <cell r="BV4">
            <v>26</v>
          </cell>
          <cell r="BW4">
            <v>27</v>
          </cell>
          <cell r="BX4">
            <v>28</v>
          </cell>
          <cell r="BY4">
            <v>29</v>
          </cell>
          <cell r="BZ4">
            <v>30</v>
          </cell>
          <cell r="CA4">
            <v>31</v>
          </cell>
          <cell r="CB4">
            <v>32</v>
          </cell>
          <cell r="CC4">
            <v>33</v>
          </cell>
          <cell r="CD4">
            <v>34</v>
          </cell>
          <cell r="CE4">
            <v>35</v>
          </cell>
          <cell r="CF4">
            <v>36</v>
          </cell>
          <cell r="CG4">
            <v>37</v>
          </cell>
          <cell r="CH4">
            <v>38</v>
          </cell>
          <cell r="CI4">
            <v>39</v>
          </cell>
          <cell r="CJ4">
            <v>40</v>
          </cell>
          <cell r="CK4">
            <v>41</v>
          </cell>
          <cell r="CL4">
            <v>42</v>
          </cell>
          <cell r="CM4">
            <v>43</v>
          </cell>
          <cell r="CN4">
            <v>44</v>
          </cell>
          <cell r="CO4">
            <v>45</v>
          </cell>
          <cell r="CP4">
            <v>46</v>
          </cell>
          <cell r="CQ4">
            <v>47</v>
          </cell>
          <cell r="CR4">
            <v>48</v>
          </cell>
          <cell r="CS4">
            <v>49</v>
          </cell>
          <cell r="CT4">
            <v>50</v>
          </cell>
          <cell r="CU4">
            <v>51</v>
          </cell>
          <cell r="CV4">
            <v>52</v>
          </cell>
          <cell r="CW4">
            <v>53</v>
          </cell>
          <cell r="CX4">
            <v>54</v>
          </cell>
          <cell r="CY4">
            <v>55</v>
          </cell>
          <cell r="CZ4">
            <v>56</v>
          </cell>
          <cell r="DA4">
            <v>57</v>
          </cell>
          <cell r="DB4">
            <v>58</v>
          </cell>
          <cell r="DC4">
            <v>59</v>
          </cell>
          <cell r="DD4">
            <v>60</v>
          </cell>
          <cell r="DE4">
            <v>61</v>
          </cell>
          <cell r="DF4">
            <v>62</v>
          </cell>
          <cell r="DG4">
            <v>63</v>
          </cell>
          <cell r="DH4">
            <v>64</v>
          </cell>
          <cell r="DI4">
            <v>65</v>
          </cell>
          <cell r="DJ4">
            <v>66</v>
          </cell>
          <cell r="DK4">
            <v>67</v>
          </cell>
          <cell r="DL4">
            <v>68</v>
          </cell>
          <cell r="DM4">
            <v>69</v>
          </cell>
          <cell r="DN4">
            <v>70</v>
          </cell>
          <cell r="DO4">
            <v>71</v>
          </cell>
          <cell r="DP4">
            <v>72</v>
          </cell>
          <cell r="DQ4">
            <v>73</v>
          </cell>
          <cell r="DR4">
            <v>74</v>
          </cell>
          <cell r="DS4">
            <v>75</v>
          </cell>
          <cell r="DT4">
            <v>76</v>
          </cell>
          <cell r="DU4">
            <v>77</v>
          </cell>
          <cell r="DV4">
            <v>78</v>
          </cell>
          <cell r="DW4">
            <v>79</v>
          </cell>
          <cell r="DX4">
            <v>80</v>
          </cell>
          <cell r="DY4">
            <v>81</v>
          </cell>
          <cell r="DZ4">
            <v>82</v>
          </cell>
          <cell r="EA4">
            <v>83</v>
          </cell>
          <cell r="EB4">
            <v>84</v>
          </cell>
          <cell r="EC4">
            <v>85</v>
          </cell>
          <cell r="ED4">
            <v>86</v>
          </cell>
          <cell r="EE4">
            <v>87</v>
          </cell>
          <cell r="EF4">
            <v>88</v>
          </cell>
          <cell r="EG4">
            <v>89</v>
          </cell>
          <cell r="EH4">
            <v>90</v>
          </cell>
          <cell r="EI4">
            <v>91</v>
          </cell>
          <cell r="EJ4">
            <v>92</v>
          </cell>
          <cell r="EK4">
            <v>93</v>
          </cell>
          <cell r="EL4">
            <v>94</v>
          </cell>
          <cell r="EM4">
            <v>95</v>
          </cell>
          <cell r="EN4">
            <v>96</v>
          </cell>
          <cell r="EO4">
            <v>97</v>
          </cell>
          <cell r="EP4">
            <v>98</v>
          </cell>
          <cell r="EQ4">
            <v>99</v>
          </cell>
          <cell r="ER4">
            <v>100</v>
          </cell>
          <cell r="ES4">
            <v>101</v>
          </cell>
          <cell r="ET4">
            <v>102</v>
          </cell>
          <cell r="EU4">
            <v>103</v>
          </cell>
          <cell r="EV4">
            <v>104</v>
          </cell>
          <cell r="EW4">
            <v>105</v>
          </cell>
          <cell r="EX4">
            <v>106</v>
          </cell>
          <cell r="EY4">
            <v>107</v>
          </cell>
          <cell r="EZ4">
            <v>108</v>
          </cell>
          <cell r="FA4">
            <v>109</v>
          </cell>
          <cell r="FB4">
            <v>110</v>
          </cell>
          <cell r="FC4">
            <v>111</v>
          </cell>
          <cell r="FD4">
            <v>112</v>
          </cell>
          <cell r="FE4">
            <v>113</v>
          </cell>
        </row>
        <row r="5">
          <cell r="AW5"/>
          <cell r="AX5" t="str">
            <v>Název</v>
          </cell>
          <cell r="AY5" t="str">
            <v>Název2</v>
          </cell>
          <cell r="AZ5" t="str">
            <v>Úspora …</v>
          </cell>
          <cell r="BA5" t="str">
            <v>m2</v>
          </cell>
          <cell r="BB5" t="str">
            <v>Kč/m2</v>
          </cell>
          <cell r="BC5" t="str">
            <v>Investice celková</v>
          </cell>
          <cell r="BD5" t="str">
            <v>MWh</v>
          </cell>
          <cell r="BE5" t="str">
            <v>úspora %</v>
          </cell>
          <cell r="BF5" t="str">
            <v>úspora Kč</v>
          </cell>
          <cell r="BG5" t="str">
            <v>úspora na vytápění</v>
          </cell>
          <cell r="BH5" t="str">
            <v>úspora na ostatní</v>
          </cell>
          <cell r="BI5" t="str">
            <v>ú En2 vytápění</v>
          </cell>
          <cell r="BJ5" t="str">
            <v>ú En2 ost.</v>
          </cell>
          <cell r="BK5" t="str">
            <v>ú E vyt.</v>
          </cell>
          <cell r="BL5" t="str">
            <v>úE ost.</v>
          </cell>
          <cell r="BM5" t="str">
            <v>ú En3 vyt.</v>
          </cell>
          <cell r="BN5" t="str">
            <v>ú En3 ost.</v>
          </cell>
          <cell r="BO5" t="str">
            <v>doba hodnocení</v>
          </cell>
          <cell r="BP5" t="str">
            <v>ú ztráty</v>
          </cell>
          <cell r="BQ5" t="str">
            <v>ú chlazení</v>
          </cell>
          <cell r="BR5" t="str">
            <v>ú TUV</v>
          </cell>
          <cell r="BS5" t="str">
            <v>ú větrání</v>
          </cell>
          <cell r="BT5" t="str">
            <v>ú vlhkost</v>
          </cell>
          <cell r="BU5" t="str">
            <v>ú osvětlení</v>
          </cell>
          <cell r="BV5" t="str">
            <v>ú techn.</v>
          </cell>
          <cell r="BW5" t="str">
            <v>ú vyt. Kč</v>
          </cell>
          <cell r="BX5" t="str">
            <v>ú ztráty Kč</v>
          </cell>
          <cell r="BY5" t="str">
            <v>ú chlazení Kč</v>
          </cell>
          <cell r="BZ5" t="str">
            <v>ú TUV Kč</v>
          </cell>
          <cell r="CA5" t="str">
            <v>ú větrání Kč</v>
          </cell>
          <cell r="CB5" t="str">
            <v>ú vlhkost Kč</v>
          </cell>
          <cell r="CC5" t="str">
            <v>ú osvětlení Kč</v>
          </cell>
          <cell r="CD5" t="str">
            <v>ú techn. Kč</v>
          </cell>
          <cell r="CE5" t="str">
            <v>druh úspor</v>
          </cell>
          <cell r="CF5" t="str">
            <v>náklady na přípravu</v>
          </cell>
          <cell r="CG5" t="str">
            <v>nákl. Na techn. A stavbu</v>
          </cell>
          <cell r="CH5" t="str">
            <v>nákl. Na přípojky</v>
          </cell>
          <cell r="CI5" t="str">
            <v>náklady na energii</v>
          </cell>
          <cell r="CJ5" t="str">
            <v>nákl. Na opravu a údržbu</v>
          </cell>
          <cell r="CK5" t="str">
            <v>osobní náklady</v>
          </cell>
          <cell r="CL5" t="str">
            <v>ost. Nákl.</v>
          </cell>
          <cell r="CM5" t="str">
            <v>nákl. Na emise a odpady</v>
          </cell>
          <cell r="CN5" t="str">
            <v>podíl OZE</v>
          </cell>
          <cell r="CO5" t="str">
            <v>podíl KVET</v>
          </cell>
          <cell r="CP5" t="str">
            <v>podíl VÝROBA OST.</v>
          </cell>
          <cell r="CQ5" t="str">
            <v>podíl rozvody</v>
          </cell>
          <cell r="CR5" t="str">
            <v>podíl DISTRIBUCE ost.</v>
          </cell>
          <cell r="CS5" t="str">
            <v>PODÍL ÚPRAVA OB.</v>
          </cell>
          <cell r="CT5" t="str">
            <v>PODÍL TECH. SYS.</v>
          </cell>
          <cell r="CU5" t="str">
            <v>PODÍL TECH</v>
          </cell>
          <cell r="CV5" t="str">
            <v>PODÍL SPOTŘ. OST.</v>
          </cell>
          <cell r="CW5" t="str">
            <v>Popis opatření (zobrazeno v úvodu opatření)</v>
          </cell>
          <cell r="CX5" t="str">
            <v>Zjištění (zobrazeno na konci popisu opatření)</v>
          </cell>
          <cell r="CY5" t="str">
            <v>koeficient</v>
          </cell>
          <cell r="CZ5" t="str">
            <v>cena bez práce</v>
          </cell>
          <cell r="DA5" t="str">
            <v>s prací</v>
          </cell>
          <cell r="DB5" t="str">
            <v>úspora ostatní</v>
          </cell>
          <cell r="DC5" t="str">
            <v>úspora na emise a odpady</v>
          </cell>
          <cell r="DD5" t="str">
            <v>opatření realizované na obálce budovy</v>
          </cell>
          <cell r="DE5" t="str">
            <v>Ts</v>
          </cell>
          <cell r="DF5" t="str">
            <v>Tsd</v>
          </cell>
          <cell r="DG5" t="str">
            <v>NPV</v>
          </cell>
          <cell r="DH5" t="str">
            <v>IRR</v>
          </cell>
          <cell r="DI5" t="str">
            <v>ROI</v>
          </cell>
          <cell r="DJ5" t="str">
            <v>Varianta 1</v>
          </cell>
          <cell r="DK5" t="str">
            <v>Varianta 2</v>
          </cell>
          <cell r="DL5" t="str">
            <v>kč/m2 váha</v>
          </cell>
          <cell r="DM5" t="str">
            <v>podíl OZE váha</v>
          </cell>
          <cell r="DN5" t="str">
            <v>podíl KVET váha</v>
          </cell>
          <cell r="DO5" t="str">
            <v>podíl VÝROBA OST. Váha</v>
          </cell>
          <cell r="DP5" t="str">
            <v>podíl rozvody váha</v>
          </cell>
          <cell r="DQ5" t="str">
            <v>podíl DISTRIBUCE ost. Váha</v>
          </cell>
          <cell r="DR5" t="str">
            <v>PODÍL ÚPRAVA OB. Váha</v>
          </cell>
          <cell r="DS5" t="str">
            <v>PODÍL TECH. SYS. Váha</v>
          </cell>
          <cell r="DT5" t="str">
            <v>PODÍL TECH váha</v>
          </cell>
          <cell r="DU5" t="str">
            <v>PODÍL SPOTŘ. OST. Váha</v>
          </cell>
          <cell r="DV5" t="str">
            <v>popis před</v>
          </cell>
          <cell r="DW5" t="str">
            <v>popis za</v>
          </cell>
          <cell r="DX5" t="str">
            <v>úspora neobnovitelné primární energie</v>
          </cell>
          <cell r="DY5" t="str">
            <v>scenar 2</v>
          </cell>
          <cell r="DZ5" t="str">
            <v>scenar 3</v>
          </cell>
          <cell r="EA5" t="str">
            <v>neobn. Vyt</v>
          </cell>
          <cell r="EB5" t="str">
            <v>neobn. Tv</v>
          </cell>
          <cell r="EC5" t="str">
            <v>neobn. Vlh</v>
          </cell>
          <cell r="ED5" t="str">
            <v>neobn. Vzt</v>
          </cell>
          <cell r="EE5" t="str">
            <v>neobn. Ch</v>
          </cell>
          <cell r="EF5" t="str">
            <v>neobn. Osv</v>
          </cell>
          <cell r="EG5" t="str">
            <v>neobn. Ost.</v>
          </cell>
          <cell r="EH5" t="str">
            <v>Investice na úsporu EE</v>
          </cell>
          <cell r="EI5" t="str">
            <v>Investice na úsporu en2</v>
          </cell>
          <cell r="EJ5" t="str">
            <v>Investice na úsporu en3</v>
          </cell>
          <cell r="EK5" t="str">
            <v>úspora vyt. Objekt č.1</v>
          </cell>
          <cell r="EL5" t="str">
            <v>úspora vyt. Objekt č.2</v>
          </cell>
          <cell r="EM5" t="str">
            <v>úspora vyt. Objekt č.3</v>
          </cell>
          <cell r="EN5" t="str">
            <v>úspora vyt. Objekt č.4</v>
          </cell>
          <cell r="EO5" t="str">
            <v>úspora vyt. Objekt č.5</v>
          </cell>
          <cell r="EP5" t="str">
            <v>úspora vyt. Objekt č.6</v>
          </cell>
          <cell r="EQ5" t="str">
            <v>úspora vyt. Objekt č.7</v>
          </cell>
          <cell r="ER5" t="str">
            <v>úspora vyt. Objekt č.8</v>
          </cell>
          <cell r="ES5" t="str">
            <v>úspora vyt. Objekt č.9</v>
          </cell>
          <cell r="ET5" t="str">
            <v>úspora vyt. Objekt č.10</v>
          </cell>
          <cell r="EU5" t="str">
            <v>úspora vyt. Objekt č.11</v>
          </cell>
          <cell r="EV5" t="str">
            <v>úspora vyt. Objekt č.12</v>
          </cell>
          <cell r="EW5" t="str">
            <v>úspora vyt. Objekt č.13</v>
          </cell>
          <cell r="EX5" t="str">
            <v>úspora vyt. Objekt č.14</v>
          </cell>
          <cell r="EY5" t="str">
            <v>úspora vyt. Objekt č.15</v>
          </cell>
          <cell r="EZ5" t="str">
            <v>úspora vyt. Objekt č.16</v>
          </cell>
          <cell r="FA5" t="str">
            <v>úspora vyt. Objekt č.17</v>
          </cell>
          <cell r="FB5" t="str">
            <v>úspora vyt. Objekt č.18</v>
          </cell>
          <cell r="FC5" t="str">
            <v>úspora vyt. Objekt č.19</v>
          </cell>
          <cell r="FD5" t="str">
            <v>úspora vyt. Objekt č.20</v>
          </cell>
          <cell r="FE5" t="str">
            <v>úspora vyt. Objekt č.21</v>
          </cell>
        </row>
        <row r="6">
          <cell r="AW6" t="str">
            <v>LEDky</v>
          </cell>
          <cell r="AX6" t="str">
            <v>Výměna stávajících svítidel za LED technologii</v>
          </cell>
          <cell r="AY6" t="str">
            <v>Výměna stávajících svítidel za LED technologii</v>
          </cell>
          <cell r="AZ6" t="str">
            <v>energie za osvětlení</v>
          </cell>
          <cell r="BA6" t="str">
            <v>-</v>
          </cell>
          <cell r="BB6" t="str">
            <v>-</v>
          </cell>
          <cell r="BC6">
            <v>1945654.1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20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 t="str">
            <v>Elektrická energie</v>
          </cell>
          <cell r="CF6">
            <v>0</v>
          </cell>
          <cell r="CG6">
            <v>1945654.1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100</v>
          </cell>
          <cell r="CQ6">
            <v>0</v>
          </cell>
          <cell r="CR6">
            <v>0</v>
          </cell>
          <cell r="CS6">
            <v>0</v>
          </cell>
          <cell r="CT6">
            <v>100</v>
          </cell>
          <cell r="CU6">
            <v>0</v>
          </cell>
          <cell r="CV6">
            <v>0</v>
          </cell>
          <cell r="CW6"/>
          <cell r="CX6"/>
          <cell r="CY6">
            <v>1.3</v>
          </cell>
          <cell r="CZ6">
            <v>1496657</v>
          </cell>
          <cell r="DA6">
            <v>1945654.1</v>
          </cell>
          <cell r="DB6">
            <v>0</v>
          </cell>
          <cell r="DC6">
            <v>0</v>
          </cell>
          <cell r="DD6" t="str">
            <v>ne</v>
          </cell>
          <cell r="DE6" t="str">
            <v>-</v>
          </cell>
          <cell r="DF6" t="str">
            <v>&gt; 150</v>
          </cell>
          <cell r="DG6">
            <v>-1945654.1</v>
          </cell>
          <cell r="DH6">
            <v>0</v>
          </cell>
          <cell r="DI6">
            <v>0</v>
          </cell>
          <cell r="DJ6">
            <v>1</v>
          </cell>
          <cell r="DK6">
            <v>1</v>
          </cell>
          <cell r="DL6">
            <v>0</v>
          </cell>
          <cell r="DM6">
            <v>0</v>
          </cell>
          <cell r="DN6">
            <v>0</v>
          </cell>
          <cell r="DO6">
            <v>194565410</v>
          </cell>
          <cell r="DP6">
            <v>0</v>
          </cell>
          <cell r="DQ6">
            <v>0</v>
          </cell>
          <cell r="DR6">
            <v>0</v>
          </cell>
          <cell r="DS6">
            <v>194565410</v>
          </cell>
          <cell r="DT6">
            <v>0</v>
          </cell>
          <cell r="DU6">
            <v>0</v>
          </cell>
          <cell r="DY6" t="str">
            <v>&gt; 50</v>
          </cell>
          <cell r="DZ6" t="str">
            <v>&gt; 50</v>
          </cell>
          <cell r="EC6">
            <v>0</v>
          </cell>
          <cell r="ED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</row>
        <row r="7">
          <cell r="AW7" t="str">
            <v xml:space="preserve">Zateplení stěn </v>
          </cell>
          <cell r="AX7" t="str">
            <v>Zateplení obvodových stěn</v>
          </cell>
          <cell r="AY7" t="str">
            <v>Zateplení obvodových stěn</v>
          </cell>
          <cell r="AZ7" t="str">
            <v>energie za vytápění</v>
          </cell>
          <cell r="BA7">
            <v>2007</v>
          </cell>
          <cell r="BB7">
            <v>4035.3499999999995</v>
          </cell>
          <cell r="BC7">
            <v>8098947.4499999993</v>
          </cell>
          <cell r="BD7">
            <v>0</v>
          </cell>
          <cell r="BE7" t="e">
            <v>#DIV/0!</v>
          </cell>
          <cell r="BF7" t="e">
            <v>#N/A</v>
          </cell>
          <cell r="BG7">
            <v>0</v>
          </cell>
          <cell r="BH7">
            <v>0</v>
          </cell>
          <cell r="BI7" t="e">
            <v>#N/A</v>
          </cell>
          <cell r="BJ7">
            <v>0</v>
          </cell>
          <cell r="BK7" t="e">
            <v>#N/A</v>
          </cell>
          <cell r="BL7">
            <v>0</v>
          </cell>
          <cell r="BM7" t="e">
            <v>#N/A</v>
          </cell>
          <cell r="BN7">
            <v>0</v>
          </cell>
          <cell r="BO7">
            <v>20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 t="e">
            <v>#N/A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 t="e">
            <v>#N/A</v>
          </cell>
          <cell r="CF7">
            <v>0</v>
          </cell>
          <cell r="CG7">
            <v>8098947.4499999993</v>
          </cell>
          <cell r="CH7">
            <v>0</v>
          </cell>
          <cell r="CI7" t="e">
            <v>#N/A</v>
          </cell>
          <cell r="CJ7">
            <v>0</v>
          </cell>
          <cell r="CK7">
            <v>0</v>
          </cell>
          <cell r="CL7">
            <v>0</v>
          </cell>
          <cell r="CM7">
            <v>0</v>
          </cell>
          <cell r="CN7">
            <v>0</v>
          </cell>
          <cell r="CO7">
            <v>0</v>
          </cell>
          <cell r="CP7">
            <v>100</v>
          </cell>
          <cell r="CQ7">
            <v>0</v>
          </cell>
          <cell r="CR7">
            <v>0</v>
          </cell>
          <cell r="CS7">
            <v>100</v>
          </cell>
          <cell r="CT7">
            <v>0</v>
          </cell>
          <cell r="CU7">
            <v>0</v>
          </cell>
          <cell r="CV7">
            <v>0</v>
          </cell>
          <cell r="CW7"/>
          <cell r="CX7"/>
          <cell r="CY7">
            <v>1</v>
          </cell>
          <cell r="CZ7">
            <v>8098947.4499999993</v>
          </cell>
          <cell r="DA7">
            <v>8098947.4499999993</v>
          </cell>
          <cell r="DB7">
            <v>0</v>
          </cell>
          <cell r="DC7">
            <v>0</v>
          </cell>
          <cell r="DD7" t="str">
            <v>ano</v>
          </cell>
          <cell r="DE7" t="str">
            <v>-</v>
          </cell>
          <cell r="DF7" t="str">
            <v>-</v>
          </cell>
          <cell r="DG7" t="str">
            <v>-</v>
          </cell>
          <cell r="DH7">
            <v>0</v>
          </cell>
          <cell r="DI7" t="str">
            <v>-</v>
          </cell>
          <cell r="DJ7">
            <v>1</v>
          </cell>
          <cell r="DK7">
            <v>1</v>
          </cell>
          <cell r="DL7">
            <v>8098947.4499999993</v>
          </cell>
          <cell r="DM7">
            <v>0</v>
          </cell>
          <cell r="DN7">
            <v>0</v>
          </cell>
          <cell r="DO7">
            <v>809894744.99999988</v>
          </cell>
          <cell r="DP7">
            <v>0</v>
          </cell>
          <cell r="DQ7">
            <v>0</v>
          </cell>
          <cell r="DR7">
            <v>809894744.99999988</v>
          </cell>
          <cell r="DS7">
            <v>0</v>
          </cell>
          <cell r="DT7">
            <v>0</v>
          </cell>
          <cell r="DU7">
            <v>0</v>
          </cell>
          <cell r="DY7" t="e">
            <v>#N/A</v>
          </cell>
          <cell r="DZ7" t="e">
            <v>#N/A</v>
          </cell>
          <cell r="EC7">
            <v>0</v>
          </cell>
          <cell r="ED7">
            <v>0</v>
          </cell>
          <cell r="EF7">
            <v>0</v>
          </cell>
          <cell r="EG7">
            <v>0</v>
          </cell>
          <cell r="EH7">
            <v>0</v>
          </cell>
          <cell r="EI7">
            <v>0</v>
          </cell>
          <cell r="EJ7">
            <v>0</v>
          </cell>
          <cell r="EK7" t="e">
            <v>#N/A</v>
          </cell>
          <cell r="EL7" t="e">
            <v>#N/A</v>
          </cell>
          <cell r="EM7" t="e">
            <v>#N/A</v>
          </cell>
          <cell r="EN7" t="e">
            <v>#N/A</v>
          </cell>
          <cell r="EO7" t="e">
            <v>#N/A</v>
          </cell>
          <cell r="EP7" t="e">
            <v>#N/A</v>
          </cell>
          <cell r="EQ7" t="e">
            <v>#N/A</v>
          </cell>
          <cell r="ER7" t="e">
            <v>#N/A</v>
          </cell>
          <cell r="ES7" t="e">
            <v>#N/A</v>
          </cell>
          <cell r="ET7" t="e">
            <v>#N/A</v>
          </cell>
          <cell r="EU7" t="e">
            <v>#N/A</v>
          </cell>
          <cell r="EV7" t="e">
            <v>#N/A</v>
          </cell>
          <cell r="EW7" t="e">
            <v>#N/A</v>
          </cell>
          <cell r="EX7" t="e">
            <v>#N/A</v>
          </cell>
          <cell r="EY7" t="e">
            <v>#N/A</v>
          </cell>
          <cell r="EZ7" t="e">
            <v>#N/A</v>
          </cell>
          <cell r="FA7" t="e">
            <v>#N/A</v>
          </cell>
          <cell r="FB7" t="e">
            <v>#N/A</v>
          </cell>
          <cell r="FC7" t="e">
            <v>#N/A</v>
          </cell>
          <cell r="FD7" t="e">
            <v>#N/A</v>
          </cell>
          <cell r="FE7" t="e">
            <v>#N/A</v>
          </cell>
        </row>
        <row r="8">
          <cell r="AW8" t="str">
            <v>Zateplení stropu nad nevytápěným prostorem</v>
          </cell>
          <cell r="AX8" t="str">
            <v>Zateplení stropu nad nevytápěným prostorem</v>
          </cell>
          <cell r="AY8" t="str">
            <v>Zateplení stropu nad nevytápěným prostorem</v>
          </cell>
          <cell r="AZ8" t="str">
            <v>energie za vytápění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 t="e">
            <v>#DIV/0!</v>
          </cell>
          <cell r="BF8" t="e">
            <v>#N/A</v>
          </cell>
          <cell r="BG8">
            <v>0</v>
          </cell>
          <cell r="BH8">
            <v>0</v>
          </cell>
          <cell r="BI8" t="e">
            <v>#N/A</v>
          </cell>
          <cell r="BJ8">
            <v>0</v>
          </cell>
          <cell r="BK8" t="e">
            <v>#N/A</v>
          </cell>
          <cell r="BL8">
            <v>0</v>
          </cell>
          <cell r="BM8" t="e">
            <v>#N/A</v>
          </cell>
          <cell r="BN8">
            <v>0</v>
          </cell>
          <cell r="BO8">
            <v>20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 t="e">
            <v>#N/A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 t="e">
            <v>#N/A</v>
          </cell>
          <cell r="CF8">
            <v>0</v>
          </cell>
          <cell r="CG8">
            <v>0</v>
          </cell>
          <cell r="CH8">
            <v>0</v>
          </cell>
          <cell r="CI8" t="e">
            <v>#N/A</v>
          </cell>
          <cell r="CJ8">
            <v>0</v>
          </cell>
          <cell r="CK8">
            <v>0</v>
          </cell>
          <cell r="CL8">
            <v>0</v>
          </cell>
          <cell r="CM8">
            <v>0</v>
          </cell>
          <cell r="CN8">
            <v>0</v>
          </cell>
          <cell r="CO8">
            <v>0</v>
          </cell>
          <cell r="CP8">
            <v>100</v>
          </cell>
          <cell r="CQ8">
            <v>0</v>
          </cell>
          <cell r="CR8">
            <v>0</v>
          </cell>
          <cell r="CS8">
            <v>100</v>
          </cell>
          <cell r="CT8">
            <v>0</v>
          </cell>
          <cell r="CU8">
            <v>0</v>
          </cell>
          <cell r="CV8">
            <v>0</v>
          </cell>
          <cell r="CW8"/>
          <cell r="CX8"/>
          <cell r="CY8">
            <v>0</v>
          </cell>
          <cell r="CZ8" t="e">
            <v>#DIV/0!</v>
          </cell>
          <cell r="DA8">
            <v>0</v>
          </cell>
          <cell r="DB8">
            <v>0</v>
          </cell>
          <cell r="DC8">
            <v>0</v>
          </cell>
          <cell r="DD8" t="str">
            <v>ano</v>
          </cell>
          <cell r="DE8" t="str">
            <v>-</v>
          </cell>
          <cell r="DF8" t="str">
            <v>-</v>
          </cell>
          <cell r="DG8" t="str">
            <v>-</v>
          </cell>
          <cell r="DH8">
            <v>0</v>
          </cell>
          <cell r="DI8" t="str">
            <v>-</v>
          </cell>
          <cell r="DJ8">
            <v>0</v>
          </cell>
          <cell r="DK8">
            <v>0</v>
          </cell>
          <cell r="DL8">
            <v>0</v>
          </cell>
          <cell r="DM8">
            <v>0</v>
          </cell>
          <cell r="DN8">
            <v>0</v>
          </cell>
          <cell r="DO8">
            <v>0</v>
          </cell>
          <cell r="DP8">
            <v>0</v>
          </cell>
          <cell r="DQ8">
            <v>0</v>
          </cell>
          <cell r="DR8">
            <v>0</v>
          </cell>
          <cell r="DS8">
            <v>0</v>
          </cell>
          <cell r="DT8">
            <v>0</v>
          </cell>
          <cell r="DU8">
            <v>0</v>
          </cell>
          <cell r="DY8" t="e">
            <v>#N/A</v>
          </cell>
          <cell r="DZ8" t="e">
            <v>#N/A</v>
          </cell>
          <cell r="EC8">
            <v>0</v>
          </cell>
          <cell r="ED8">
            <v>0</v>
          </cell>
          <cell r="EF8">
            <v>0</v>
          </cell>
          <cell r="EG8">
            <v>0</v>
          </cell>
          <cell r="EH8">
            <v>0</v>
          </cell>
          <cell r="EI8">
            <v>0</v>
          </cell>
          <cell r="EJ8">
            <v>0</v>
          </cell>
          <cell r="EK8" t="e">
            <v>#N/A</v>
          </cell>
          <cell r="EL8" t="e">
            <v>#N/A</v>
          </cell>
          <cell r="EM8" t="e">
            <v>#N/A</v>
          </cell>
          <cell r="EN8" t="e">
            <v>#N/A</v>
          </cell>
          <cell r="EO8" t="e">
            <v>#N/A</v>
          </cell>
          <cell r="EP8" t="e">
            <v>#N/A</v>
          </cell>
          <cell r="EQ8" t="e">
            <v>#N/A</v>
          </cell>
          <cell r="ER8" t="e">
            <v>#N/A</v>
          </cell>
          <cell r="ES8" t="e">
            <v>#N/A</v>
          </cell>
          <cell r="ET8" t="e">
            <v>#N/A</v>
          </cell>
          <cell r="EU8" t="e">
            <v>#N/A</v>
          </cell>
          <cell r="EV8" t="e">
            <v>#N/A</v>
          </cell>
          <cell r="EW8" t="e">
            <v>#N/A</v>
          </cell>
          <cell r="EX8" t="e">
            <v>#N/A</v>
          </cell>
          <cell r="EY8" t="e">
            <v>#N/A</v>
          </cell>
          <cell r="EZ8" t="e">
            <v>#N/A</v>
          </cell>
          <cell r="FA8" t="e">
            <v>#N/A</v>
          </cell>
          <cell r="FB8" t="e">
            <v>#N/A</v>
          </cell>
          <cell r="FC8" t="e">
            <v>#N/A</v>
          </cell>
          <cell r="FD8" t="e">
            <v>#N/A</v>
          </cell>
          <cell r="FE8" t="e">
            <v>#N/A</v>
          </cell>
        </row>
        <row r="9">
          <cell r="AW9" t="str">
            <v xml:space="preserve">Zateplení střech </v>
          </cell>
          <cell r="AX9" t="str">
            <v>Zateplení střešních/stropních konstrukcí</v>
          </cell>
          <cell r="AY9" t="str">
            <v>Zateplení střešních/stropních konstrukcí</v>
          </cell>
          <cell r="AZ9" t="str">
            <v>energie za vytápění</v>
          </cell>
          <cell r="BA9">
            <v>2181</v>
          </cell>
          <cell r="BB9">
            <v>3061.2999999999997</v>
          </cell>
          <cell r="BC9">
            <v>6676695.2999999998</v>
          </cell>
          <cell r="BD9">
            <v>0</v>
          </cell>
          <cell r="BE9" t="e">
            <v>#DIV/0!</v>
          </cell>
          <cell r="BF9" t="e">
            <v>#N/A</v>
          </cell>
          <cell r="BG9">
            <v>0</v>
          </cell>
          <cell r="BH9">
            <v>0</v>
          </cell>
          <cell r="BI9" t="e">
            <v>#N/A</v>
          </cell>
          <cell r="BJ9">
            <v>0</v>
          </cell>
          <cell r="BK9" t="e">
            <v>#N/A</v>
          </cell>
          <cell r="BL9">
            <v>0</v>
          </cell>
          <cell r="BM9" t="e">
            <v>#N/A</v>
          </cell>
          <cell r="BN9">
            <v>0</v>
          </cell>
          <cell r="BO9">
            <v>20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 t="e">
            <v>#N/A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 t="e">
            <v>#N/A</v>
          </cell>
          <cell r="CF9">
            <v>0</v>
          </cell>
          <cell r="CG9">
            <v>6676695.2999999998</v>
          </cell>
          <cell r="CH9">
            <v>0</v>
          </cell>
          <cell r="CI9" t="e">
            <v>#N/A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  <cell r="CN9">
            <v>0</v>
          </cell>
          <cell r="CO9">
            <v>0</v>
          </cell>
          <cell r="CP9">
            <v>100</v>
          </cell>
          <cell r="CQ9">
            <v>0</v>
          </cell>
          <cell r="CR9">
            <v>0</v>
          </cell>
          <cell r="CS9">
            <v>100</v>
          </cell>
          <cell r="CT9">
            <v>0</v>
          </cell>
          <cell r="CU9">
            <v>0</v>
          </cell>
          <cell r="CV9">
            <v>0</v>
          </cell>
          <cell r="CW9"/>
          <cell r="CX9"/>
          <cell r="CY9">
            <v>1</v>
          </cell>
          <cell r="CZ9">
            <v>6676695.2999999998</v>
          </cell>
          <cell r="DA9">
            <v>6676695.2999999998</v>
          </cell>
          <cell r="DB9">
            <v>0</v>
          </cell>
          <cell r="DC9">
            <v>0</v>
          </cell>
          <cell r="DD9" t="str">
            <v>ano</v>
          </cell>
          <cell r="DE9" t="str">
            <v>-</v>
          </cell>
          <cell r="DF9" t="str">
            <v>-</v>
          </cell>
          <cell r="DG9" t="str">
            <v>-</v>
          </cell>
          <cell r="DH9">
            <v>0</v>
          </cell>
          <cell r="DI9" t="str">
            <v>-</v>
          </cell>
          <cell r="DJ9">
            <v>1</v>
          </cell>
          <cell r="DK9">
            <v>1</v>
          </cell>
          <cell r="DL9">
            <v>6676695.2999999998</v>
          </cell>
          <cell r="DM9">
            <v>0</v>
          </cell>
          <cell r="DN9">
            <v>0</v>
          </cell>
          <cell r="DO9">
            <v>667669530</v>
          </cell>
          <cell r="DP9">
            <v>0</v>
          </cell>
          <cell r="DQ9">
            <v>0</v>
          </cell>
          <cell r="DR9">
            <v>667669530</v>
          </cell>
          <cell r="DS9">
            <v>0</v>
          </cell>
          <cell r="DT9">
            <v>0</v>
          </cell>
          <cell r="DU9">
            <v>0</v>
          </cell>
          <cell r="DY9" t="e">
            <v>#N/A</v>
          </cell>
          <cell r="DZ9" t="e">
            <v>#N/A</v>
          </cell>
          <cell r="EC9">
            <v>0</v>
          </cell>
          <cell r="ED9">
            <v>0</v>
          </cell>
          <cell r="EF9">
            <v>0</v>
          </cell>
          <cell r="EG9">
            <v>0</v>
          </cell>
          <cell r="EH9">
            <v>0</v>
          </cell>
          <cell r="EI9">
            <v>0</v>
          </cell>
          <cell r="EJ9">
            <v>0</v>
          </cell>
          <cell r="EK9" t="e">
            <v>#N/A</v>
          </cell>
          <cell r="EL9" t="e">
            <v>#N/A</v>
          </cell>
          <cell r="EM9" t="e">
            <v>#N/A</v>
          </cell>
          <cell r="EN9" t="e">
            <v>#N/A</v>
          </cell>
          <cell r="EO9" t="e">
            <v>#N/A</v>
          </cell>
          <cell r="EP9" t="e">
            <v>#N/A</v>
          </cell>
          <cell r="EQ9" t="e">
            <v>#N/A</v>
          </cell>
          <cell r="ER9" t="e">
            <v>#N/A</v>
          </cell>
          <cell r="ES9" t="e">
            <v>#N/A</v>
          </cell>
          <cell r="ET9" t="e">
            <v>#N/A</v>
          </cell>
          <cell r="EU9" t="e">
            <v>#N/A</v>
          </cell>
          <cell r="EV9" t="e">
            <v>#N/A</v>
          </cell>
          <cell r="EW9" t="e">
            <v>#N/A</v>
          </cell>
          <cell r="EX9" t="e">
            <v>#N/A</v>
          </cell>
          <cell r="EY9" t="e">
            <v>#N/A</v>
          </cell>
          <cell r="EZ9" t="e">
            <v>#N/A</v>
          </cell>
          <cell r="FA9" t="e">
            <v>#N/A</v>
          </cell>
          <cell r="FB9" t="e">
            <v>#N/A</v>
          </cell>
          <cell r="FC9" t="e">
            <v>#N/A</v>
          </cell>
          <cell r="FD9" t="e">
            <v>#N/A</v>
          </cell>
          <cell r="FE9" t="e">
            <v>#N/A</v>
          </cell>
        </row>
        <row r="10">
          <cell r="AW10" t="str">
            <v xml:space="preserve">Výměna výplní otvorů </v>
          </cell>
          <cell r="AX10" t="str">
            <v>Výměna výplní otvorů</v>
          </cell>
          <cell r="AY10" t="str">
            <v>Výměna výplní otvorů</v>
          </cell>
          <cell r="AZ10" t="str">
            <v>energie za vytápění</v>
          </cell>
          <cell r="BA10">
            <v>790</v>
          </cell>
          <cell r="BB10">
            <v>9740.5</v>
          </cell>
          <cell r="BC10">
            <v>7694995</v>
          </cell>
          <cell r="BD10">
            <v>0</v>
          </cell>
          <cell r="BE10" t="e">
            <v>#DIV/0!</v>
          </cell>
          <cell r="BF10" t="e">
            <v>#N/A</v>
          </cell>
          <cell r="BG10">
            <v>0</v>
          </cell>
          <cell r="BH10">
            <v>0</v>
          </cell>
          <cell r="BI10" t="e">
            <v>#N/A</v>
          </cell>
          <cell r="BJ10">
            <v>0</v>
          </cell>
          <cell r="BK10" t="e">
            <v>#N/A</v>
          </cell>
          <cell r="BL10">
            <v>0</v>
          </cell>
          <cell r="BM10" t="e">
            <v>#N/A</v>
          </cell>
          <cell r="BN10">
            <v>0</v>
          </cell>
          <cell r="BO10">
            <v>20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 t="e">
            <v>#N/A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 t="e">
            <v>#N/A</v>
          </cell>
          <cell r="CF10">
            <v>0</v>
          </cell>
          <cell r="CG10">
            <v>7694995</v>
          </cell>
          <cell r="CH10">
            <v>0</v>
          </cell>
          <cell r="CI10" t="e">
            <v>#N/A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100</v>
          </cell>
          <cell r="CQ10">
            <v>0</v>
          </cell>
          <cell r="CR10">
            <v>0</v>
          </cell>
          <cell r="CS10">
            <v>100</v>
          </cell>
          <cell r="CT10">
            <v>0</v>
          </cell>
          <cell r="CU10">
            <v>0</v>
          </cell>
          <cell r="CV10">
            <v>0</v>
          </cell>
          <cell r="CW10"/>
          <cell r="CX10"/>
          <cell r="CY10">
            <v>1</v>
          </cell>
          <cell r="CZ10">
            <v>7694995</v>
          </cell>
          <cell r="DA10">
            <v>7694995</v>
          </cell>
          <cell r="DB10">
            <v>0</v>
          </cell>
          <cell r="DC10">
            <v>0</v>
          </cell>
          <cell r="DD10" t="str">
            <v>ano</v>
          </cell>
          <cell r="DE10" t="str">
            <v>-</v>
          </cell>
          <cell r="DF10" t="str">
            <v>-</v>
          </cell>
          <cell r="DG10" t="str">
            <v>-</v>
          </cell>
          <cell r="DH10">
            <v>0</v>
          </cell>
          <cell r="DI10" t="str">
            <v>-</v>
          </cell>
          <cell r="DJ10">
            <v>1</v>
          </cell>
          <cell r="DK10">
            <v>1</v>
          </cell>
          <cell r="DL10">
            <v>7694995</v>
          </cell>
          <cell r="DM10">
            <v>0</v>
          </cell>
          <cell r="DN10">
            <v>0</v>
          </cell>
          <cell r="DO10">
            <v>769499500</v>
          </cell>
          <cell r="DP10">
            <v>0</v>
          </cell>
          <cell r="DQ10">
            <v>0</v>
          </cell>
          <cell r="DR10">
            <v>769499500</v>
          </cell>
          <cell r="DS10">
            <v>0</v>
          </cell>
          <cell r="DT10">
            <v>0</v>
          </cell>
          <cell r="DU10">
            <v>0</v>
          </cell>
          <cell r="DY10" t="e">
            <v>#N/A</v>
          </cell>
          <cell r="DZ10" t="e">
            <v>#N/A</v>
          </cell>
          <cell r="EC10">
            <v>0</v>
          </cell>
          <cell r="ED10">
            <v>0</v>
          </cell>
          <cell r="EF10">
            <v>0</v>
          </cell>
          <cell r="EG10">
            <v>0</v>
          </cell>
          <cell r="EH10">
            <v>0</v>
          </cell>
          <cell r="EI10">
            <v>0</v>
          </cell>
          <cell r="EJ10">
            <v>0</v>
          </cell>
          <cell r="EK10" t="e">
            <v>#N/A</v>
          </cell>
          <cell r="EL10" t="e">
            <v>#N/A</v>
          </cell>
          <cell r="EM10" t="e">
            <v>#N/A</v>
          </cell>
          <cell r="EN10" t="e">
            <v>#N/A</v>
          </cell>
          <cell r="EO10" t="e">
            <v>#N/A</v>
          </cell>
          <cell r="EP10" t="e">
            <v>#N/A</v>
          </cell>
          <cell r="EQ10" t="e">
            <v>#N/A</v>
          </cell>
          <cell r="ER10" t="e">
            <v>#N/A</v>
          </cell>
          <cell r="ES10" t="e">
            <v>#N/A</v>
          </cell>
          <cell r="ET10" t="e">
            <v>#N/A</v>
          </cell>
          <cell r="EU10" t="e">
            <v>#N/A</v>
          </cell>
          <cell r="EV10" t="e">
            <v>#N/A</v>
          </cell>
          <cell r="EW10" t="e">
            <v>#N/A</v>
          </cell>
          <cell r="EX10" t="e">
            <v>#N/A</v>
          </cell>
          <cell r="EY10" t="e">
            <v>#N/A</v>
          </cell>
          <cell r="EZ10" t="e">
            <v>#N/A</v>
          </cell>
          <cell r="FA10" t="e">
            <v>#N/A</v>
          </cell>
          <cell r="FB10" t="e">
            <v>#N/A</v>
          </cell>
          <cell r="FC10" t="e">
            <v>#N/A</v>
          </cell>
          <cell r="FD10" t="e">
            <v>#N/A</v>
          </cell>
          <cell r="FE10" t="e">
            <v>#N/A</v>
          </cell>
        </row>
        <row r="11">
          <cell r="AW11" t="str">
            <v>Zateplení + výměna zdroje</v>
          </cell>
          <cell r="AX11" t="str">
            <v>Snížení tepelných ztrát s následnou výměnou zdrojů vytápění</v>
          </cell>
          <cell r="AY11" t="str">
            <v>Snížení tepelných ztrát s následnou výměnou zdrojů vytápění</v>
          </cell>
          <cell r="AZ11" t="str">
            <v>energie na vytápění</v>
          </cell>
          <cell r="BA11">
            <v>4978</v>
          </cell>
          <cell r="BB11">
            <v>4513.9891020490159</v>
          </cell>
          <cell r="BC11">
            <v>22470637.75</v>
          </cell>
          <cell r="BD11">
            <v>0</v>
          </cell>
          <cell r="BE11">
            <v>0</v>
          </cell>
          <cell r="BF11" t="e">
            <v>#N/A</v>
          </cell>
          <cell r="BG11">
            <v>0</v>
          </cell>
          <cell r="BH11">
            <v>0</v>
          </cell>
          <cell r="BI11" t="e">
            <v>#N/A</v>
          </cell>
          <cell r="BJ11">
            <v>0</v>
          </cell>
          <cell r="BK11" t="e">
            <v>#N/A</v>
          </cell>
          <cell r="BL11">
            <v>0</v>
          </cell>
          <cell r="BM11" t="e">
            <v>#N/A</v>
          </cell>
          <cell r="BN11">
            <v>0</v>
          </cell>
          <cell r="BO11">
            <v>20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 t="e">
            <v>#N/A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 t="e">
            <v>#N/A</v>
          </cell>
          <cell r="CF11">
            <v>0</v>
          </cell>
          <cell r="CG11">
            <v>22470637.75</v>
          </cell>
          <cell r="CH11">
            <v>0</v>
          </cell>
          <cell r="CI11" t="e">
            <v>#N/A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100</v>
          </cell>
          <cell r="CQ11">
            <v>0</v>
          </cell>
          <cell r="CR11">
            <v>0</v>
          </cell>
          <cell r="CS11">
            <v>36.042356875251571</v>
          </cell>
          <cell r="CT11">
            <v>63.957643124748429</v>
          </cell>
          <cell r="CU11">
            <v>0</v>
          </cell>
          <cell r="CV11">
            <v>0</v>
          </cell>
          <cell r="CW11"/>
          <cell r="CX11"/>
          <cell r="CY11">
            <v>2.7745133412367062</v>
          </cell>
          <cell r="CZ11">
            <v>8098947.4499999993</v>
          </cell>
          <cell r="DA11">
            <v>22470637.75</v>
          </cell>
          <cell r="DB11">
            <v>0</v>
          </cell>
          <cell r="DC11">
            <v>0</v>
          </cell>
          <cell r="DD11" t="str">
            <v>ano</v>
          </cell>
          <cell r="DE11" t="str">
            <v>-</v>
          </cell>
          <cell r="DF11" t="str">
            <v>-</v>
          </cell>
          <cell r="DG11" t="str">
            <v>-</v>
          </cell>
          <cell r="DH11">
            <v>0</v>
          </cell>
          <cell r="DI11" t="str">
            <v>-</v>
          </cell>
          <cell r="DJ11">
            <v>0</v>
          </cell>
          <cell r="DK11">
            <v>0</v>
          </cell>
          <cell r="DL11">
            <v>22470637.75</v>
          </cell>
          <cell r="DM11">
            <v>0</v>
          </cell>
          <cell r="DN11">
            <v>0</v>
          </cell>
          <cell r="DO11">
            <v>2247063775</v>
          </cell>
          <cell r="DP11">
            <v>0</v>
          </cell>
          <cell r="DQ11">
            <v>0</v>
          </cell>
          <cell r="DR11">
            <v>809894745</v>
          </cell>
          <cell r="DS11">
            <v>1437169030</v>
          </cell>
          <cell r="DT11">
            <v>0</v>
          </cell>
          <cell r="DU11">
            <v>0</v>
          </cell>
          <cell r="DV11"/>
          <cell r="DW11"/>
          <cell r="DX11"/>
          <cell r="DY11" t="e">
            <v>#N/A</v>
          </cell>
          <cell r="DZ11" t="e">
            <v>#N/A</v>
          </cell>
          <cell r="EA11"/>
          <cell r="EB11"/>
          <cell r="EC11">
            <v>0</v>
          </cell>
          <cell r="ED11">
            <v>0</v>
          </cell>
          <cell r="EE11"/>
          <cell r="EF11">
            <v>0</v>
          </cell>
          <cell r="EG11">
            <v>0</v>
          </cell>
          <cell r="EH11">
            <v>0</v>
          </cell>
          <cell r="EI11">
            <v>0</v>
          </cell>
          <cell r="EJ11">
            <v>0</v>
          </cell>
          <cell r="EK11" t="e">
            <v>#N/A</v>
          </cell>
          <cell r="EL11" t="e">
            <v>#N/A</v>
          </cell>
          <cell r="EM11" t="e">
            <v>#N/A</v>
          </cell>
          <cell r="EN11" t="e">
            <v>#N/A</v>
          </cell>
          <cell r="EO11" t="e">
            <v>#N/A</v>
          </cell>
          <cell r="EP11" t="e">
            <v>#N/A</v>
          </cell>
          <cell r="EQ11" t="e">
            <v>#N/A</v>
          </cell>
          <cell r="ER11" t="e">
            <v>#N/A</v>
          </cell>
          <cell r="ES11" t="e">
            <v>#N/A</v>
          </cell>
          <cell r="ET11" t="e">
            <v>#N/A</v>
          </cell>
          <cell r="EU11" t="e">
            <v>#N/A</v>
          </cell>
          <cell r="EV11" t="e">
            <v>#N/A</v>
          </cell>
          <cell r="EW11" t="e">
            <v>#N/A</v>
          </cell>
          <cell r="EX11" t="e">
            <v>#N/A</v>
          </cell>
          <cell r="EY11" t="e">
            <v>#N/A</v>
          </cell>
          <cell r="EZ11" t="e">
            <v>#N/A</v>
          </cell>
          <cell r="FA11" t="e">
            <v>#N/A</v>
          </cell>
          <cell r="FB11" t="e">
            <v>#N/A</v>
          </cell>
          <cell r="FC11" t="e">
            <v>#N/A</v>
          </cell>
          <cell r="FD11" t="e">
            <v>#N/A</v>
          </cell>
          <cell r="FE11" t="e">
            <v>#N/A</v>
          </cell>
        </row>
        <row r="12">
          <cell r="AW12" t="str">
            <v xml:space="preserve">Foto </v>
          </cell>
          <cell r="AX12" t="str">
            <v>Fotovoltaická elektrárna (FVE)</v>
          </cell>
          <cell r="AY12" t="str">
            <v>Fotovoltaická elektrárna (FVE)</v>
          </cell>
          <cell r="AZ12" t="str">
            <v>elektrické energie</v>
          </cell>
          <cell r="BA12">
            <v>180</v>
          </cell>
          <cell r="BB12">
            <v>5795.0191570881234</v>
          </cell>
          <cell r="BC12">
            <v>1043103.4482758621</v>
          </cell>
          <cell r="BD12">
            <v>28.268076971785657</v>
          </cell>
          <cell r="BE12" t="e">
            <v>#DIV/0!</v>
          </cell>
          <cell r="BF12">
            <v>233892.08696584581</v>
          </cell>
          <cell r="BG12">
            <v>0</v>
          </cell>
          <cell r="BH12">
            <v>28.268076971785657</v>
          </cell>
          <cell r="BI12">
            <v>0</v>
          </cell>
          <cell r="BJ12">
            <v>0</v>
          </cell>
          <cell r="BK12" t="e">
            <v>#DIV/0!</v>
          </cell>
          <cell r="BL12" t="e">
            <v>#DIV/0!</v>
          </cell>
          <cell r="BM12">
            <v>0</v>
          </cell>
          <cell r="BN12">
            <v>0</v>
          </cell>
          <cell r="BO12">
            <v>20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 t="str">
            <v>Elektrická energie</v>
          </cell>
          <cell r="CF12">
            <v>0</v>
          </cell>
          <cell r="CG12">
            <v>1043103.4482758621</v>
          </cell>
          <cell r="CH12">
            <v>0</v>
          </cell>
          <cell r="CI12">
            <v>240335.19041412167</v>
          </cell>
          <cell r="CJ12">
            <v>6443.1034482758623</v>
          </cell>
          <cell r="CK12">
            <v>0</v>
          </cell>
          <cell r="CL12">
            <v>0</v>
          </cell>
          <cell r="CM12">
            <v>0</v>
          </cell>
          <cell r="CN12">
            <v>100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100</v>
          </cell>
          <cell r="CU12">
            <v>0</v>
          </cell>
          <cell r="CV12">
            <v>0</v>
          </cell>
          <cell r="CW12"/>
          <cell r="CX12"/>
          <cell r="CY12">
            <v>1</v>
          </cell>
          <cell r="CZ12">
            <v>1043103.4482758621</v>
          </cell>
          <cell r="DA12">
            <v>1043103.4482758621</v>
          </cell>
          <cell r="DB12">
            <v>0</v>
          </cell>
          <cell r="DC12">
            <v>0</v>
          </cell>
          <cell r="DD12" t="str">
            <v>ne</v>
          </cell>
          <cell r="DE12">
            <v>4.4597637389424882</v>
          </cell>
          <cell r="DF12">
            <v>5.0100484144827613</v>
          </cell>
          <cell r="DG12">
            <v>2135566.3430955447</v>
          </cell>
          <cell r="DH12">
            <v>0.22002661440318239</v>
          </cell>
          <cell r="DI12">
            <v>0.22422712469452985</v>
          </cell>
          <cell r="DJ12">
            <v>1</v>
          </cell>
          <cell r="DK12">
            <v>1</v>
          </cell>
          <cell r="DL12">
            <v>1043103.4482758623</v>
          </cell>
          <cell r="DM12">
            <v>104310344.82758622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104310344.82758622</v>
          </cell>
          <cell r="DT12">
            <v>0</v>
          </cell>
          <cell r="DU12">
            <v>0</v>
          </cell>
          <cell r="DY12" t="e">
            <v>#DIV/0!</v>
          </cell>
          <cell r="DZ12" t="e">
            <v>#DIV/0!</v>
          </cell>
          <cell r="EC12">
            <v>0</v>
          </cell>
          <cell r="ED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</row>
        <row r="13">
          <cell r="AW13" t="str">
            <v>Tepelná čerpadla</v>
          </cell>
          <cell r="AX13" t="str">
            <v>Tepelná čerpadla</v>
          </cell>
          <cell r="AY13" t="str">
            <v>Tepelná čerpadla</v>
          </cell>
          <cell r="AZ13" t="str">
            <v>energie za vytápění</v>
          </cell>
          <cell r="BA13" t="str">
            <v>-</v>
          </cell>
          <cell r="BB13" t="str">
            <v>-</v>
          </cell>
          <cell r="BC13">
            <v>1125600</v>
          </cell>
          <cell r="BD13">
            <v>0</v>
          </cell>
          <cell r="BE13" t="e">
            <v>#DIV/0!</v>
          </cell>
          <cell r="BF13" t="e">
            <v>#N/A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20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 t="str">
            <v>Teplo z CZT</v>
          </cell>
          <cell r="CF13">
            <v>0</v>
          </cell>
          <cell r="CG13">
            <v>1125600</v>
          </cell>
          <cell r="CH13">
            <v>0</v>
          </cell>
          <cell r="CI13" t="e">
            <v>#N/A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100</v>
          </cell>
          <cell r="CQ13">
            <v>0</v>
          </cell>
          <cell r="CR13">
            <v>0</v>
          </cell>
          <cell r="CS13">
            <v>0</v>
          </cell>
          <cell r="CT13">
            <v>100</v>
          </cell>
          <cell r="CU13">
            <v>0</v>
          </cell>
          <cell r="CV13">
            <v>0</v>
          </cell>
          <cell r="CW13"/>
          <cell r="CX13"/>
          <cell r="CY13">
            <v>2</v>
          </cell>
          <cell r="CZ13">
            <v>562800</v>
          </cell>
          <cell r="DA13">
            <v>1125600</v>
          </cell>
          <cell r="DB13">
            <v>0</v>
          </cell>
          <cell r="DC13">
            <v>0</v>
          </cell>
          <cell r="DD13" t="str">
            <v>ne</v>
          </cell>
          <cell r="DE13" t="str">
            <v>-</v>
          </cell>
          <cell r="DF13" t="str">
            <v>-</v>
          </cell>
          <cell r="DG13" t="str">
            <v>-</v>
          </cell>
          <cell r="DH13">
            <v>0</v>
          </cell>
          <cell r="DI13" t="str">
            <v>-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112560000</v>
          </cell>
          <cell r="DP13">
            <v>0</v>
          </cell>
          <cell r="DQ13">
            <v>0</v>
          </cell>
          <cell r="DR13">
            <v>0</v>
          </cell>
          <cell r="DS13">
            <v>112560000</v>
          </cell>
          <cell r="DT13">
            <v>0</v>
          </cell>
          <cell r="DU13">
            <v>0</v>
          </cell>
          <cell r="DY13" t="str">
            <v>&gt; 50</v>
          </cell>
          <cell r="DZ13" t="str">
            <v>&gt; 50</v>
          </cell>
          <cell r="EC13">
            <v>0</v>
          </cell>
          <cell r="ED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</row>
        <row r="14">
          <cell r="AW14" t="str">
            <v>Tepelné clony</v>
          </cell>
          <cell r="AX14" t="str">
            <v>Vzduchové clony</v>
          </cell>
          <cell r="AY14" t="str">
            <v>Vzduchové clony</v>
          </cell>
          <cell r="AZ14" t="str">
            <v>energie za vytápění</v>
          </cell>
          <cell r="BA14" t="str">
            <v>-</v>
          </cell>
          <cell r="BB14" t="str">
            <v>-</v>
          </cell>
          <cell r="BC14">
            <v>51591.6</v>
          </cell>
          <cell r="BD14">
            <v>0</v>
          </cell>
          <cell r="BE14" t="e">
            <v>#DIV/0!</v>
          </cell>
          <cell r="BF14" t="e">
            <v>#N/A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-1.4391999999999998</v>
          </cell>
          <cell r="BL14">
            <v>0</v>
          </cell>
          <cell r="BM14">
            <v>0</v>
          </cell>
          <cell r="BN14">
            <v>0</v>
          </cell>
          <cell r="BO14">
            <v>20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-12236.078399999999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 t="str">
            <v>Teplo z CZT</v>
          </cell>
          <cell r="CF14">
            <v>0</v>
          </cell>
          <cell r="CG14">
            <v>51591.6</v>
          </cell>
          <cell r="CH14">
            <v>0</v>
          </cell>
          <cell r="CI14" t="e">
            <v>#N/A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0.59463108225275585</v>
          </cell>
          <cell r="CO14">
            <v>0</v>
          </cell>
          <cell r="CP14">
            <v>99.405368917747239</v>
          </cell>
          <cell r="CQ14">
            <v>0</v>
          </cell>
          <cell r="CR14">
            <v>0</v>
          </cell>
          <cell r="CS14">
            <v>0</v>
          </cell>
          <cell r="CT14">
            <v>100</v>
          </cell>
          <cell r="CU14">
            <v>0</v>
          </cell>
          <cell r="CV14">
            <v>0</v>
          </cell>
          <cell r="CW14"/>
          <cell r="CX14"/>
          <cell r="CY14">
            <v>1.2</v>
          </cell>
          <cell r="CZ14">
            <v>42993</v>
          </cell>
          <cell r="DA14">
            <v>51591.6</v>
          </cell>
          <cell r="DB14">
            <v>0</v>
          </cell>
          <cell r="DC14">
            <v>0</v>
          </cell>
          <cell r="DD14" t="str">
            <v>ne</v>
          </cell>
          <cell r="DE14" t="str">
            <v>-</v>
          </cell>
          <cell r="DF14" t="str">
            <v>-</v>
          </cell>
          <cell r="DG14" t="str">
            <v>-</v>
          </cell>
          <cell r="DH14">
            <v>0</v>
          </cell>
          <cell r="DI14" t="str">
            <v>-</v>
          </cell>
          <cell r="DJ14">
            <v>0</v>
          </cell>
          <cell r="DK14">
            <v>0</v>
          </cell>
          <cell r="DL14">
            <v>0</v>
          </cell>
          <cell r="DM14">
            <v>30677.968943151278</v>
          </cell>
          <cell r="DN14">
            <v>0</v>
          </cell>
          <cell r="DO14">
            <v>5128482.0310568484</v>
          </cell>
          <cell r="DP14">
            <v>0</v>
          </cell>
          <cell r="DQ14">
            <v>0</v>
          </cell>
          <cell r="DR14">
            <v>0</v>
          </cell>
          <cell r="DS14">
            <v>5159160</v>
          </cell>
          <cell r="DT14">
            <v>0</v>
          </cell>
          <cell r="DU14">
            <v>0</v>
          </cell>
          <cell r="DY14" t="str">
            <v>&gt; 50</v>
          </cell>
          <cell r="DZ14" t="str">
            <v>&gt; 50</v>
          </cell>
          <cell r="EC14">
            <v>0</v>
          </cell>
          <cell r="ED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-1.4391999999999998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</row>
        <row r="15">
          <cell r="AW15" t="str">
            <v>Aerátory</v>
          </cell>
          <cell r="AX15" t="str">
            <v>Aerátory</v>
          </cell>
          <cell r="AY15" t="str">
            <v>Aerátory</v>
          </cell>
          <cell r="AZ15" t="str">
            <v>energie za ohřev teplé vody</v>
          </cell>
          <cell r="BA15" t="str">
            <v>-</v>
          </cell>
          <cell r="BB15" t="str">
            <v>-</v>
          </cell>
          <cell r="BC15">
            <v>15000</v>
          </cell>
          <cell r="BD15">
            <v>0</v>
          </cell>
          <cell r="BE15" t="e">
            <v>#DIV/0!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20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 t="str">
            <v>Teplo z CZT</v>
          </cell>
          <cell r="CF15">
            <v>0</v>
          </cell>
          <cell r="CG15">
            <v>15000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100</v>
          </cell>
          <cell r="CQ15">
            <v>0</v>
          </cell>
          <cell r="CR15">
            <v>0</v>
          </cell>
          <cell r="CS15">
            <v>0</v>
          </cell>
          <cell r="CT15">
            <v>100</v>
          </cell>
          <cell r="CU15">
            <v>0</v>
          </cell>
          <cell r="CV15">
            <v>0</v>
          </cell>
          <cell r="CW15"/>
          <cell r="CX15"/>
          <cell r="CY15">
            <v>1.2</v>
          </cell>
          <cell r="CZ15">
            <v>12500</v>
          </cell>
          <cell r="DA15">
            <v>15000</v>
          </cell>
          <cell r="DB15">
            <v>0</v>
          </cell>
          <cell r="DC15">
            <v>0</v>
          </cell>
          <cell r="DD15" t="str">
            <v>ne</v>
          </cell>
          <cell r="DE15" t="str">
            <v>-</v>
          </cell>
          <cell r="DF15" t="str">
            <v>&gt; 150</v>
          </cell>
          <cell r="DG15">
            <v>-15000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1500000</v>
          </cell>
          <cell r="DP15">
            <v>0</v>
          </cell>
          <cell r="DQ15">
            <v>0</v>
          </cell>
          <cell r="DR15">
            <v>0</v>
          </cell>
          <cell r="DS15">
            <v>1500000</v>
          </cell>
          <cell r="DT15">
            <v>0</v>
          </cell>
          <cell r="DU15">
            <v>0</v>
          </cell>
          <cell r="DY15" t="str">
            <v>&gt; 50</v>
          </cell>
          <cell r="DZ15" t="str">
            <v>&gt; 50</v>
          </cell>
          <cell r="EC15">
            <v>0</v>
          </cell>
          <cell r="ED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</row>
        <row r="16">
          <cell r="AW16" t="str">
            <v>Výměna zdroje</v>
          </cell>
          <cell r="AX16" t="str">
            <v>Výměna zdrojů vytápění</v>
          </cell>
          <cell r="AY16" t="str">
            <v>Výměna zdrojů</v>
          </cell>
          <cell r="AZ16" t="str">
            <v>energie za vytápění</v>
          </cell>
          <cell r="BA16" t="str">
            <v>-</v>
          </cell>
          <cell r="BB16" t="str">
            <v>-</v>
          </cell>
          <cell r="BC16">
            <v>0</v>
          </cell>
          <cell r="BD16">
            <v>0</v>
          </cell>
          <cell r="BE16" t="e">
            <v>#DIV/0!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20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 t="str">
            <v>Teplo z CZT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100</v>
          </cell>
          <cell r="CQ16">
            <v>0</v>
          </cell>
          <cell r="CR16">
            <v>0</v>
          </cell>
          <cell r="CS16">
            <v>0</v>
          </cell>
          <cell r="CT16">
            <v>100</v>
          </cell>
          <cell r="CU16">
            <v>0</v>
          </cell>
          <cell r="CV16">
            <v>0</v>
          </cell>
          <cell r="CW16"/>
          <cell r="CX16"/>
          <cell r="CY16" t="e">
            <v>#DIV/0!</v>
          </cell>
          <cell r="CZ16" t="e">
            <v>#DIV/0!</v>
          </cell>
          <cell r="DA16">
            <v>0</v>
          </cell>
          <cell r="DB16">
            <v>0</v>
          </cell>
          <cell r="DC16">
            <v>0</v>
          </cell>
          <cell r="DD16" t="str">
            <v>ne</v>
          </cell>
          <cell r="DE16" t="str">
            <v>-</v>
          </cell>
          <cell r="DF16" t="str">
            <v>&gt; 150</v>
          </cell>
          <cell r="DG16">
            <v>0</v>
          </cell>
          <cell r="DH16">
            <v>0</v>
          </cell>
          <cell r="DI16" t="str">
            <v>-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/>
          <cell r="DW16"/>
          <cell r="DX16"/>
          <cell r="DY16" t="str">
            <v>&gt; 50</v>
          </cell>
          <cell r="DZ16" t="str">
            <v>&gt; 50</v>
          </cell>
          <cell r="EA16"/>
          <cell r="EB16"/>
          <cell r="EC16">
            <v>0</v>
          </cell>
          <cell r="ED16">
            <v>0</v>
          </cell>
          <cell r="EE16"/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</row>
        <row r="17">
          <cell r="AW17" t="str">
            <v>Návrh centrální kotelny</v>
          </cell>
          <cell r="AX17" t="str">
            <v>Návrh centrální kotelny</v>
          </cell>
          <cell r="AY17" t="str">
            <v>Návrh centrální kotelny</v>
          </cell>
          <cell r="AZ17" t="str">
            <v xml:space="preserve">energie za vytápění </v>
          </cell>
          <cell r="BA17" t="str">
            <v>-</v>
          </cell>
          <cell r="BB17" t="str">
            <v>-</v>
          </cell>
          <cell r="BC17">
            <v>0</v>
          </cell>
          <cell r="BD17">
            <v>0</v>
          </cell>
          <cell r="BE17" t="e">
            <v>#DIV/0!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20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 t="e">
            <v>#DIV/0!</v>
          </cell>
          <cell r="BX17">
            <v>0</v>
          </cell>
          <cell r="BY17">
            <v>0</v>
          </cell>
          <cell r="BZ17" t="e">
            <v>#DIV/0!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 t="str">
            <v>Teplo z CZT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100</v>
          </cell>
          <cell r="CQ17">
            <v>0</v>
          </cell>
          <cell r="CR17">
            <v>0</v>
          </cell>
          <cell r="CS17">
            <v>0</v>
          </cell>
          <cell r="CT17">
            <v>100</v>
          </cell>
          <cell r="CU17">
            <v>0</v>
          </cell>
          <cell r="CV17">
            <v>0</v>
          </cell>
          <cell r="CW17"/>
          <cell r="CX17"/>
          <cell r="CY17" t="e">
            <v>#DIV/0!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 t="str">
            <v>ne</v>
          </cell>
          <cell r="DE17" t="str">
            <v>-</v>
          </cell>
          <cell r="DF17" t="str">
            <v>&gt; 150</v>
          </cell>
          <cell r="DG17">
            <v>0</v>
          </cell>
          <cell r="DH17">
            <v>0</v>
          </cell>
          <cell r="DI17" t="str">
            <v>-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Y17" t="str">
            <v>&gt; 50</v>
          </cell>
          <cell r="DZ17" t="str">
            <v>&gt; 50</v>
          </cell>
          <cell r="EC17">
            <v>0</v>
          </cell>
          <cell r="ED17">
            <v>0</v>
          </cell>
          <cell r="EE17"/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</row>
        <row r="18">
          <cell r="AW18" t="str">
            <v>Využití odpadního tepla z kompresorů</v>
          </cell>
          <cell r="AX18" t="str">
            <v>Využití odpadního tepla z kompresorů</v>
          </cell>
          <cell r="AY18" t="str">
            <v>Využití odpadního tepla z kompresorů</v>
          </cell>
          <cell r="AZ18" t="str">
            <v>energie za vytápění</v>
          </cell>
          <cell r="BA18" t="str">
            <v>-</v>
          </cell>
          <cell r="BB18" t="str">
            <v>-</v>
          </cell>
          <cell r="BC18">
            <v>0</v>
          </cell>
          <cell r="BD18">
            <v>0</v>
          </cell>
          <cell r="BE18" t="e">
            <v>#DIV/0!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20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 t="str">
            <v>Teplo z CZT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100</v>
          </cell>
          <cell r="CQ18">
            <v>0</v>
          </cell>
          <cell r="CR18">
            <v>100</v>
          </cell>
          <cell r="CS18">
            <v>0</v>
          </cell>
          <cell r="CT18">
            <v>100</v>
          </cell>
          <cell r="CU18">
            <v>0</v>
          </cell>
          <cell r="CV18">
            <v>0</v>
          </cell>
          <cell r="CW18"/>
          <cell r="CX18"/>
          <cell r="CY18" t="e">
            <v>#DIV/0!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 t="str">
            <v>ne</v>
          </cell>
          <cell r="DE18" t="str">
            <v>-</v>
          </cell>
          <cell r="DF18" t="str">
            <v>&gt; 150</v>
          </cell>
          <cell r="DG18">
            <v>0</v>
          </cell>
          <cell r="DH18">
            <v>0</v>
          </cell>
          <cell r="DI18" t="str">
            <v>-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Y18" t="str">
            <v>&gt; 50</v>
          </cell>
          <cell r="DZ18" t="str">
            <v>&gt; 50</v>
          </cell>
          <cell r="EC18">
            <v>0</v>
          </cell>
          <cell r="ED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</row>
        <row r="19">
          <cell r="AW19" t="str">
            <v>Využití odpadního tepla z technologií</v>
          </cell>
          <cell r="AX19" t="str">
            <v>Využití odpadního tepla z technologických procesů</v>
          </cell>
          <cell r="AY19" t="str">
            <v>Využití odpadního tepla z technologických procesů</v>
          </cell>
          <cell r="AZ19" t="str">
            <v>energie za vytápění</v>
          </cell>
          <cell r="BA19" t="str">
            <v>-</v>
          </cell>
          <cell r="BB19" t="str">
            <v>-</v>
          </cell>
          <cell r="BC19">
            <v>0</v>
          </cell>
          <cell r="BD19">
            <v>0</v>
          </cell>
          <cell r="BE19" t="e">
            <v>#DIV/0!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20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 t="str">
            <v>Teplo z CZT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100</v>
          </cell>
          <cell r="CQ19">
            <v>0</v>
          </cell>
          <cell r="CR19">
            <v>100</v>
          </cell>
          <cell r="CS19">
            <v>0</v>
          </cell>
          <cell r="CT19">
            <v>100</v>
          </cell>
          <cell r="CU19">
            <v>0</v>
          </cell>
          <cell r="CV19">
            <v>0</v>
          </cell>
          <cell r="CW19"/>
          <cell r="CX19"/>
          <cell r="CY19" t="e">
            <v>#DIV/0!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 t="str">
            <v>ne</v>
          </cell>
          <cell r="DE19" t="str">
            <v>-</v>
          </cell>
          <cell r="DF19" t="str">
            <v>&gt; 150</v>
          </cell>
          <cell r="DG19">
            <v>0</v>
          </cell>
          <cell r="DH19">
            <v>0</v>
          </cell>
          <cell r="DI19" t="str">
            <v>-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Y19" t="str">
            <v>&gt; 50</v>
          </cell>
          <cell r="DZ19" t="str">
            <v>&gt; 50</v>
          </cell>
          <cell r="EC19">
            <v>0</v>
          </cell>
          <cell r="ED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</row>
        <row r="20">
          <cell r="AW20" t="str">
            <v>Izolace tepelných rozvodů</v>
          </cell>
          <cell r="AX20" t="str">
            <v>Izolace rozvodů</v>
          </cell>
          <cell r="AY20" t="str">
            <v>Izolace rozvodů</v>
          </cell>
          <cell r="AZ20" t="str">
            <v xml:space="preserve">energie za vytápění 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 t="e">
            <v>#DIV/0!</v>
          </cell>
          <cell r="BF20" t="e">
            <v>#N/A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20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 t="e">
            <v>#N/A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 t="str">
            <v>Teplo z CZT</v>
          </cell>
          <cell r="CF20">
            <v>0</v>
          </cell>
          <cell r="CG20">
            <v>0</v>
          </cell>
          <cell r="CH20">
            <v>0</v>
          </cell>
          <cell r="CI20" t="e">
            <v>#N/A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100</v>
          </cell>
          <cell r="CQ20">
            <v>100</v>
          </cell>
          <cell r="CR20">
            <v>0</v>
          </cell>
          <cell r="CS20">
            <v>0</v>
          </cell>
          <cell r="CT20">
            <v>100</v>
          </cell>
          <cell r="CU20">
            <v>0</v>
          </cell>
          <cell r="CV20">
            <v>0</v>
          </cell>
          <cell r="CW20"/>
          <cell r="CX20"/>
          <cell r="CY20" t="e">
            <v>#DIV/0!</v>
          </cell>
          <cell r="CZ20" t="e">
            <v>#DIV/0!</v>
          </cell>
          <cell r="DA20">
            <v>0</v>
          </cell>
          <cell r="DB20">
            <v>0</v>
          </cell>
          <cell r="DC20">
            <v>0</v>
          </cell>
          <cell r="DD20" t="str">
            <v>ne</v>
          </cell>
          <cell r="DE20" t="str">
            <v>-</v>
          </cell>
          <cell r="DF20" t="str">
            <v>-</v>
          </cell>
          <cell r="DG20" t="str">
            <v>-</v>
          </cell>
          <cell r="DH20">
            <v>0</v>
          </cell>
          <cell r="DI20" t="str">
            <v>-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  <cell r="DR20">
            <v>0</v>
          </cell>
          <cell r="DS20">
            <v>0</v>
          </cell>
          <cell r="DT20">
            <v>0</v>
          </cell>
          <cell r="DU20">
            <v>0</v>
          </cell>
          <cell r="DY20" t="str">
            <v>&gt; 50</v>
          </cell>
          <cell r="DZ20" t="str">
            <v>&gt; 50</v>
          </cell>
          <cell r="EC20">
            <v>0</v>
          </cell>
          <cell r="ED20">
            <v>0</v>
          </cell>
          <cell r="EF20">
            <v>0</v>
          </cell>
          <cell r="EG20">
            <v>0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</row>
        <row r="21">
          <cell r="AW21" t="str">
            <v>Solární kolektory - TV</v>
          </cell>
          <cell r="AX21" t="str">
            <v>Solární kolektory pro ohřev teplé vody</v>
          </cell>
          <cell r="AY21" t="str">
            <v>Solární kolektory pro ohřev teplé vody</v>
          </cell>
          <cell r="AZ21" t="str">
            <v>energie za ohřev teplé vody</v>
          </cell>
          <cell r="BA21">
            <v>0</v>
          </cell>
          <cell r="BB21" t="e">
            <v>#DIV/0!</v>
          </cell>
          <cell r="BC21" t="e">
            <v>#DIV/0!</v>
          </cell>
          <cell r="BD21">
            <v>0</v>
          </cell>
          <cell r="BE21" t="e">
            <v>#DIV/0!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20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 t="str">
            <v>Teplo z CZT</v>
          </cell>
          <cell r="CF21">
            <v>0</v>
          </cell>
          <cell r="CG21" t="e">
            <v>#DIV/0!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100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100</v>
          </cell>
          <cell r="CU21">
            <v>0</v>
          </cell>
          <cell r="CV21">
            <v>0</v>
          </cell>
          <cell r="CW21"/>
          <cell r="CX21"/>
          <cell r="CY21">
            <v>1.4</v>
          </cell>
          <cell r="CZ21" t="e">
            <v>#DIV/0!</v>
          </cell>
          <cell r="DA21" t="e">
            <v>#DIV/0!</v>
          </cell>
          <cell r="DB21">
            <v>0</v>
          </cell>
          <cell r="DC21">
            <v>0</v>
          </cell>
          <cell r="DD21" t="str">
            <v>ne</v>
          </cell>
          <cell r="DE21" t="str">
            <v>-</v>
          </cell>
          <cell r="DF21" t="str">
            <v>-</v>
          </cell>
          <cell r="DG21" t="str">
            <v>-</v>
          </cell>
          <cell r="DH21">
            <v>0</v>
          </cell>
          <cell r="DI21" t="str">
            <v>-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Y21" t="e">
            <v>#DIV/0!</v>
          </cell>
          <cell r="DZ21" t="e">
            <v>#DIV/0!</v>
          </cell>
          <cell r="EC21">
            <v>0</v>
          </cell>
          <cell r="ED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</row>
        <row r="22">
          <cell r="AW22" t="str">
            <v>Solární kolektory - vytápění +TV</v>
          </cell>
          <cell r="AX22" t="str">
            <v>Solární kolektory pro vytápění a ohřev teplé vody</v>
          </cell>
          <cell r="AY22" t="str">
            <v>Solární kolektory pro vytápění a ohřev teplé vody</v>
          </cell>
          <cell r="AZ22" t="str">
            <v>energie za vytápění a ohřev teplé vody</v>
          </cell>
          <cell r="BA22">
            <v>0</v>
          </cell>
          <cell r="BB22" t="e">
            <v>#DIV/0!</v>
          </cell>
          <cell r="BC22">
            <v>0</v>
          </cell>
          <cell r="BD22">
            <v>0</v>
          </cell>
          <cell r="BE22" t="e">
            <v>#DIV/0!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20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 t="str">
            <v>Teplo z CZT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100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100</v>
          </cell>
          <cell r="CU22">
            <v>0</v>
          </cell>
          <cell r="CV22">
            <v>0</v>
          </cell>
          <cell r="CW22"/>
          <cell r="CX22"/>
          <cell r="CY22" t="e">
            <v>#DIV/0!</v>
          </cell>
          <cell r="CZ22" t="e">
            <v>#DIV/0!</v>
          </cell>
          <cell r="DA22">
            <v>0</v>
          </cell>
          <cell r="DB22">
            <v>0</v>
          </cell>
          <cell r="DC22">
            <v>0</v>
          </cell>
          <cell r="DD22" t="str">
            <v>ne</v>
          </cell>
          <cell r="DE22" t="str">
            <v>-</v>
          </cell>
          <cell r="DF22" t="str">
            <v>&gt; 150</v>
          </cell>
          <cell r="DG22">
            <v>0</v>
          </cell>
          <cell r="DH22">
            <v>0</v>
          </cell>
          <cell r="DI22" t="str">
            <v>-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Y22" t="str">
            <v>&gt; 50</v>
          </cell>
          <cell r="DZ22" t="str">
            <v>&gt; 50</v>
          </cell>
          <cell r="EC22">
            <v>0</v>
          </cell>
          <cell r="ED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</row>
        <row r="23">
          <cell r="AW23" t="str">
            <v>Energetický management</v>
          </cell>
          <cell r="AX23" t="str">
            <v>Energetický management</v>
          </cell>
          <cell r="AY23" t="str">
            <v>Energetický management</v>
          </cell>
          <cell r="AZ23" t="str">
            <v>-</v>
          </cell>
          <cell r="BA23" t="str">
            <v>-</v>
          </cell>
          <cell r="BB23" t="str">
            <v>-</v>
          </cell>
          <cell r="BC23">
            <v>222112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20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 t="str">
            <v>-</v>
          </cell>
          <cell r="CF23">
            <v>0</v>
          </cell>
          <cell r="CG23">
            <v>222112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100</v>
          </cell>
          <cell r="CW23"/>
          <cell r="CX23"/>
          <cell r="CY23">
            <v>1</v>
          </cell>
          <cell r="CZ23">
            <v>222112</v>
          </cell>
          <cell r="DA23">
            <v>222112</v>
          </cell>
          <cell r="DB23">
            <v>0</v>
          </cell>
          <cell r="DC23">
            <v>0</v>
          </cell>
          <cell r="DD23" t="str">
            <v>ne</v>
          </cell>
          <cell r="DE23" t="str">
            <v>-</v>
          </cell>
          <cell r="DF23" t="str">
            <v>&gt; 150</v>
          </cell>
          <cell r="DG23">
            <v>-222112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22211200</v>
          </cell>
          <cell r="DY23" t="str">
            <v>-</v>
          </cell>
          <cell r="DZ23" t="str">
            <v>-</v>
          </cell>
          <cell r="EA23"/>
          <cell r="EB23"/>
          <cell r="EC23">
            <v>0</v>
          </cell>
          <cell r="ED23">
            <v>0</v>
          </cell>
          <cell r="EE23"/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</row>
        <row r="24">
          <cell r="AW24" t="str">
            <v>Senzorické baterie</v>
          </cell>
          <cell r="AX24" t="str">
            <v>Senzorické vodovodní baterie</v>
          </cell>
          <cell r="AY24" t="str">
            <v>Senzorické vodovodní baterie</v>
          </cell>
          <cell r="AZ24" t="str">
            <v>energie za ohřev teplé vody</v>
          </cell>
          <cell r="BA24" t="str">
            <v>-</v>
          </cell>
          <cell r="BB24" t="str">
            <v>-</v>
          </cell>
          <cell r="BC24" t="e">
            <v>#DIV/0!</v>
          </cell>
          <cell r="BD24">
            <v>0</v>
          </cell>
          <cell r="BE24" t="e">
            <v>#DIV/0!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20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 t="str">
            <v>Teplo z CZT</v>
          </cell>
          <cell r="CF24">
            <v>0</v>
          </cell>
          <cell r="CG24" t="e">
            <v>#DIV/0!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100</v>
          </cell>
          <cell r="CQ24">
            <v>0</v>
          </cell>
          <cell r="CR24">
            <v>0</v>
          </cell>
          <cell r="CS24">
            <v>0</v>
          </cell>
          <cell r="CT24">
            <v>100</v>
          </cell>
          <cell r="CU24">
            <v>0</v>
          </cell>
          <cell r="CV24">
            <v>0</v>
          </cell>
          <cell r="CW24"/>
          <cell r="CX24"/>
          <cell r="CY24" t="e">
            <v>#DIV/0!</v>
          </cell>
          <cell r="CZ24" t="e">
            <v>#DIV/0!</v>
          </cell>
          <cell r="DA24" t="e">
            <v>#DIV/0!</v>
          </cell>
          <cell r="DB24">
            <v>0</v>
          </cell>
          <cell r="DC24">
            <v>0</v>
          </cell>
          <cell r="DD24" t="str">
            <v>ne</v>
          </cell>
          <cell r="DE24" t="str">
            <v>-</v>
          </cell>
          <cell r="DF24" t="str">
            <v>-</v>
          </cell>
          <cell r="DG24" t="str">
            <v>-</v>
          </cell>
          <cell r="DH24">
            <v>0</v>
          </cell>
          <cell r="DI24" t="str">
            <v>-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Y24" t="e">
            <v>#DIV/0!</v>
          </cell>
          <cell r="DZ24" t="e">
            <v>#DIV/0!</v>
          </cell>
          <cell r="EC24">
            <v>0</v>
          </cell>
          <cell r="ED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</row>
        <row r="25">
          <cell r="AW25" t="str">
            <v>Kogenerační jednotky</v>
          </cell>
          <cell r="AX25" t="str">
            <v>Instalace kogeneračních jednotek</v>
          </cell>
          <cell r="AY25" t="str">
            <v>kogenerační jednotky</v>
          </cell>
          <cell r="AZ25" t="str">
            <v>energie za vytápění a elektrické energie</v>
          </cell>
          <cell r="BA25" t="str">
            <v>-</v>
          </cell>
          <cell r="BB25" t="str">
            <v>-</v>
          </cell>
          <cell r="BC25">
            <v>0</v>
          </cell>
          <cell r="BD25">
            <v>0</v>
          </cell>
          <cell r="BE25" t="e">
            <v>#DIV/0!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20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 t="e">
            <v>#DIV/0!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 t="e">
            <v>#DIV/0!</v>
          </cell>
          <cell r="CE25" t="str">
            <v>Teplo z CZT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100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100</v>
          </cell>
          <cell r="CV25">
            <v>0</v>
          </cell>
          <cell r="CW25"/>
          <cell r="CX25"/>
          <cell r="CY25">
            <v>1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 t="str">
            <v>ne</v>
          </cell>
          <cell r="DE25" t="str">
            <v>-</v>
          </cell>
          <cell r="DF25" t="str">
            <v>&gt; 150</v>
          </cell>
          <cell r="DG25">
            <v>0</v>
          </cell>
          <cell r="DH25">
            <v>0</v>
          </cell>
          <cell r="DI25" t="str">
            <v>-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Y25" t="str">
            <v>&gt; 50</v>
          </cell>
          <cell r="DZ25" t="str">
            <v>&gt; 50</v>
          </cell>
          <cell r="EC25">
            <v>0</v>
          </cell>
          <cell r="ED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</row>
        <row r="26">
          <cell r="AW26" t="str">
            <v>Větrné elektrárny</v>
          </cell>
          <cell r="AX26" t="str">
            <v>Větrné elektrárny</v>
          </cell>
          <cell r="AY26" t="str">
            <v>Větrné elektrárny</v>
          </cell>
          <cell r="AZ26" t="str">
            <v>elektrické energie</v>
          </cell>
          <cell r="BA26" t="str">
            <v>-</v>
          </cell>
          <cell r="BB26" t="str">
            <v>-</v>
          </cell>
          <cell r="BC26">
            <v>0</v>
          </cell>
          <cell r="BD26">
            <v>0</v>
          </cell>
          <cell r="BE26" t="e">
            <v>#DIV/0!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20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 t="str">
            <v>Elektrická energie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100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100</v>
          </cell>
          <cell r="CU26">
            <v>0</v>
          </cell>
          <cell r="CV26">
            <v>0</v>
          </cell>
          <cell r="CW26"/>
          <cell r="CX26"/>
          <cell r="CY26">
            <v>1.1000000000000001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 t="str">
            <v>ne</v>
          </cell>
          <cell r="DE26" t="str">
            <v>-</v>
          </cell>
          <cell r="DF26" t="str">
            <v>&gt; 150</v>
          </cell>
          <cell r="DG26">
            <v>0</v>
          </cell>
          <cell r="DH26">
            <v>0</v>
          </cell>
          <cell r="DI26" t="str">
            <v>-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Y26" t="str">
            <v>&gt; 50</v>
          </cell>
          <cell r="DZ26" t="str">
            <v>&gt; 50</v>
          </cell>
          <cell r="EC26">
            <v>0</v>
          </cell>
          <cell r="ED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</row>
        <row r="27">
          <cell r="AW27" t="str">
            <v>Instalace VZT s ZZT - hlavní budova školy</v>
          </cell>
          <cell r="AX27" t="str">
            <v>Instalace VZT s ZZT - hlavní budova školy</v>
          </cell>
          <cell r="AY27" t="str">
            <v>Instalace VZT s ZZT - hlavní budova školy</v>
          </cell>
          <cell r="AZ27" t="str">
            <v>energie za vytápění</v>
          </cell>
          <cell r="BA27" t="str">
            <v>-</v>
          </cell>
          <cell r="BB27" t="str">
            <v>-</v>
          </cell>
          <cell r="BC27">
            <v>2755170</v>
          </cell>
          <cell r="BD27">
            <v>-3.855</v>
          </cell>
          <cell r="BE27" t="e">
            <v>#DIV/0!</v>
          </cell>
          <cell r="BF27">
            <v>-19275</v>
          </cell>
          <cell r="BG27">
            <v>-3.855</v>
          </cell>
          <cell r="BH27">
            <v>0</v>
          </cell>
          <cell r="BI27">
            <v>-3.855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20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-19275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2755170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100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100</v>
          </cell>
          <cell r="CW27"/>
          <cell r="CX27"/>
          <cell r="CY27">
            <v>0</v>
          </cell>
          <cell r="CZ27">
            <v>2755170</v>
          </cell>
          <cell r="DA27">
            <v>2755170</v>
          </cell>
          <cell r="DB27">
            <v>0</v>
          </cell>
          <cell r="DC27">
            <v>0</v>
          </cell>
          <cell r="DD27">
            <v>0</v>
          </cell>
          <cell r="DE27">
            <v>-142.94007782101167</v>
          </cell>
          <cell r="DF27" t="str">
            <v>&gt; 150</v>
          </cell>
          <cell r="DG27">
            <v>-3017123.5402992512</v>
          </cell>
          <cell r="DH27">
            <v>0</v>
          </cell>
          <cell r="DI27">
            <v>-6.9959385446270103E-3</v>
          </cell>
          <cell r="DJ27">
            <v>1</v>
          </cell>
          <cell r="DK27">
            <v>1</v>
          </cell>
          <cell r="DL27">
            <v>0</v>
          </cell>
          <cell r="DM27">
            <v>0</v>
          </cell>
          <cell r="DN27">
            <v>0</v>
          </cell>
          <cell r="DO27">
            <v>275517000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275517000</v>
          </cell>
          <cell r="DY27" t="str">
            <v>&gt; 50</v>
          </cell>
          <cell r="DZ27" t="str">
            <v>&gt; 50</v>
          </cell>
          <cell r="EC27">
            <v>0</v>
          </cell>
          <cell r="ED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2755170</v>
          </cell>
          <cell r="EJ27">
            <v>0</v>
          </cell>
          <cell r="EK27">
            <v>-3.855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</row>
        <row r="28">
          <cell r="AW28" t="str">
            <v>Osazení TRV + IRC regulace</v>
          </cell>
          <cell r="AX28" t="str">
            <v>Osazení TRV + IRC regulace</v>
          </cell>
          <cell r="AY28" t="str">
            <v>Osazení TRV + IRC regulace</v>
          </cell>
          <cell r="AZ28" t="str">
            <v>energie za vytápění</v>
          </cell>
          <cell r="BA28" t="str">
            <v>-</v>
          </cell>
          <cell r="BB28" t="str">
            <v>-</v>
          </cell>
          <cell r="BC28">
            <v>842800</v>
          </cell>
          <cell r="BD28">
            <v>0</v>
          </cell>
          <cell r="BE28" t="e">
            <v>#DIV/0!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20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842800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100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100</v>
          </cell>
          <cell r="CW28"/>
          <cell r="CX28"/>
          <cell r="CY28">
            <v>0</v>
          </cell>
          <cell r="CZ28">
            <v>842800</v>
          </cell>
          <cell r="DA28">
            <v>842800</v>
          </cell>
          <cell r="DB28">
            <v>0</v>
          </cell>
          <cell r="DC28">
            <v>0</v>
          </cell>
          <cell r="DD28">
            <v>0</v>
          </cell>
          <cell r="DE28" t="str">
            <v>-</v>
          </cell>
          <cell r="DF28" t="str">
            <v>&gt; 150</v>
          </cell>
          <cell r="DG28">
            <v>-842800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84280000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84280000</v>
          </cell>
          <cell r="DY28" t="str">
            <v>&gt; 50</v>
          </cell>
          <cell r="DZ28" t="str">
            <v>&gt; 50</v>
          </cell>
          <cell r="EC28">
            <v>0</v>
          </cell>
          <cell r="ED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</row>
        <row r="29">
          <cell r="AW29" t="str">
            <v>Instalace VZT s ZZT - tělocvična</v>
          </cell>
          <cell r="AX29" t="str">
            <v>Instalace VZT s ZZT - tělocvična</v>
          </cell>
          <cell r="AY29" t="str">
            <v>Instalace VZT s ZZT - tělocvična</v>
          </cell>
          <cell r="AZ29" t="str">
            <v>energie za…</v>
          </cell>
          <cell r="BA29" t="str">
            <v>-</v>
          </cell>
          <cell r="BB29" t="str">
            <v>-</v>
          </cell>
          <cell r="BC29">
            <v>2003760</v>
          </cell>
          <cell r="BD29">
            <v>-7.71</v>
          </cell>
          <cell r="BE29" t="e">
            <v>#DIV/0!</v>
          </cell>
          <cell r="BF29">
            <v>-38550</v>
          </cell>
          <cell r="BG29">
            <v>-7.71</v>
          </cell>
          <cell r="BH29">
            <v>0</v>
          </cell>
          <cell r="BI29">
            <v>-7.71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20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-38550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2003760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100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100</v>
          </cell>
          <cell r="CW29"/>
          <cell r="CX29"/>
          <cell r="CY29">
            <v>0</v>
          </cell>
          <cell r="CZ29">
            <v>2003760</v>
          </cell>
          <cell r="DA29">
            <v>2003760</v>
          </cell>
          <cell r="DB29">
            <v>0</v>
          </cell>
          <cell r="DC29">
            <v>0</v>
          </cell>
          <cell r="DD29">
            <v>0</v>
          </cell>
          <cell r="DE29">
            <v>-51.978210116731518</v>
          </cell>
          <cell r="DF29" t="str">
            <v>&gt; 150</v>
          </cell>
          <cell r="DG29">
            <v>-2527667.0805985057</v>
          </cell>
          <cell r="DH29">
            <v>0</v>
          </cell>
          <cell r="DI29">
            <v>-1.9238830997724277E-2</v>
          </cell>
          <cell r="DJ29">
            <v>1</v>
          </cell>
          <cell r="DK29">
            <v>1</v>
          </cell>
          <cell r="DL29">
            <v>0</v>
          </cell>
          <cell r="DM29">
            <v>0</v>
          </cell>
          <cell r="DN29">
            <v>0</v>
          </cell>
          <cell r="DO29">
            <v>200376000</v>
          </cell>
          <cell r="DP29">
            <v>0</v>
          </cell>
          <cell r="DQ29">
            <v>0</v>
          </cell>
          <cell r="DR29">
            <v>0</v>
          </cell>
          <cell r="DS29">
            <v>0</v>
          </cell>
          <cell r="DT29">
            <v>0</v>
          </cell>
          <cell r="DU29">
            <v>200376000</v>
          </cell>
          <cell r="DY29" t="str">
            <v>&gt; 50</v>
          </cell>
          <cell r="DZ29" t="str">
            <v>&gt; 50</v>
          </cell>
          <cell r="EC29">
            <v>0</v>
          </cell>
          <cell r="ED29">
            <v>0</v>
          </cell>
          <cell r="EF29">
            <v>0</v>
          </cell>
          <cell r="EG29">
            <v>0</v>
          </cell>
          <cell r="EH29">
            <v>0</v>
          </cell>
          <cell r="EI29">
            <v>2003760</v>
          </cell>
          <cell r="EJ29">
            <v>0</v>
          </cell>
          <cell r="EK29">
            <v>-7.71</v>
          </cell>
          <cell r="EL29">
            <v>0</v>
          </cell>
          <cell r="EM29">
            <v>0</v>
          </cell>
          <cell r="EN29">
            <v>0</v>
          </cell>
          <cell r="EO29">
            <v>0</v>
          </cell>
          <cell r="EP29">
            <v>0</v>
          </cell>
          <cell r="EQ29">
            <v>0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0</v>
          </cell>
          <cell r="FC29">
            <v>0</v>
          </cell>
          <cell r="FD29">
            <v>0</v>
          </cell>
          <cell r="FE29">
            <v>0</v>
          </cell>
        </row>
        <row r="30">
          <cell r="AW30" t="str">
            <v>Obecné opatření 4</v>
          </cell>
          <cell r="AX30" t="str">
            <v>Obecné opatření 4</v>
          </cell>
          <cell r="AY30" t="str">
            <v>Obecné opatření 4</v>
          </cell>
          <cell r="AZ30" t="str">
            <v>energie za…</v>
          </cell>
          <cell r="BA30" t="str">
            <v>-</v>
          </cell>
          <cell r="BB30" t="str">
            <v>-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/>
          <cell r="CX30"/>
          <cell r="CY30">
            <v>0</v>
          </cell>
          <cell r="CZ30">
            <v>0</v>
          </cell>
          <cell r="DA30">
            <v>0</v>
          </cell>
          <cell r="DB30">
            <v>0</v>
          </cell>
          <cell r="DC30">
            <v>0</v>
          </cell>
          <cell r="DD30">
            <v>0</v>
          </cell>
          <cell r="DE30" t="str">
            <v>-</v>
          </cell>
          <cell r="DF30" t="str">
            <v>&gt; 150</v>
          </cell>
          <cell r="DG30">
            <v>0</v>
          </cell>
          <cell r="DH30">
            <v>0</v>
          </cell>
          <cell r="DI30" t="str">
            <v>-</v>
          </cell>
          <cell r="DJ30">
            <v>0</v>
          </cell>
          <cell r="DK30">
            <v>0</v>
          </cell>
          <cell r="DL30">
            <v>0</v>
          </cell>
          <cell r="DM30">
            <v>0</v>
          </cell>
          <cell r="DN30">
            <v>0</v>
          </cell>
          <cell r="DO30">
            <v>0</v>
          </cell>
          <cell r="DP30">
            <v>0</v>
          </cell>
          <cell r="DQ30">
            <v>0</v>
          </cell>
          <cell r="DR30">
            <v>0</v>
          </cell>
          <cell r="DS30">
            <v>0</v>
          </cell>
          <cell r="DT30">
            <v>0</v>
          </cell>
          <cell r="DU30">
            <v>0</v>
          </cell>
          <cell r="DY30" t="str">
            <v>&gt; 50</v>
          </cell>
          <cell r="DZ30" t="str">
            <v>&gt; 50</v>
          </cell>
          <cell r="EC30">
            <v>0</v>
          </cell>
          <cell r="ED30">
            <v>0</v>
          </cell>
          <cell r="EF30">
            <v>0</v>
          </cell>
          <cell r="EG30">
            <v>0</v>
          </cell>
          <cell r="EH30">
            <v>0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0</v>
          </cell>
          <cell r="EQ30">
            <v>0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0</v>
          </cell>
          <cell r="FC30">
            <v>0</v>
          </cell>
          <cell r="FD30">
            <v>0</v>
          </cell>
          <cell r="FE30">
            <v>0</v>
          </cell>
        </row>
        <row r="31">
          <cell r="AW31" t="str">
            <v>Obecné opatření 5</v>
          </cell>
          <cell r="AX31" t="str">
            <v>Obecné opatření 5</v>
          </cell>
          <cell r="AY31" t="str">
            <v>Obecné opatření 5</v>
          </cell>
          <cell r="AZ31" t="str">
            <v>energie za…</v>
          </cell>
          <cell r="BA31" t="str">
            <v>-</v>
          </cell>
          <cell r="BB31" t="str">
            <v>-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/>
          <cell r="CX31"/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 t="str">
            <v>-</v>
          </cell>
          <cell r="DF31" t="str">
            <v>&gt; 150</v>
          </cell>
          <cell r="DG31">
            <v>0</v>
          </cell>
          <cell r="DH31">
            <v>0</v>
          </cell>
          <cell r="DI31" t="str">
            <v>-</v>
          </cell>
          <cell r="DJ31">
            <v>0</v>
          </cell>
          <cell r="DK31">
            <v>0</v>
          </cell>
          <cell r="DL31">
            <v>0</v>
          </cell>
          <cell r="DM31">
            <v>0</v>
          </cell>
          <cell r="DN31">
            <v>0</v>
          </cell>
          <cell r="DO31">
            <v>0</v>
          </cell>
          <cell r="DP31">
            <v>0</v>
          </cell>
          <cell r="DQ31">
            <v>0</v>
          </cell>
          <cell r="DR31">
            <v>0</v>
          </cell>
          <cell r="DS31">
            <v>0</v>
          </cell>
          <cell r="DT31">
            <v>0</v>
          </cell>
          <cell r="DU31">
            <v>0</v>
          </cell>
          <cell r="DY31" t="str">
            <v>&gt; 50</v>
          </cell>
          <cell r="DZ31" t="str">
            <v>&gt; 50</v>
          </cell>
          <cell r="EC31">
            <v>0</v>
          </cell>
          <cell r="ED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</row>
        <row r="32">
          <cell r="AW32" t="str">
            <v>ZZT</v>
          </cell>
          <cell r="AX32" t="str">
            <v>Instalace systému zpětného získávání tepla</v>
          </cell>
          <cell r="AY32" t="str">
            <v>Instalace systému zpětného získávání tepla</v>
          </cell>
          <cell r="AZ32" t="str">
            <v>energie za vytápění</v>
          </cell>
          <cell r="BA32" t="str">
            <v>-</v>
          </cell>
          <cell r="BB32" t="str">
            <v>-</v>
          </cell>
          <cell r="BC32">
            <v>1695180.96</v>
          </cell>
          <cell r="BD32">
            <v>0</v>
          </cell>
          <cell r="BE32" t="e">
            <v>#DIV/0!</v>
          </cell>
          <cell r="BF32">
            <v>-52440.336000000003</v>
          </cell>
          <cell r="BG32">
            <v>0</v>
          </cell>
          <cell r="BH32">
            <v>-6.1680000000000001</v>
          </cell>
          <cell r="BI32">
            <v>0</v>
          </cell>
          <cell r="BJ32">
            <v>0</v>
          </cell>
          <cell r="BK32">
            <v>0</v>
          </cell>
          <cell r="BL32">
            <v>-6.1680000000000001</v>
          </cell>
          <cell r="BM32">
            <v>0</v>
          </cell>
          <cell r="BN32">
            <v>0</v>
          </cell>
          <cell r="BO32">
            <v>20</v>
          </cell>
          <cell r="BP32">
            <v>0</v>
          </cell>
          <cell r="BQ32">
            <v>0</v>
          </cell>
          <cell r="BR32">
            <v>0</v>
          </cell>
          <cell r="BS32">
            <v>-6.1680000000000001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-52440.336000000003</v>
          </cell>
          <cell r="CB32">
            <v>0</v>
          </cell>
          <cell r="CC32">
            <v>0</v>
          </cell>
          <cell r="CD32">
            <v>0</v>
          </cell>
          <cell r="CE32" t="str">
            <v>Teplo z CZT</v>
          </cell>
          <cell r="CF32">
            <v>0</v>
          </cell>
          <cell r="CG32">
            <v>1695180.96</v>
          </cell>
          <cell r="CH32">
            <v>0</v>
          </cell>
          <cell r="CI32">
            <v>-52440.336000000003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100</v>
          </cell>
          <cell r="CQ32">
            <v>0</v>
          </cell>
          <cell r="CR32">
            <v>0</v>
          </cell>
          <cell r="CS32">
            <v>0</v>
          </cell>
          <cell r="CT32">
            <v>100</v>
          </cell>
          <cell r="CU32">
            <v>0</v>
          </cell>
          <cell r="CV32">
            <v>0</v>
          </cell>
          <cell r="CW32"/>
          <cell r="CX32"/>
          <cell r="CY32">
            <v>0.41000000000000003</v>
          </cell>
          <cell r="CZ32">
            <v>4134587.7073170729</v>
          </cell>
          <cell r="DA32">
            <v>1695180.96</v>
          </cell>
          <cell r="DB32">
            <v>0</v>
          </cell>
          <cell r="DC32">
            <v>0</v>
          </cell>
          <cell r="DD32" t="str">
            <v>ne</v>
          </cell>
          <cell r="DE32">
            <v>-32.325898140698406</v>
          </cell>
          <cell r="DF32" t="str">
            <v>&gt; 150</v>
          </cell>
          <cell r="DG32">
            <v>-2407862.2398797576</v>
          </cell>
          <cell r="DH32">
            <v>0</v>
          </cell>
          <cell r="DI32">
            <v>-3.0934948679461338E-2</v>
          </cell>
          <cell r="DJ32">
            <v>0</v>
          </cell>
          <cell r="DK32">
            <v>0</v>
          </cell>
          <cell r="DL32">
            <v>0</v>
          </cell>
          <cell r="DM32">
            <v>0</v>
          </cell>
          <cell r="DN32">
            <v>0</v>
          </cell>
          <cell r="DO32">
            <v>169518096</v>
          </cell>
          <cell r="DP32">
            <v>0</v>
          </cell>
          <cell r="DQ32">
            <v>0</v>
          </cell>
          <cell r="DR32">
            <v>0</v>
          </cell>
          <cell r="DS32">
            <v>169518096</v>
          </cell>
          <cell r="DT32">
            <v>0</v>
          </cell>
          <cell r="DU32">
            <v>0</v>
          </cell>
          <cell r="DY32" t="str">
            <v>&gt; 50</v>
          </cell>
          <cell r="DZ32" t="str">
            <v>&gt; 50</v>
          </cell>
          <cell r="EC32">
            <v>0</v>
          </cell>
          <cell r="ED32">
            <v>-18.504000000000001</v>
          </cell>
          <cell r="EF32">
            <v>0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0</v>
          </cell>
          <cell r="EN32">
            <v>0</v>
          </cell>
          <cell r="EO32">
            <v>0</v>
          </cell>
          <cell r="EP32">
            <v>0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</row>
        <row r="33">
          <cell r="AW33" t="str">
            <v>Změna distribuční sazby 1</v>
          </cell>
          <cell r="AX33" t="str">
            <v>-</v>
          </cell>
          <cell r="AY33" t="str">
            <v>-</v>
          </cell>
          <cell r="AZ33" t="str">
            <v>-</v>
          </cell>
          <cell r="BA33">
            <v>5158</v>
          </cell>
          <cell r="BB33">
            <v>4558.6935242876825</v>
          </cell>
          <cell r="BC33">
            <v>30218325.298275858</v>
          </cell>
          <cell r="BD33">
            <v>16.703076971785656</v>
          </cell>
          <cell r="BE33" t="e">
            <v>#DIV/0!</v>
          </cell>
          <cell r="BF33" t="e">
            <v>#N/A</v>
          </cell>
          <cell r="BG33">
            <v>-11.565</v>
          </cell>
          <cell r="BH33">
            <v>28.268076971785657</v>
          </cell>
          <cell r="BI33" t="e">
            <v>#N/A</v>
          </cell>
          <cell r="BJ33">
            <v>0</v>
          </cell>
          <cell r="BK33" t="e">
            <v>#N/A</v>
          </cell>
          <cell r="BL33" t="e">
            <v>#DIV/0!</v>
          </cell>
          <cell r="BM33" t="e">
            <v>#N/A</v>
          </cell>
          <cell r="BN33">
            <v>0</v>
          </cell>
          <cell r="BO33">
            <v>20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 t="e">
            <v>#N/A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 t="e">
            <v>#DIV/0!</v>
          </cell>
          <cell r="CF33">
            <v>3565124.1079002582</v>
          </cell>
          <cell r="CG33">
            <v>28214565.298275858</v>
          </cell>
          <cell r="CH33">
            <v>0</v>
          </cell>
          <cell r="CI33" t="e">
            <v>#N/A</v>
          </cell>
          <cell r="CJ33"/>
          <cell r="CK33">
            <v>0</v>
          </cell>
          <cell r="CL33">
            <v>0</v>
          </cell>
          <cell r="CM33">
            <v>0</v>
          </cell>
          <cell r="CN33">
            <v>3.4518903280698274</v>
          </cell>
          <cell r="CO33">
            <v>0</v>
          </cell>
          <cell r="CP33">
            <v>96.548109671930192</v>
          </cell>
          <cell r="CQ33">
            <v>0</v>
          </cell>
          <cell r="CR33">
            <v>0</v>
          </cell>
          <cell r="CS33">
            <v>74.360963184422687</v>
          </cell>
          <cell r="CT33">
            <v>9.8905466096309098</v>
          </cell>
          <cell r="CU33">
            <v>0</v>
          </cell>
          <cell r="CV33">
            <v>15.74849020594641</v>
          </cell>
          <cell r="CW33"/>
          <cell r="CX33"/>
          <cell r="CY33">
            <v>1.0150825405601864</v>
          </cell>
          <cell r="CZ33">
            <v>29769328.19827586</v>
          </cell>
          <cell r="DA33">
            <v>30218325.298275858</v>
          </cell>
          <cell r="DB33">
            <v>0</v>
          </cell>
          <cell r="DC33">
            <v>0</v>
          </cell>
          <cell r="DD33" t="str">
            <v>-</v>
          </cell>
          <cell r="DE33" t="str">
            <v>-</v>
          </cell>
          <cell r="DF33" t="str">
            <v>-</v>
          </cell>
          <cell r="DG33" t="str">
            <v>-</v>
          </cell>
          <cell r="DH33">
            <v>0</v>
          </cell>
          <cell r="DI33" t="str">
            <v>-</v>
          </cell>
          <cell r="DJ33"/>
          <cell r="DK33"/>
          <cell r="DY33" t="e">
            <v>#N/A</v>
          </cell>
          <cell r="DZ33" t="e">
            <v>#N/A</v>
          </cell>
          <cell r="EA33"/>
          <cell r="EB33"/>
          <cell r="EC33"/>
          <cell r="ED33"/>
          <cell r="EE33"/>
          <cell r="EF33"/>
          <cell r="EG33"/>
        </row>
        <row r="34">
          <cell r="AW34" t="str">
            <v>Změna distribuční sazby 2</v>
          </cell>
          <cell r="AX34" t="str">
            <v>-</v>
          </cell>
          <cell r="AY34" t="str">
            <v>-</v>
          </cell>
          <cell r="AZ34" t="str">
            <v>-</v>
          </cell>
          <cell r="BA34">
            <v>5158</v>
          </cell>
          <cell r="BB34">
            <v>4558.6935242876825</v>
          </cell>
          <cell r="BC34">
            <v>30218325.298275858</v>
          </cell>
          <cell r="BD34">
            <v>16.703076971785656</v>
          </cell>
          <cell r="BE34" t="e">
            <v>#DIV/0!</v>
          </cell>
          <cell r="BF34" t="e">
            <v>#N/A</v>
          </cell>
          <cell r="BG34">
            <v>-11.565</v>
          </cell>
          <cell r="BH34">
            <v>28.268076971785657</v>
          </cell>
          <cell r="BI34" t="e">
            <v>#N/A</v>
          </cell>
          <cell r="BJ34">
            <v>0</v>
          </cell>
          <cell r="BK34" t="e">
            <v>#N/A</v>
          </cell>
          <cell r="BL34" t="e">
            <v>#DIV/0!</v>
          </cell>
          <cell r="BM34" t="e">
            <v>#N/A</v>
          </cell>
          <cell r="BN34">
            <v>0</v>
          </cell>
          <cell r="BO34">
            <v>20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 t="e">
            <v>#N/A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 t="e">
            <v>#DIV/0!</v>
          </cell>
          <cell r="CF34">
            <v>2003760</v>
          </cell>
          <cell r="CG34">
            <v>28214565.298275858</v>
          </cell>
          <cell r="CH34">
            <v>0</v>
          </cell>
          <cell r="CI34" t="e">
            <v>#N/A</v>
          </cell>
          <cell r="CJ34"/>
          <cell r="CK34">
            <v>0</v>
          </cell>
          <cell r="CL34">
            <v>0</v>
          </cell>
          <cell r="CM34">
            <v>0</v>
          </cell>
          <cell r="CN34">
            <v>3.4518903280698274</v>
          </cell>
          <cell r="CO34">
            <v>0</v>
          </cell>
          <cell r="CP34">
            <v>96.548109671930192</v>
          </cell>
          <cell r="CQ34">
            <v>0</v>
          </cell>
          <cell r="CR34">
            <v>0</v>
          </cell>
          <cell r="CS34">
            <v>74.360963184422687</v>
          </cell>
          <cell r="CT34">
            <v>9.8905466096309098</v>
          </cell>
          <cell r="CU34">
            <v>0</v>
          </cell>
          <cell r="CV34">
            <v>15.74849020594641</v>
          </cell>
          <cell r="CW34"/>
          <cell r="CX34"/>
          <cell r="CY34">
            <v>1.0150825405601864</v>
          </cell>
          <cell r="CZ34">
            <v>29769328.19827586</v>
          </cell>
          <cell r="DA34">
            <v>30218325.298275858</v>
          </cell>
          <cell r="DB34">
            <v>0</v>
          </cell>
          <cell r="DC34">
            <v>0</v>
          </cell>
          <cell r="DD34" t="str">
            <v>-</v>
          </cell>
          <cell r="DE34" t="str">
            <v>-</v>
          </cell>
          <cell r="DF34" t="str">
            <v>-</v>
          </cell>
          <cell r="DG34" t="str">
            <v>-</v>
          </cell>
          <cell r="DH34">
            <v>0</v>
          </cell>
          <cell r="DI34" t="str">
            <v>-</v>
          </cell>
          <cell r="DJ34"/>
          <cell r="DK34"/>
          <cell r="DY34" t="e">
            <v>#N/A</v>
          </cell>
          <cell r="DZ34" t="e">
            <v>#N/A</v>
          </cell>
          <cell r="EA34"/>
          <cell r="EB34"/>
          <cell r="EC34"/>
          <cell r="ED34"/>
          <cell r="EE34"/>
          <cell r="EF34"/>
          <cell r="EG34"/>
        </row>
        <row r="35">
          <cell r="AW35"/>
          <cell r="AX35"/>
          <cell r="AY35"/>
          <cell r="AZ35"/>
          <cell r="BA35"/>
          <cell r="BB35"/>
          <cell r="BC35"/>
          <cell r="BD35"/>
          <cell r="BE35"/>
          <cell r="BF35"/>
          <cell r="BG35"/>
          <cell r="BH35"/>
          <cell r="BI35"/>
          <cell r="BJ35"/>
          <cell r="BK35"/>
          <cell r="BL35"/>
          <cell r="BM35"/>
          <cell r="BN35"/>
          <cell r="BO35"/>
          <cell r="BP35"/>
          <cell r="BQ35"/>
          <cell r="BR35"/>
          <cell r="BS35"/>
          <cell r="BT35"/>
          <cell r="BU35"/>
          <cell r="BV35"/>
          <cell r="BW35"/>
          <cell r="BX35"/>
          <cell r="BY35"/>
          <cell r="BZ35"/>
          <cell r="CA35"/>
          <cell r="CB35"/>
          <cell r="CC35"/>
          <cell r="CD35"/>
          <cell r="CE35"/>
          <cell r="CF35"/>
          <cell r="CG35"/>
          <cell r="CH35"/>
          <cell r="CI35"/>
          <cell r="CJ35"/>
          <cell r="CK35"/>
          <cell r="CL35"/>
          <cell r="CM35"/>
          <cell r="CN35"/>
          <cell r="CO35"/>
          <cell r="CP35"/>
          <cell r="CQ35"/>
          <cell r="CR35"/>
          <cell r="CS35"/>
          <cell r="CT35"/>
          <cell r="CU35"/>
          <cell r="CV35"/>
          <cell r="CW35"/>
          <cell r="CX35"/>
          <cell r="CY35"/>
          <cell r="CZ35"/>
          <cell r="DA35"/>
          <cell r="DB35"/>
          <cell r="DC35"/>
          <cell r="DD35"/>
          <cell r="DE35"/>
          <cell r="DF35"/>
          <cell r="DG35"/>
          <cell r="DH35"/>
          <cell r="DI35"/>
          <cell r="DJ35"/>
        </row>
        <row r="36">
          <cell r="AW36"/>
          <cell r="AX36"/>
          <cell r="AY36"/>
          <cell r="AZ36"/>
          <cell r="BA36"/>
          <cell r="BB36"/>
          <cell r="BC36"/>
          <cell r="BD36"/>
          <cell r="BE36"/>
          <cell r="BF36"/>
          <cell r="BG36"/>
          <cell r="BH36"/>
          <cell r="BI36"/>
          <cell r="BJ36"/>
          <cell r="BK36"/>
          <cell r="BL36"/>
          <cell r="BM36"/>
          <cell r="BN36"/>
          <cell r="BO36"/>
          <cell r="BP36"/>
          <cell r="BQ36"/>
          <cell r="BR36"/>
          <cell r="BS36"/>
          <cell r="BT36"/>
          <cell r="BU36"/>
          <cell r="BV36"/>
          <cell r="BW36"/>
          <cell r="BX36"/>
          <cell r="BY36"/>
          <cell r="BZ36"/>
          <cell r="CA36"/>
          <cell r="CB36"/>
          <cell r="CC36"/>
          <cell r="CD36"/>
          <cell r="CE36"/>
          <cell r="CF36"/>
          <cell r="CG36"/>
          <cell r="CH36"/>
          <cell r="CI36"/>
          <cell r="CJ36"/>
          <cell r="CK36"/>
          <cell r="CL36"/>
          <cell r="CM36"/>
          <cell r="CN36"/>
          <cell r="CO36"/>
          <cell r="CP36"/>
          <cell r="CQ36"/>
          <cell r="CR36"/>
          <cell r="CS36"/>
          <cell r="CT36"/>
          <cell r="CU36"/>
          <cell r="CV36"/>
          <cell r="CW36"/>
          <cell r="CX36"/>
          <cell r="CY36"/>
          <cell r="CZ36"/>
          <cell r="DA36"/>
          <cell r="DB36"/>
          <cell r="DC36"/>
          <cell r="DD36"/>
          <cell r="DE36"/>
          <cell r="DF36"/>
          <cell r="DG36"/>
          <cell r="DH36"/>
          <cell r="DI36"/>
          <cell r="DJ36"/>
        </row>
        <row r="37">
          <cell r="AW37"/>
          <cell r="AX37"/>
          <cell r="AY37"/>
          <cell r="AZ37"/>
          <cell r="BA37"/>
          <cell r="BB37"/>
          <cell r="BC37"/>
          <cell r="BD37"/>
          <cell r="BE37"/>
          <cell r="BF37"/>
          <cell r="BG37"/>
          <cell r="BH37"/>
          <cell r="BI37"/>
          <cell r="BJ37"/>
          <cell r="BK37"/>
          <cell r="BL37"/>
          <cell r="BM37"/>
          <cell r="BN37"/>
          <cell r="BO37"/>
          <cell r="BP37"/>
          <cell r="BQ37"/>
          <cell r="BR37"/>
          <cell r="BS37"/>
          <cell r="BT37"/>
          <cell r="BU37"/>
          <cell r="BV37"/>
          <cell r="BW37"/>
          <cell r="BX37"/>
          <cell r="BY37"/>
          <cell r="BZ37"/>
          <cell r="CA37"/>
          <cell r="CB37"/>
          <cell r="CC37"/>
          <cell r="CD37"/>
          <cell r="CE37"/>
          <cell r="CF37"/>
          <cell r="CG37"/>
          <cell r="CH37"/>
          <cell r="CI37"/>
          <cell r="CJ37"/>
          <cell r="CK37"/>
          <cell r="CL37"/>
          <cell r="CM37"/>
          <cell r="CN37"/>
          <cell r="CO37"/>
          <cell r="CP37"/>
          <cell r="CQ37"/>
          <cell r="CR37"/>
          <cell r="CS37"/>
          <cell r="CT37"/>
          <cell r="CU37"/>
          <cell r="CV37"/>
          <cell r="CW37"/>
          <cell r="CX37"/>
          <cell r="CY37"/>
          <cell r="CZ37"/>
          <cell r="DA37"/>
          <cell r="DB37"/>
          <cell r="DC37"/>
          <cell r="DD37"/>
          <cell r="DE37"/>
          <cell r="DF37"/>
          <cell r="DG37"/>
          <cell r="DH37"/>
          <cell r="DI37"/>
          <cell r="DJ37"/>
        </row>
        <row r="38">
          <cell r="AW38"/>
          <cell r="AX38"/>
          <cell r="AY38"/>
          <cell r="AZ38"/>
          <cell r="BA38"/>
          <cell r="BB38"/>
          <cell r="BC38"/>
          <cell r="BD38"/>
          <cell r="BE38"/>
          <cell r="BF38"/>
          <cell r="BG38"/>
          <cell r="BH38"/>
          <cell r="BI38"/>
          <cell r="BJ38"/>
          <cell r="BK38"/>
          <cell r="BL38"/>
          <cell r="BM38"/>
          <cell r="BN38"/>
          <cell r="BO38"/>
          <cell r="BP38"/>
          <cell r="BQ38"/>
          <cell r="BR38"/>
          <cell r="BS38"/>
          <cell r="BT38"/>
          <cell r="BU38"/>
          <cell r="BV38"/>
          <cell r="BW38"/>
          <cell r="BX38"/>
          <cell r="BY38"/>
          <cell r="BZ38"/>
          <cell r="CA38"/>
          <cell r="CB38"/>
          <cell r="CC38"/>
          <cell r="CD38"/>
          <cell r="CE38"/>
          <cell r="CF38"/>
          <cell r="CG38"/>
          <cell r="CH38"/>
          <cell r="CI38"/>
          <cell r="CJ38"/>
          <cell r="CK38"/>
          <cell r="CL38"/>
          <cell r="CM38"/>
          <cell r="CN38"/>
          <cell r="CO38"/>
          <cell r="CP38"/>
          <cell r="CQ38"/>
          <cell r="CR38"/>
          <cell r="CS38"/>
          <cell r="CT38"/>
          <cell r="CU38"/>
          <cell r="CV38"/>
          <cell r="CW38"/>
          <cell r="CX38"/>
          <cell r="CY38"/>
          <cell r="CZ38"/>
          <cell r="DA38"/>
          <cell r="DB38"/>
          <cell r="DC38"/>
          <cell r="DD38"/>
          <cell r="DE38"/>
          <cell r="DF38"/>
          <cell r="DG38"/>
          <cell r="DH38"/>
          <cell r="DI38"/>
          <cell r="DJ38"/>
        </row>
        <row r="39">
          <cell r="AW39"/>
          <cell r="AX39"/>
          <cell r="AY39"/>
          <cell r="AZ39"/>
          <cell r="BA39"/>
          <cell r="BB39"/>
          <cell r="BC39"/>
          <cell r="BD39"/>
          <cell r="BE39"/>
          <cell r="BF39"/>
          <cell r="BG39"/>
          <cell r="BH39"/>
          <cell r="BI39"/>
          <cell r="BJ39"/>
          <cell r="BK39"/>
          <cell r="BL39"/>
          <cell r="BM39"/>
          <cell r="BN39"/>
          <cell r="BO39"/>
          <cell r="BP39"/>
          <cell r="BQ39"/>
          <cell r="BR39"/>
          <cell r="BS39"/>
          <cell r="BT39"/>
          <cell r="BU39"/>
          <cell r="BV39"/>
          <cell r="BW39"/>
          <cell r="BX39"/>
          <cell r="BY39"/>
          <cell r="BZ39"/>
          <cell r="CA39"/>
          <cell r="CB39"/>
          <cell r="CC39"/>
          <cell r="CD39"/>
          <cell r="CE39"/>
          <cell r="CF39"/>
          <cell r="CG39"/>
          <cell r="CH39"/>
          <cell r="CI39"/>
          <cell r="CJ39"/>
          <cell r="CK39"/>
          <cell r="CL39"/>
          <cell r="CM39"/>
          <cell r="CN39"/>
          <cell r="CO39"/>
          <cell r="CP39"/>
          <cell r="CQ39"/>
          <cell r="CR39"/>
          <cell r="CS39"/>
          <cell r="CT39"/>
          <cell r="CU39"/>
          <cell r="CV39"/>
          <cell r="CW39"/>
          <cell r="CX39"/>
          <cell r="CY39"/>
          <cell r="CZ39"/>
          <cell r="DA39"/>
          <cell r="DB39"/>
          <cell r="DC39"/>
          <cell r="DD39"/>
          <cell r="DE39"/>
          <cell r="DF39"/>
          <cell r="DG39"/>
          <cell r="DH39"/>
          <cell r="DI39"/>
          <cell r="DJ39"/>
        </row>
        <row r="40">
          <cell r="AW40"/>
          <cell r="AX40"/>
          <cell r="AY40"/>
          <cell r="AZ40"/>
          <cell r="BA40"/>
          <cell r="BB40"/>
          <cell r="BC40"/>
          <cell r="BD40"/>
          <cell r="BE40"/>
          <cell r="BF40"/>
          <cell r="BG40"/>
          <cell r="BH40"/>
          <cell r="BI40"/>
          <cell r="BJ40"/>
          <cell r="BK40"/>
          <cell r="BL40"/>
          <cell r="BM40"/>
          <cell r="BN40"/>
          <cell r="BO40"/>
          <cell r="BP40"/>
          <cell r="BQ40"/>
          <cell r="BR40"/>
          <cell r="BS40"/>
          <cell r="BT40"/>
          <cell r="BU40"/>
          <cell r="BV40"/>
          <cell r="BW40"/>
          <cell r="BX40"/>
          <cell r="BY40"/>
          <cell r="BZ40"/>
          <cell r="CA40"/>
          <cell r="CB40"/>
          <cell r="CC40"/>
          <cell r="CD40"/>
          <cell r="CE40"/>
          <cell r="CF40"/>
          <cell r="CG40"/>
          <cell r="CH40"/>
          <cell r="CI40"/>
          <cell r="CJ40"/>
          <cell r="CK40"/>
          <cell r="CL40"/>
          <cell r="CM40"/>
          <cell r="CN40"/>
          <cell r="CO40"/>
          <cell r="CP40"/>
          <cell r="CQ40"/>
          <cell r="CR40"/>
          <cell r="CS40"/>
          <cell r="CT40"/>
          <cell r="CU40"/>
          <cell r="CV40"/>
          <cell r="CW40"/>
          <cell r="CX40"/>
          <cell r="CY40"/>
          <cell r="CZ40"/>
          <cell r="DA40"/>
          <cell r="DB40"/>
          <cell r="DC40"/>
          <cell r="DD40"/>
          <cell r="DE40"/>
          <cell r="DF40"/>
          <cell r="DG40"/>
          <cell r="DH40"/>
          <cell r="DI40"/>
          <cell r="DJ40"/>
        </row>
        <row r="41">
          <cell r="AW41"/>
          <cell r="AX41"/>
          <cell r="AY41"/>
          <cell r="AZ41"/>
          <cell r="BA41"/>
          <cell r="BB41"/>
          <cell r="BC41"/>
          <cell r="BD41"/>
          <cell r="BE41"/>
          <cell r="BF41"/>
          <cell r="BG41"/>
          <cell r="BH41"/>
          <cell r="BI41"/>
          <cell r="BJ41"/>
          <cell r="BK41"/>
          <cell r="BL41"/>
          <cell r="BM41"/>
          <cell r="BN41"/>
          <cell r="BO41"/>
          <cell r="BP41"/>
          <cell r="BQ41"/>
          <cell r="BR41"/>
          <cell r="BS41"/>
          <cell r="BT41"/>
          <cell r="BU41"/>
          <cell r="BV41"/>
          <cell r="BW41"/>
          <cell r="BX41"/>
          <cell r="BY41"/>
          <cell r="BZ41"/>
          <cell r="CA41"/>
          <cell r="CB41"/>
          <cell r="CC41"/>
          <cell r="CD41"/>
          <cell r="CE41"/>
          <cell r="CF41"/>
          <cell r="CG41"/>
          <cell r="CH41"/>
          <cell r="CI41"/>
          <cell r="CJ41"/>
          <cell r="CK41"/>
          <cell r="CL41"/>
          <cell r="CM41"/>
          <cell r="CN41"/>
          <cell r="CO41"/>
          <cell r="CP41"/>
          <cell r="CQ41"/>
          <cell r="CR41"/>
          <cell r="CS41"/>
          <cell r="CT41"/>
          <cell r="CU41"/>
          <cell r="CV41"/>
          <cell r="CW41"/>
          <cell r="CX41"/>
          <cell r="CY41"/>
          <cell r="CZ41"/>
          <cell r="DA41"/>
          <cell r="DB41"/>
          <cell r="DC41"/>
          <cell r="DD41"/>
          <cell r="DE41"/>
          <cell r="DF41"/>
          <cell r="DG41"/>
          <cell r="DH41"/>
          <cell r="DI41"/>
          <cell r="DJ41"/>
        </row>
        <row r="42">
          <cell r="AW42"/>
          <cell r="AX42"/>
          <cell r="AY42"/>
          <cell r="AZ42"/>
          <cell r="BA42"/>
          <cell r="BB42"/>
          <cell r="BC42"/>
          <cell r="BD42"/>
          <cell r="BE42"/>
          <cell r="BF42"/>
          <cell r="BG42"/>
          <cell r="BH42"/>
          <cell r="BI42"/>
          <cell r="BJ42"/>
          <cell r="BK42"/>
          <cell r="BL42"/>
          <cell r="BM42"/>
          <cell r="BN42"/>
          <cell r="BO42"/>
          <cell r="BP42"/>
          <cell r="BQ42"/>
          <cell r="BR42"/>
          <cell r="BS42"/>
          <cell r="BT42"/>
          <cell r="BU42"/>
          <cell r="BV42"/>
          <cell r="BW42"/>
          <cell r="BX42"/>
          <cell r="BY42"/>
          <cell r="BZ42"/>
          <cell r="CA42"/>
          <cell r="CB42"/>
          <cell r="CC42"/>
          <cell r="CD42"/>
          <cell r="CE42"/>
          <cell r="CF42"/>
          <cell r="CG42"/>
          <cell r="CH42"/>
          <cell r="CI42"/>
          <cell r="CJ42"/>
          <cell r="CK42"/>
          <cell r="CL42"/>
          <cell r="CM42"/>
          <cell r="CN42"/>
          <cell r="CO42"/>
          <cell r="CP42"/>
          <cell r="CQ42"/>
          <cell r="CR42"/>
          <cell r="CS42"/>
          <cell r="CT42"/>
          <cell r="CU42"/>
          <cell r="CV42"/>
          <cell r="CW42"/>
          <cell r="CX42"/>
          <cell r="CY42"/>
          <cell r="CZ42"/>
          <cell r="DA42"/>
          <cell r="DB42"/>
          <cell r="DC42"/>
          <cell r="DD42"/>
          <cell r="DE42"/>
          <cell r="DF42"/>
          <cell r="DG42"/>
          <cell r="DH42"/>
          <cell r="DI42"/>
          <cell r="DJ42"/>
        </row>
        <row r="43">
          <cell r="AW43"/>
          <cell r="AX43"/>
          <cell r="AY43"/>
          <cell r="AZ43"/>
          <cell r="BA43"/>
          <cell r="BB43"/>
          <cell r="BC43"/>
          <cell r="BD43"/>
          <cell r="BE43"/>
          <cell r="BF43"/>
          <cell r="BG43"/>
          <cell r="BH43"/>
          <cell r="BI43"/>
          <cell r="BJ43"/>
          <cell r="BK43"/>
          <cell r="BL43"/>
          <cell r="BM43"/>
          <cell r="BN43"/>
          <cell r="BO43"/>
          <cell r="BP43"/>
          <cell r="BQ43"/>
          <cell r="BR43"/>
          <cell r="BS43"/>
          <cell r="BT43"/>
          <cell r="BU43"/>
          <cell r="BV43"/>
          <cell r="BW43"/>
          <cell r="BX43"/>
          <cell r="BY43"/>
          <cell r="BZ43"/>
          <cell r="CA43"/>
          <cell r="CB43"/>
          <cell r="CC43"/>
          <cell r="CD43"/>
          <cell r="CE43"/>
          <cell r="CF43"/>
          <cell r="CG43"/>
          <cell r="CH43"/>
          <cell r="CI43"/>
          <cell r="CJ43"/>
          <cell r="CK43"/>
          <cell r="CL43"/>
          <cell r="CM43"/>
          <cell r="CN43"/>
          <cell r="CO43"/>
          <cell r="CP43"/>
          <cell r="CQ43"/>
          <cell r="CR43"/>
          <cell r="CS43"/>
          <cell r="CT43"/>
          <cell r="CU43"/>
          <cell r="CV43"/>
          <cell r="CW43"/>
          <cell r="CX43"/>
          <cell r="CY43"/>
          <cell r="CZ43"/>
          <cell r="DA43"/>
          <cell r="DB43"/>
          <cell r="DC43"/>
          <cell r="DD43"/>
          <cell r="DE43"/>
          <cell r="DF43"/>
          <cell r="DG43"/>
          <cell r="DH43"/>
          <cell r="DI43"/>
          <cell r="DJ43"/>
        </row>
        <row r="44">
          <cell r="AW44"/>
          <cell r="AX44"/>
          <cell r="AY44"/>
          <cell r="AZ44"/>
          <cell r="BA44"/>
          <cell r="BB44"/>
          <cell r="BC44"/>
          <cell r="BD44"/>
          <cell r="BE44"/>
          <cell r="BF44"/>
          <cell r="BG44"/>
          <cell r="BH44"/>
          <cell r="BI44"/>
          <cell r="BJ44"/>
          <cell r="BK44"/>
          <cell r="BL44"/>
          <cell r="BM44"/>
          <cell r="BN44"/>
          <cell r="BO44"/>
          <cell r="BP44"/>
          <cell r="BQ44"/>
          <cell r="BR44"/>
          <cell r="BS44"/>
          <cell r="BT44"/>
          <cell r="BU44"/>
          <cell r="BV44"/>
          <cell r="BW44"/>
          <cell r="BX44"/>
          <cell r="BY44"/>
          <cell r="BZ44"/>
          <cell r="CA44"/>
          <cell r="CB44"/>
          <cell r="CC44"/>
          <cell r="CD44"/>
          <cell r="CE44"/>
          <cell r="CF44"/>
          <cell r="CG44"/>
          <cell r="CH44"/>
          <cell r="CI44"/>
          <cell r="CJ44"/>
          <cell r="CK44"/>
          <cell r="CL44"/>
          <cell r="CM44"/>
          <cell r="CN44"/>
          <cell r="CO44"/>
          <cell r="CP44"/>
          <cell r="CQ44"/>
          <cell r="CR44"/>
          <cell r="CS44"/>
          <cell r="CT44"/>
          <cell r="CU44"/>
          <cell r="CV44"/>
          <cell r="CW44"/>
          <cell r="CX44"/>
          <cell r="CY44"/>
          <cell r="CZ44"/>
          <cell r="DA44"/>
          <cell r="DB44"/>
          <cell r="DC44"/>
          <cell r="DD44"/>
          <cell r="DE44"/>
          <cell r="DF44"/>
          <cell r="DG44"/>
          <cell r="DH44"/>
          <cell r="DI44"/>
          <cell r="DJ44"/>
        </row>
        <row r="45">
          <cell r="AW45"/>
          <cell r="AX45"/>
          <cell r="AY45"/>
          <cell r="AZ45"/>
          <cell r="BA45"/>
          <cell r="BB45"/>
          <cell r="BC45"/>
          <cell r="BD45"/>
          <cell r="BE45"/>
          <cell r="BF45"/>
          <cell r="BG45"/>
          <cell r="BH45"/>
          <cell r="BI45"/>
          <cell r="BJ45"/>
          <cell r="BK45"/>
          <cell r="BL45"/>
          <cell r="BM45"/>
          <cell r="BN45"/>
          <cell r="BO45"/>
          <cell r="BP45"/>
          <cell r="BQ45"/>
          <cell r="BR45"/>
          <cell r="BS45"/>
          <cell r="BT45"/>
          <cell r="BU45"/>
          <cell r="BV45"/>
          <cell r="BW45"/>
          <cell r="BX45"/>
          <cell r="BY45"/>
          <cell r="BZ45"/>
          <cell r="CA45"/>
          <cell r="CB45"/>
          <cell r="CC45"/>
          <cell r="CD45"/>
          <cell r="CE45"/>
          <cell r="CF45"/>
          <cell r="CG45"/>
          <cell r="CH45"/>
          <cell r="CI45"/>
          <cell r="CJ45"/>
          <cell r="CK45"/>
          <cell r="CL45"/>
          <cell r="CM45"/>
          <cell r="CN45"/>
          <cell r="CO45"/>
          <cell r="CP45"/>
          <cell r="CQ45"/>
          <cell r="CR45"/>
          <cell r="CS45"/>
          <cell r="CT45"/>
          <cell r="CU45"/>
          <cell r="CV45"/>
          <cell r="CW45"/>
          <cell r="CX45"/>
          <cell r="CY45"/>
          <cell r="CZ45"/>
          <cell r="DA45"/>
          <cell r="DB45"/>
          <cell r="DC45"/>
          <cell r="DD45"/>
          <cell r="DE45"/>
          <cell r="DF45"/>
          <cell r="DG45"/>
          <cell r="DH45"/>
          <cell r="DI45"/>
          <cell r="DJ45"/>
        </row>
        <row r="46">
          <cell r="AW46"/>
          <cell r="AX46"/>
          <cell r="AY46"/>
          <cell r="AZ46"/>
          <cell r="BA46"/>
          <cell r="BB46"/>
          <cell r="BC46"/>
          <cell r="BD46"/>
          <cell r="BE46"/>
          <cell r="BF46"/>
          <cell r="BG46"/>
          <cell r="BH46"/>
          <cell r="BI46"/>
          <cell r="BJ46"/>
          <cell r="BK46"/>
          <cell r="BL46"/>
          <cell r="BM46"/>
          <cell r="BN46"/>
          <cell r="BO46"/>
          <cell r="BP46"/>
          <cell r="BQ46"/>
          <cell r="BR46"/>
          <cell r="BS46"/>
          <cell r="BT46"/>
          <cell r="BU46"/>
          <cell r="BV46"/>
          <cell r="BW46"/>
          <cell r="BX46"/>
          <cell r="BY46"/>
          <cell r="BZ46"/>
          <cell r="CA46"/>
          <cell r="CB46"/>
          <cell r="CC46"/>
          <cell r="CD46"/>
          <cell r="CE46"/>
          <cell r="CF46"/>
          <cell r="CG46"/>
          <cell r="CH46"/>
          <cell r="CI46"/>
          <cell r="CJ46"/>
          <cell r="CK46"/>
          <cell r="CL46"/>
          <cell r="CM46"/>
          <cell r="CN46"/>
          <cell r="CO46"/>
          <cell r="CP46"/>
          <cell r="CQ46"/>
          <cell r="CR46"/>
          <cell r="CS46"/>
          <cell r="CT46"/>
          <cell r="CU46"/>
          <cell r="CV46"/>
          <cell r="CW46"/>
          <cell r="CX46"/>
          <cell r="CY46"/>
          <cell r="CZ46"/>
          <cell r="DA46"/>
          <cell r="DB46"/>
          <cell r="DC46"/>
          <cell r="DD46"/>
          <cell r="DE46"/>
          <cell r="DF46"/>
          <cell r="DG46"/>
          <cell r="DH46"/>
          <cell r="DI46"/>
          <cell r="DJ46"/>
        </row>
        <row r="47">
          <cell r="AW47"/>
          <cell r="AX47"/>
          <cell r="AY47"/>
          <cell r="AZ47"/>
          <cell r="BA47"/>
          <cell r="BB47"/>
          <cell r="BC47"/>
          <cell r="BD47"/>
          <cell r="BE47"/>
          <cell r="BF47"/>
          <cell r="BG47"/>
          <cell r="BH47"/>
          <cell r="BI47"/>
          <cell r="BJ47"/>
          <cell r="BK47"/>
          <cell r="BL47"/>
          <cell r="BM47"/>
          <cell r="BN47"/>
          <cell r="BO47"/>
          <cell r="BP47"/>
          <cell r="BQ47"/>
          <cell r="BR47"/>
          <cell r="BS47"/>
          <cell r="BT47"/>
          <cell r="BU47"/>
          <cell r="BV47"/>
          <cell r="BW47"/>
          <cell r="BX47"/>
          <cell r="BY47"/>
          <cell r="BZ47"/>
          <cell r="CA47"/>
          <cell r="CB47"/>
          <cell r="CC47"/>
          <cell r="CD47"/>
          <cell r="CE47"/>
          <cell r="CF47"/>
          <cell r="CG47"/>
          <cell r="CH47"/>
          <cell r="CI47"/>
          <cell r="CJ47"/>
          <cell r="CK47"/>
          <cell r="CL47"/>
          <cell r="CM47"/>
          <cell r="CN47"/>
          <cell r="CO47"/>
          <cell r="CP47"/>
          <cell r="CQ47"/>
          <cell r="CR47"/>
          <cell r="CS47"/>
          <cell r="CT47"/>
          <cell r="CU47"/>
          <cell r="CV47"/>
          <cell r="CW47"/>
          <cell r="CX47"/>
          <cell r="CY47"/>
          <cell r="CZ47"/>
          <cell r="DA47"/>
          <cell r="DB47"/>
          <cell r="DC47"/>
          <cell r="DD47"/>
          <cell r="DE47"/>
          <cell r="DF47"/>
          <cell r="DG47"/>
          <cell r="DH47"/>
          <cell r="DI47"/>
          <cell r="DJ47"/>
        </row>
        <row r="48">
          <cell r="AW48"/>
          <cell r="AX48"/>
          <cell r="AY48"/>
          <cell r="AZ48"/>
          <cell r="BA48"/>
          <cell r="BB48"/>
          <cell r="BC48"/>
          <cell r="BD48"/>
          <cell r="BE48"/>
          <cell r="BF48"/>
          <cell r="BG48"/>
          <cell r="BH48"/>
          <cell r="BI48"/>
          <cell r="BJ48"/>
          <cell r="BK48"/>
          <cell r="BL48"/>
          <cell r="BM48"/>
          <cell r="BN48"/>
          <cell r="BO48"/>
          <cell r="BP48"/>
          <cell r="BQ48"/>
          <cell r="BR48"/>
          <cell r="BS48"/>
          <cell r="BT48"/>
          <cell r="BU48"/>
          <cell r="BV48"/>
          <cell r="BW48"/>
          <cell r="BX48"/>
          <cell r="BY48"/>
          <cell r="BZ48"/>
          <cell r="CA48"/>
          <cell r="CB48"/>
          <cell r="CC48"/>
          <cell r="CD48"/>
          <cell r="CE48"/>
          <cell r="CF48"/>
          <cell r="CG48"/>
          <cell r="CH48"/>
          <cell r="CI48"/>
          <cell r="CJ48"/>
          <cell r="CK48"/>
          <cell r="CL48"/>
          <cell r="CM48"/>
          <cell r="CN48"/>
          <cell r="CO48"/>
          <cell r="CP48"/>
          <cell r="CQ48"/>
          <cell r="CR48"/>
          <cell r="CS48"/>
          <cell r="CT48"/>
          <cell r="CU48"/>
          <cell r="CV48"/>
          <cell r="CW48"/>
          <cell r="CX48"/>
          <cell r="CY48"/>
          <cell r="CZ48"/>
          <cell r="DA48"/>
          <cell r="DB48"/>
          <cell r="DC48"/>
          <cell r="DD48"/>
          <cell r="DE48"/>
          <cell r="DF48"/>
          <cell r="DG48"/>
          <cell r="DH48"/>
          <cell r="DI48"/>
          <cell r="DJ48"/>
        </row>
        <row r="49">
          <cell r="AW49"/>
          <cell r="AX49"/>
          <cell r="AY49"/>
          <cell r="AZ49"/>
          <cell r="BA49"/>
          <cell r="BB49"/>
          <cell r="BC49"/>
          <cell r="BD49"/>
          <cell r="BE49"/>
          <cell r="BF49"/>
          <cell r="BG49"/>
          <cell r="BH49"/>
          <cell r="BI49"/>
          <cell r="BJ49"/>
          <cell r="BK49"/>
          <cell r="BL49"/>
          <cell r="BM49"/>
          <cell r="BN49"/>
          <cell r="BO49"/>
          <cell r="BP49"/>
          <cell r="BQ49"/>
          <cell r="BR49"/>
          <cell r="BS49"/>
          <cell r="BT49"/>
          <cell r="BU49"/>
          <cell r="BV49"/>
          <cell r="BW49"/>
          <cell r="BX49"/>
          <cell r="BY49"/>
          <cell r="BZ49"/>
          <cell r="CA49"/>
          <cell r="CB49"/>
          <cell r="CC49"/>
          <cell r="CD49"/>
          <cell r="CE49"/>
          <cell r="CF49"/>
          <cell r="CG49"/>
          <cell r="CH49"/>
          <cell r="CI49"/>
          <cell r="CJ49"/>
          <cell r="CK49"/>
          <cell r="CL49"/>
          <cell r="CM49"/>
          <cell r="CN49"/>
          <cell r="CO49"/>
          <cell r="CP49"/>
          <cell r="CQ49"/>
          <cell r="CR49"/>
          <cell r="CS49"/>
          <cell r="CT49"/>
          <cell r="CU49"/>
          <cell r="CV49"/>
          <cell r="CW49"/>
          <cell r="CX49"/>
          <cell r="CY49"/>
          <cell r="CZ49"/>
          <cell r="DA49"/>
          <cell r="DB49"/>
          <cell r="DC49"/>
          <cell r="DD49"/>
          <cell r="DE49"/>
          <cell r="DF49"/>
          <cell r="DG49"/>
          <cell r="DH49"/>
          <cell r="DI49"/>
          <cell r="DJ49"/>
        </row>
        <row r="50">
          <cell r="AW50"/>
          <cell r="AX50"/>
          <cell r="AY50"/>
          <cell r="AZ50"/>
          <cell r="BA50"/>
          <cell r="BB50"/>
          <cell r="BC50"/>
          <cell r="BD50"/>
          <cell r="BE50"/>
          <cell r="BF50"/>
          <cell r="BG50"/>
          <cell r="BH50"/>
          <cell r="BI50"/>
          <cell r="BJ50"/>
          <cell r="BK50"/>
          <cell r="BL50"/>
          <cell r="BM50"/>
          <cell r="BN50"/>
          <cell r="BO50"/>
          <cell r="BP50"/>
          <cell r="BQ50"/>
          <cell r="BR50"/>
          <cell r="BS50"/>
          <cell r="BT50"/>
          <cell r="BU50"/>
          <cell r="BV50"/>
          <cell r="BW50"/>
          <cell r="BX50"/>
          <cell r="BY50"/>
          <cell r="BZ50"/>
          <cell r="CA50"/>
          <cell r="CB50"/>
          <cell r="CC50"/>
          <cell r="CD50"/>
          <cell r="CE50"/>
          <cell r="CF50"/>
          <cell r="CG50"/>
          <cell r="CH50"/>
          <cell r="CI50"/>
          <cell r="CJ50"/>
          <cell r="CK50"/>
          <cell r="CL50"/>
          <cell r="CM50"/>
          <cell r="CN50"/>
          <cell r="CO50"/>
          <cell r="CP50"/>
          <cell r="CQ50"/>
          <cell r="CR50"/>
          <cell r="CS50"/>
          <cell r="CT50"/>
          <cell r="CU50"/>
          <cell r="CV50"/>
          <cell r="CW50"/>
          <cell r="CX50"/>
          <cell r="CY50"/>
          <cell r="CZ50"/>
          <cell r="DA50"/>
          <cell r="DB50"/>
          <cell r="DC50"/>
          <cell r="DD50"/>
          <cell r="DE50"/>
          <cell r="DF50"/>
          <cell r="DG50"/>
          <cell r="DH50"/>
          <cell r="DI50"/>
          <cell r="DJ50"/>
        </row>
        <row r="51">
          <cell r="AW51" t="str">
            <v>Varianta 1</v>
          </cell>
          <cell r="AX51" t="str">
            <v>-</v>
          </cell>
          <cell r="AY51" t="str">
            <v>-</v>
          </cell>
          <cell r="AZ51" t="str">
            <v>-</v>
          </cell>
          <cell r="BA51">
            <v>5158</v>
          </cell>
          <cell r="BB51">
            <v>4558.6935242876825</v>
          </cell>
          <cell r="BC51">
            <v>30218325.298275858</v>
          </cell>
          <cell r="BD51">
            <v>16.703076971785656</v>
          </cell>
          <cell r="BE51" t="e">
            <v>#N/A</v>
          </cell>
          <cell r="BF51" t="e">
            <v>#N/A</v>
          </cell>
          <cell r="BG51">
            <v>-11.565</v>
          </cell>
          <cell r="BH51">
            <v>28.268076971785657</v>
          </cell>
          <cell r="BI51" t="e">
            <v>#N/A</v>
          </cell>
          <cell r="BJ51">
            <v>0</v>
          </cell>
          <cell r="BK51" t="e">
            <v>#N/A</v>
          </cell>
          <cell r="BL51" t="e">
            <v>#DIV/0!</v>
          </cell>
          <cell r="BM51" t="e">
            <v>#N/A</v>
          </cell>
          <cell r="BN51">
            <v>0</v>
          </cell>
          <cell r="BO51">
            <v>20</v>
          </cell>
          <cell r="BP51" t="e">
            <v>#DIV/0!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 t="e">
            <v>#N/A</v>
          </cell>
          <cell r="BX51" t="e">
            <v>#DIV/0!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 t="e">
            <v>#DIV/0!</v>
          </cell>
          <cell r="CF51">
            <v>0</v>
          </cell>
          <cell r="CG51">
            <v>28214565.298275858</v>
          </cell>
          <cell r="CH51">
            <v>0</v>
          </cell>
          <cell r="CI51" t="e">
            <v>#N/A</v>
          </cell>
          <cell r="CJ51">
            <v>6443.1034482758623</v>
          </cell>
          <cell r="CK51">
            <v>0</v>
          </cell>
          <cell r="CL51">
            <v>0</v>
          </cell>
          <cell r="CM51">
            <v>0</v>
          </cell>
          <cell r="CN51">
            <v>3.4518903280698274</v>
          </cell>
          <cell r="CO51">
            <v>0</v>
          </cell>
          <cell r="CP51">
            <v>96.548109671930192</v>
          </cell>
          <cell r="CQ51">
            <v>0</v>
          </cell>
          <cell r="CR51">
            <v>0</v>
          </cell>
          <cell r="CS51">
            <v>74.360963184422687</v>
          </cell>
          <cell r="CT51">
            <v>9.8905466096309098</v>
          </cell>
          <cell r="CU51">
            <v>0</v>
          </cell>
          <cell r="CV51">
            <v>15.74849020594641</v>
          </cell>
          <cell r="CW51"/>
          <cell r="CX51"/>
          <cell r="CY51">
            <v>1.0150825405601864</v>
          </cell>
          <cell r="CZ51">
            <v>29769328.19827586</v>
          </cell>
          <cell r="DA51">
            <v>30218325.298275858</v>
          </cell>
          <cell r="DB51">
            <v>0</v>
          </cell>
          <cell r="DC51">
            <v>0</v>
          </cell>
          <cell r="DD51" t="str">
            <v>-</v>
          </cell>
          <cell r="DE51" t="str">
            <v>-</v>
          </cell>
          <cell r="DF51" t="str">
            <v>-</v>
          </cell>
          <cell r="DG51" t="str">
            <v>-</v>
          </cell>
          <cell r="DH51">
            <v>0</v>
          </cell>
          <cell r="DI51" t="str">
            <v>-</v>
          </cell>
          <cell r="DJ51"/>
          <cell r="DK51"/>
          <cell r="DY51" t="e">
            <v>#N/A</v>
          </cell>
          <cell r="DZ51" t="e">
            <v>#N/A</v>
          </cell>
          <cell r="EH51">
            <v>0</v>
          </cell>
          <cell r="EI51">
            <v>4758930</v>
          </cell>
          <cell r="EJ51">
            <v>0</v>
          </cell>
          <cell r="EK51" t="e">
            <v>#N/A</v>
          </cell>
          <cell r="EL51" t="e">
            <v>#N/A</v>
          </cell>
          <cell r="EM51" t="e">
            <v>#N/A</v>
          </cell>
          <cell r="EN51" t="e">
            <v>#N/A</v>
          </cell>
          <cell r="EO51" t="e">
            <v>#N/A</v>
          </cell>
          <cell r="EP51" t="e">
            <v>#N/A</v>
          </cell>
          <cell r="EQ51" t="e">
            <v>#N/A</v>
          </cell>
          <cell r="ER51" t="e">
            <v>#N/A</v>
          </cell>
          <cell r="ES51" t="e">
            <v>#N/A</v>
          </cell>
          <cell r="ET51" t="e">
            <v>#N/A</v>
          </cell>
          <cell r="EU51" t="e">
            <v>#N/A</v>
          </cell>
          <cell r="EV51" t="e">
            <v>#N/A</v>
          </cell>
          <cell r="EW51" t="e">
            <v>#N/A</v>
          </cell>
          <cell r="EX51" t="e">
            <v>#N/A</v>
          </cell>
          <cell r="EY51" t="e">
            <v>#N/A</v>
          </cell>
          <cell r="EZ51" t="e">
            <v>#N/A</v>
          </cell>
          <cell r="FA51" t="e">
            <v>#N/A</v>
          </cell>
          <cell r="FB51" t="e">
            <v>#N/A</v>
          </cell>
          <cell r="FC51" t="e">
            <v>#N/A</v>
          </cell>
          <cell r="FD51" t="e">
            <v>#N/A</v>
          </cell>
          <cell r="FE51" t="e">
            <v>#N/A</v>
          </cell>
        </row>
        <row r="52">
          <cell r="AW52" t="str">
            <v>Varianta 2</v>
          </cell>
          <cell r="AX52" t="str">
            <v>-</v>
          </cell>
          <cell r="AY52" t="str">
            <v>-</v>
          </cell>
          <cell r="AZ52" t="str">
            <v>-</v>
          </cell>
          <cell r="BA52">
            <v>5158</v>
          </cell>
          <cell r="BB52">
            <v>4558.6935242876825</v>
          </cell>
          <cell r="BC52">
            <v>30218325.298275858</v>
          </cell>
          <cell r="BD52">
            <v>16.703076971785656</v>
          </cell>
          <cell r="BE52" t="e">
            <v>#N/A</v>
          </cell>
          <cell r="BF52" t="e">
            <v>#N/A</v>
          </cell>
          <cell r="BG52">
            <v>-11.565</v>
          </cell>
          <cell r="BH52">
            <v>28.268076971785657</v>
          </cell>
          <cell r="BI52" t="e">
            <v>#N/A</v>
          </cell>
          <cell r="BJ52">
            <v>0</v>
          </cell>
          <cell r="BK52" t="e">
            <v>#N/A</v>
          </cell>
          <cell r="BL52" t="e">
            <v>#DIV/0!</v>
          </cell>
          <cell r="BM52" t="e">
            <v>#N/A</v>
          </cell>
          <cell r="BN52">
            <v>0</v>
          </cell>
          <cell r="BO52">
            <v>20</v>
          </cell>
          <cell r="BP52" t="e">
            <v>#DIV/0!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 t="e">
            <v>#N/A</v>
          </cell>
          <cell r="BX52" t="e">
            <v>#DIV/0!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 t="e">
            <v>#DIV/0!</v>
          </cell>
          <cell r="CF52">
            <v>0</v>
          </cell>
          <cell r="CG52">
            <v>28214565.298275858</v>
          </cell>
          <cell r="CH52">
            <v>0</v>
          </cell>
          <cell r="CI52" t="e">
            <v>#N/A</v>
          </cell>
          <cell r="CJ52">
            <v>6443.1034482758623</v>
          </cell>
          <cell r="CK52">
            <v>0</v>
          </cell>
          <cell r="CL52">
            <v>0</v>
          </cell>
          <cell r="CM52">
            <v>0</v>
          </cell>
          <cell r="CN52">
            <v>3.4518903280698274</v>
          </cell>
          <cell r="CO52">
            <v>0</v>
          </cell>
          <cell r="CP52">
            <v>96.548109671930192</v>
          </cell>
          <cell r="CQ52">
            <v>0</v>
          </cell>
          <cell r="CR52">
            <v>0</v>
          </cell>
          <cell r="CS52">
            <v>74.360963184422687</v>
          </cell>
          <cell r="CT52">
            <v>9.8905466096309098</v>
          </cell>
          <cell r="CU52">
            <v>0</v>
          </cell>
          <cell r="CV52">
            <v>15.74849020594641</v>
          </cell>
          <cell r="CW52"/>
          <cell r="CX52"/>
          <cell r="CY52">
            <v>1.0150825405601864</v>
          </cell>
          <cell r="CZ52">
            <v>29769328.19827586</v>
          </cell>
          <cell r="DA52">
            <v>30218325.298275858</v>
          </cell>
          <cell r="DB52">
            <v>0</v>
          </cell>
          <cell r="DC52">
            <v>0</v>
          </cell>
          <cell r="DD52" t="str">
            <v>-</v>
          </cell>
          <cell r="DE52" t="str">
            <v>-</v>
          </cell>
          <cell r="DF52" t="str">
            <v>-</v>
          </cell>
          <cell r="DG52" t="str">
            <v>-</v>
          </cell>
          <cell r="DH52">
            <v>0</v>
          </cell>
          <cell r="DI52" t="str">
            <v>-</v>
          </cell>
          <cell r="DJ52"/>
          <cell r="DK52"/>
          <cell r="DY52" t="e">
            <v>#N/A</v>
          </cell>
          <cell r="DZ52" t="e">
            <v>#N/A</v>
          </cell>
          <cell r="EH52">
            <v>0</v>
          </cell>
          <cell r="EI52">
            <v>0</v>
          </cell>
          <cell r="EJ52">
            <v>0</v>
          </cell>
          <cell r="EK52" t="e">
            <v>#N/A</v>
          </cell>
          <cell r="EL52" t="e">
            <v>#N/A</v>
          </cell>
          <cell r="EM52" t="e">
            <v>#N/A</v>
          </cell>
          <cell r="EN52" t="e">
            <v>#N/A</v>
          </cell>
          <cell r="EO52" t="e">
            <v>#N/A</v>
          </cell>
          <cell r="EP52" t="e">
            <v>#N/A</v>
          </cell>
          <cell r="EQ52" t="e">
            <v>#N/A</v>
          </cell>
          <cell r="ER52" t="e">
            <v>#N/A</v>
          </cell>
          <cell r="ES52" t="e">
            <v>#N/A</v>
          </cell>
          <cell r="ET52" t="e">
            <v>#N/A</v>
          </cell>
          <cell r="EU52" t="e">
            <v>#N/A</v>
          </cell>
          <cell r="EV52" t="e">
            <v>#N/A</v>
          </cell>
          <cell r="EW52" t="e">
            <v>#N/A</v>
          </cell>
          <cell r="EX52" t="e">
            <v>#N/A</v>
          </cell>
          <cell r="EY52" t="e">
            <v>#N/A</v>
          </cell>
          <cell r="EZ52" t="e">
            <v>#N/A</v>
          </cell>
          <cell r="FA52" t="e">
            <v>#N/A</v>
          </cell>
          <cell r="FB52" t="e">
            <v>#N/A</v>
          </cell>
          <cell r="FC52" t="e">
            <v>#N/A</v>
          </cell>
          <cell r="FD52" t="e">
            <v>#N/A</v>
          </cell>
          <cell r="FE52" t="e">
            <v>#N/A</v>
          </cell>
        </row>
        <row r="53">
          <cell r="AW53"/>
          <cell r="AX53"/>
          <cell r="AY53"/>
          <cell r="AZ53"/>
          <cell r="BA53"/>
          <cell r="BB53"/>
          <cell r="BC53"/>
          <cell r="BD53"/>
          <cell r="BE53"/>
          <cell r="BF53"/>
          <cell r="BG53"/>
          <cell r="BH53"/>
          <cell r="BI53"/>
          <cell r="BJ53"/>
          <cell r="BK53"/>
          <cell r="BL53"/>
          <cell r="BM53"/>
          <cell r="BN53"/>
          <cell r="BO53"/>
          <cell r="BP53"/>
          <cell r="BQ53"/>
          <cell r="BR53"/>
          <cell r="BS53"/>
          <cell r="BT53"/>
          <cell r="BU53"/>
          <cell r="BV53"/>
          <cell r="BW53"/>
          <cell r="BX53"/>
          <cell r="BY53"/>
          <cell r="BZ53"/>
          <cell r="CA53"/>
          <cell r="CB53"/>
          <cell r="CC53"/>
          <cell r="CD53"/>
          <cell r="CE53"/>
          <cell r="CF53"/>
          <cell r="CG53"/>
          <cell r="CH53"/>
          <cell r="CI53"/>
          <cell r="CJ53"/>
          <cell r="CK53"/>
          <cell r="CL53"/>
          <cell r="CM53"/>
          <cell r="CN53"/>
          <cell r="CO53"/>
          <cell r="CP53"/>
          <cell r="CQ53"/>
          <cell r="CR53"/>
          <cell r="CS53"/>
          <cell r="CT53"/>
          <cell r="CU53"/>
          <cell r="CV53"/>
          <cell r="CW53"/>
          <cell r="CX53"/>
          <cell r="CY53"/>
          <cell r="CZ53"/>
          <cell r="DA53"/>
          <cell r="DB53"/>
          <cell r="DC53"/>
          <cell r="DD53"/>
          <cell r="DE53"/>
          <cell r="DF53"/>
          <cell r="DG53"/>
          <cell r="DH53"/>
          <cell r="DI53"/>
          <cell r="DJ53"/>
        </row>
        <row r="54">
          <cell r="AW54"/>
          <cell r="AX54"/>
          <cell r="AY54"/>
          <cell r="AZ54"/>
          <cell r="BA54"/>
          <cell r="BB54"/>
          <cell r="BC54"/>
          <cell r="BD54"/>
          <cell r="BE54"/>
          <cell r="BF54"/>
          <cell r="BG54"/>
          <cell r="BH54"/>
          <cell r="BI54"/>
          <cell r="BJ54"/>
          <cell r="BK54"/>
          <cell r="BL54"/>
          <cell r="BM54"/>
          <cell r="BN54"/>
          <cell r="BO54"/>
          <cell r="BP54"/>
          <cell r="BQ54"/>
          <cell r="BR54"/>
          <cell r="BS54"/>
          <cell r="BT54"/>
          <cell r="BU54"/>
          <cell r="BV54"/>
          <cell r="BW54"/>
          <cell r="BX54"/>
          <cell r="BY54"/>
          <cell r="BZ54"/>
          <cell r="CA54"/>
          <cell r="CB54"/>
          <cell r="CC54"/>
          <cell r="CD54"/>
          <cell r="CE54"/>
          <cell r="CF54"/>
          <cell r="CG54"/>
          <cell r="CH54"/>
          <cell r="CI54"/>
          <cell r="CJ54"/>
          <cell r="CK54"/>
          <cell r="CL54"/>
          <cell r="CM54"/>
          <cell r="CN54"/>
          <cell r="CO54"/>
          <cell r="CP54"/>
          <cell r="CQ54"/>
          <cell r="CR54"/>
          <cell r="CS54"/>
          <cell r="CT54"/>
          <cell r="CU54"/>
          <cell r="CV54"/>
          <cell r="CW54"/>
          <cell r="CX54"/>
          <cell r="CY54"/>
          <cell r="CZ54"/>
          <cell r="DA54"/>
          <cell r="DB54"/>
          <cell r="DC54"/>
          <cell r="DD54"/>
          <cell r="DE54"/>
          <cell r="DF54"/>
          <cell r="DG54"/>
          <cell r="DH54"/>
          <cell r="DI54"/>
          <cell r="DJ54"/>
        </row>
        <row r="3237">
          <cell r="Q3237" t="str">
            <v>Opatření č.1</v>
          </cell>
        </row>
        <row r="3238">
          <cell r="Q3238" t="str">
            <v>Opatření č.2</v>
          </cell>
        </row>
        <row r="3239">
          <cell r="Q3239" t="str">
            <v>Opatření č.3</v>
          </cell>
        </row>
        <row r="3240">
          <cell r="Q3240" t="str">
            <v>Opatření č.4</v>
          </cell>
        </row>
        <row r="3241">
          <cell r="Q3241" t="str">
            <v>Opatření č.5</v>
          </cell>
        </row>
        <row r="3242">
          <cell r="Q3242" t="str">
            <v>Opatření č.6</v>
          </cell>
        </row>
        <row r="3243">
          <cell r="Q3243" t="str">
            <v>Opatření č.7</v>
          </cell>
        </row>
        <row r="3244">
          <cell r="Q3244" t="str">
            <v>Opatření č.8</v>
          </cell>
        </row>
        <row r="3245">
          <cell r="Q3245" t="str">
            <v>Opatření č.9</v>
          </cell>
        </row>
        <row r="3246">
          <cell r="Q3246" t="str">
            <v>Opatření č.10</v>
          </cell>
        </row>
        <row r="3247">
          <cell r="Q3247" t="str">
            <v>Opatření č.11</v>
          </cell>
        </row>
        <row r="3248">
          <cell r="Q3248" t="str">
            <v>Opatření č.12</v>
          </cell>
        </row>
        <row r="3249">
          <cell r="Q3249" t="str">
            <v>Opatření č.13</v>
          </cell>
        </row>
        <row r="3250">
          <cell r="Q3250" t="str">
            <v>Opatření č.14</v>
          </cell>
        </row>
        <row r="3251">
          <cell r="Q3251" t="str">
            <v>Opatření č.15</v>
          </cell>
        </row>
        <row r="3252">
          <cell r="Q3252" t="str">
            <v>Opatření č.16</v>
          </cell>
        </row>
        <row r="3253">
          <cell r="Q3253" t="str">
            <v>Opatření č.17</v>
          </cell>
        </row>
        <row r="3254">
          <cell r="Q3254" t="str">
            <v>Opatření č.18</v>
          </cell>
        </row>
        <row r="3255">
          <cell r="Q3255" t="str">
            <v>Opatření č.19</v>
          </cell>
        </row>
        <row r="3256">
          <cell r="Q3256" t="str">
            <v>Opatření č.20</v>
          </cell>
        </row>
      </sheetData>
      <sheetData sheetId="4">
        <row r="8">
          <cell r="OK8">
            <v>1</v>
          </cell>
          <cell r="OL8" t="str">
            <v>Brno</v>
          </cell>
          <cell r="OM8" t="str">
            <v>Kocelovice</v>
          </cell>
          <cell r="ON8" t="str">
            <v>Přimda</v>
          </cell>
          <cell r="OO8" t="str">
            <v>Lysá hora</v>
          </cell>
          <cell r="OP8" t="str">
            <v>Mošnov</v>
          </cell>
          <cell r="OQ8" t="str">
            <v>Libuš</v>
          </cell>
          <cell r="OR8" t="str">
            <v>Ruzyně</v>
          </cell>
          <cell r="OS8" t="str">
            <v>Přibyslav</v>
          </cell>
          <cell r="OT8" t="str">
            <v>Milešovka</v>
          </cell>
          <cell r="OU8" t="str">
            <v>Liberec</v>
          </cell>
        </row>
        <row r="9">
          <cell r="OK9">
            <v>2</v>
          </cell>
          <cell r="OL9">
            <v>4.9983804702809849E-4</v>
          </cell>
          <cell r="OM9">
            <v>8.0964159013010076E-4</v>
          </cell>
          <cell r="ON9">
            <v>3.2510731548402811E-4</v>
          </cell>
          <cell r="OO9">
            <v>1.2276077207850644E-3</v>
          </cell>
          <cell r="OP9">
            <v>6.0304855390812826E-4</v>
          </cell>
          <cell r="OQ9">
            <v>4.7949722921401328E-4</v>
          </cell>
          <cell r="OR9">
            <v>5.1820682140975456E-4</v>
          </cell>
          <cell r="OS9">
            <v>5.4669336831122202E-4</v>
          </cell>
          <cell r="OT9">
            <v>7.4557944452901496E-4</v>
          </cell>
          <cell r="OU9">
            <v>5.7774653811725613E-4</v>
          </cell>
        </row>
        <row r="10">
          <cell r="OK10">
            <v>3</v>
          </cell>
          <cell r="OL10">
            <v>5.8016916172904298E-4</v>
          </cell>
          <cell r="OM10">
            <v>5.2432167049615232E-4</v>
          </cell>
          <cell r="ON10">
            <v>3.0303212739560633E-4</v>
          </cell>
          <cell r="OO10">
            <v>7.9037757365613744E-4</v>
          </cell>
          <cell r="OP10">
            <v>7.8300590015372806E-4</v>
          </cell>
          <cell r="OQ10">
            <v>4.9655444290146818E-4</v>
          </cell>
          <cell r="OR10">
            <v>5.7863376524905461E-4</v>
          </cell>
          <cell r="OS10">
            <v>6.1383115038453014E-4</v>
          </cell>
          <cell r="OT10">
            <v>4.1400265638420172E-4</v>
          </cell>
          <cell r="OU10">
            <v>3.003447707179959E-4</v>
          </cell>
        </row>
        <row r="11">
          <cell r="OK11">
            <v>4</v>
          </cell>
          <cell r="OL11">
            <v>1.2478099816880027E-3</v>
          </cell>
          <cell r="OM11">
            <v>1.287645091854508E-3</v>
          </cell>
          <cell r="ON11">
            <v>1.033520169594287E-3</v>
          </cell>
          <cell r="OO11">
            <v>1.1519332722435191E-3</v>
          </cell>
          <cell r="OP11">
            <v>8.8638565225226452E-4</v>
          </cell>
          <cell r="OQ11">
            <v>1.2091669258440336E-3</v>
          </cell>
          <cell r="OR11">
            <v>1.3715085132010821E-3</v>
          </cell>
          <cell r="OS11">
            <v>1.344673863811111E-3</v>
          </cell>
          <cell r="OT11">
            <v>1.1296090579170754E-3</v>
          </cell>
          <cell r="OU11">
            <v>9.406631360681678E-4</v>
          </cell>
        </row>
        <row r="12">
          <cell r="OK12">
            <v>5</v>
          </cell>
          <cell r="OL12">
            <v>9.532625611178737E-4</v>
          </cell>
          <cell r="OM12">
            <v>1.0579069747466536E-3</v>
          </cell>
          <cell r="ON12">
            <v>6.0405741951044729E-4</v>
          </cell>
          <cell r="OO12">
            <v>1.2885676932213091E-3</v>
          </cell>
          <cell r="OP12">
            <v>1.1639794310353713E-3</v>
          </cell>
          <cell r="OQ12">
            <v>1.04996626476112E-3</v>
          </cell>
          <cell r="OR12">
            <v>1.1627608890289547E-3</v>
          </cell>
          <cell r="OS12">
            <v>9.0540094681718173E-4</v>
          </cell>
          <cell r="OT12">
            <v>8.6359830132632124E-4</v>
          </cell>
          <cell r="OU12">
            <v>6.7577573411549093E-4</v>
          </cell>
        </row>
        <row r="13">
          <cell r="OK13">
            <v>6</v>
          </cell>
          <cell r="OL13">
            <v>6.0337592819820457E-4</v>
          </cell>
          <cell r="OM13">
            <v>8.4299067164575719E-4</v>
          </cell>
          <cell r="ON13">
            <v>7.144333599525555E-4</v>
          </cell>
          <cell r="OO13">
            <v>6.2641626848278958E-4</v>
          </cell>
          <cell r="OP13">
            <v>7.2940158425078368E-4</v>
          </cell>
          <cell r="OQ13">
            <v>8.5286068437275095E-4</v>
          </cell>
          <cell r="OR13">
            <v>1.096840586658809E-3</v>
          </cell>
          <cell r="OS13">
            <v>7.7112538267056581E-4</v>
          </cell>
          <cell r="OT13">
            <v>8.8607808357342725E-4</v>
          </cell>
          <cell r="OU13">
            <v>8.0717657130461413E-4</v>
          </cell>
        </row>
        <row r="14">
          <cell r="OK14">
            <v>7</v>
          </cell>
          <cell r="OL14">
            <v>1.1264207416954647E-3</v>
          </cell>
          <cell r="OM14">
            <v>9.2451064868402828E-4</v>
          </cell>
          <cell r="ON14">
            <v>8.0875461814853904E-4</v>
          </cell>
          <cell r="OO14">
            <v>1.6690420039440774E-3</v>
          </cell>
          <cell r="OP14">
            <v>1.1467494723522817E-3</v>
          </cell>
          <cell r="OQ14">
            <v>9.7605167211548135E-4</v>
          </cell>
          <cell r="OR14">
            <v>9.6316886240823654E-4</v>
          </cell>
          <cell r="OS14">
            <v>1.2756178593928513E-3</v>
          </cell>
          <cell r="OT14">
            <v>9.2354438731860405E-4</v>
          </cell>
          <cell r="OU14">
            <v>7.8631929556030882E-4</v>
          </cell>
        </row>
        <row r="15">
          <cell r="OK15">
            <v>8</v>
          </cell>
          <cell r="OL15">
            <v>4.1950693232715406E-4</v>
          </cell>
          <cell r="OM15">
            <v>3.7795625717743824E-4</v>
          </cell>
          <cell r="ON15">
            <v>4.816404673837454E-4</v>
          </cell>
          <cell r="OO15">
            <v>8.3241893395699575E-4</v>
          </cell>
          <cell r="OP15">
            <v>4.7478108371179614E-4</v>
          </cell>
          <cell r="OQ15">
            <v>3.7715394708928306E-4</v>
          </cell>
          <cell r="OR15">
            <v>5.4567361406398184E-4</v>
          </cell>
          <cell r="OS15">
            <v>5.2175647782685063E-4</v>
          </cell>
          <cell r="OT15">
            <v>7.6056596602708563E-4</v>
          </cell>
          <cell r="OU15">
            <v>4.1505978731167485E-4</v>
          </cell>
        </row>
        <row r="16">
          <cell r="OK16">
            <v>9</v>
          </cell>
          <cell r="OL16">
            <v>8.497246799477673E-4</v>
          </cell>
          <cell r="OM16">
            <v>1.1134887772727472E-3</v>
          </cell>
          <cell r="ON16">
            <v>8.3885714736002309E-4</v>
          </cell>
          <cell r="OO16">
            <v>1.1498312042284764E-3</v>
          </cell>
          <cell r="OP16">
            <v>7.4663154293387298E-4</v>
          </cell>
          <cell r="OQ16">
            <v>9.3246101491420744E-4</v>
          </cell>
          <cell r="OR16">
            <v>1.0785293915559909E-3</v>
          </cell>
          <cell r="OS16">
            <v>1.0799591802077824E-3</v>
          </cell>
          <cell r="OT16">
            <v>1.1221157971680405E-3</v>
          </cell>
          <cell r="OU16">
            <v>8.4471966764436358E-4</v>
          </cell>
        </row>
        <row r="17">
          <cell r="OK17">
            <v>10</v>
          </cell>
          <cell r="OL17">
            <v>6.6585568407671696E-4</v>
          </cell>
          <cell r="OM17">
            <v>5.6693438576615747E-4</v>
          </cell>
          <cell r="ON17">
            <v>4.1140123255694911E-4</v>
          </cell>
          <cell r="OO17">
            <v>1.1435250001833477E-3</v>
          </cell>
          <cell r="OP17">
            <v>7.7534814073902192E-4</v>
          </cell>
          <cell r="OQ17">
            <v>6.4248838222747231E-4</v>
          </cell>
          <cell r="OR17">
            <v>7.1230548949962745E-4</v>
          </cell>
          <cell r="OS17">
            <v>4.9106492030762399E-4</v>
          </cell>
          <cell r="OT17">
            <v>1.0115902011197692E-3</v>
          </cell>
          <cell r="OU17">
            <v>8.1551948160233625E-4</v>
          </cell>
        </row>
        <row r="18">
          <cell r="OK18">
            <v>11</v>
          </cell>
          <cell r="OL18">
            <v>7.5154220642439094E-4</v>
          </cell>
          <cell r="OM18">
            <v>9.9306153846621058E-4</v>
          </cell>
          <cell r="ON18">
            <v>8.5290499432538259E-4</v>
          </cell>
          <cell r="OO18">
            <v>8.9127683837819736E-4</v>
          </cell>
          <cell r="OP18">
            <v>6.6813950893313239E-4</v>
          </cell>
          <cell r="OQ18">
            <v>9.1350855526147986E-4</v>
          </cell>
          <cell r="OR18">
            <v>1.1005028256793729E-3</v>
          </cell>
          <cell r="OS18">
            <v>7.6537071563571087E-4</v>
          </cell>
          <cell r="OT18">
            <v>1.3431669892645819E-3</v>
          </cell>
          <cell r="OU18">
            <v>9.8029195998234784E-4</v>
          </cell>
        </row>
        <row r="19">
          <cell r="OK19">
            <v>12</v>
          </cell>
          <cell r="OL19">
            <v>7.1583948877952685E-4</v>
          </cell>
          <cell r="OM19">
            <v>8.3928521814401744E-4</v>
          </cell>
          <cell r="ON19">
            <v>9.3518524083677224E-4</v>
          </cell>
          <cell r="OO19">
            <v>1.3474255976425105E-3</v>
          </cell>
          <cell r="OP19">
            <v>1.2156693070846391E-3</v>
          </cell>
          <cell r="OQ19">
            <v>8.6612740612966035E-4</v>
          </cell>
          <cell r="OR19">
            <v>9.7781781849049128E-4</v>
          </cell>
          <cell r="OS19">
            <v>9.782933959253449E-4</v>
          </cell>
          <cell r="OT19">
            <v>1.1333556882915934E-3</v>
          </cell>
          <cell r="OU19">
            <v>8.2594811947448896E-4</v>
          </cell>
        </row>
        <row r="20">
          <cell r="OK20">
            <v>13</v>
          </cell>
          <cell r="OL20">
            <v>9.8360987111600819E-4</v>
          </cell>
          <cell r="OM20">
            <v>8.5225430540010613E-4</v>
          </cell>
          <cell r="ON20">
            <v>7.5858373612939882E-4</v>
          </cell>
          <cell r="OO20">
            <v>1.2570366729956653E-3</v>
          </cell>
          <cell r="OP20">
            <v>1.2156693070846391E-3</v>
          </cell>
          <cell r="OQ20">
            <v>9.0213707946984294E-4</v>
          </cell>
          <cell r="OR20">
            <v>1.0712049135148639E-3</v>
          </cell>
          <cell r="OS20">
            <v>7.4043382515133959E-4</v>
          </cell>
          <cell r="OT20">
            <v>1.1595821009132169E-3</v>
          </cell>
          <cell r="OU20">
            <v>6.7369000654106035E-4</v>
          </cell>
        </row>
        <row r="21">
          <cell r="OK21">
            <v>14</v>
          </cell>
          <cell r="OL21">
            <v>9.9610582229171037E-4</v>
          </cell>
          <cell r="OM21">
            <v>1.1246051377779662E-3</v>
          </cell>
          <cell r="ON21">
            <v>9.612740994867252E-4</v>
          </cell>
          <cell r="OO21">
            <v>1.847717785222725E-3</v>
          </cell>
          <cell r="OP21">
            <v>1.3439367772809709E-3</v>
          </cell>
          <cell r="OQ21">
            <v>1.0840806921360298E-3</v>
          </cell>
          <cell r="OR21">
            <v>1.1536052914775453E-3</v>
          </cell>
          <cell r="OS21">
            <v>1.0070667310996197E-3</v>
          </cell>
          <cell r="OT21">
            <v>1.3150672614556996E-3</v>
          </cell>
          <cell r="OU21">
            <v>1.3390371027843986E-3</v>
          </cell>
        </row>
        <row r="22">
          <cell r="OK22">
            <v>15</v>
          </cell>
          <cell r="OL22">
            <v>1.2406694381590299E-3</v>
          </cell>
          <cell r="OM22">
            <v>1.365459615391039E-3</v>
          </cell>
          <cell r="ON22">
            <v>1.2843745796899879E-3</v>
          </cell>
          <cell r="OO22">
            <v>2.2429065720507941E-3</v>
          </cell>
          <cell r="OP22">
            <v>9.4764772756991569E-4</v>
          </cell>
          <cell r="OQ22">
            <v>1.2451765991842161E-3</v>
          </cell>
          <cell r="OR22">
            <v>1.1041650646999362E-3</v>
          </cell>
          <cell r="OS22">
            <v>1.2756178593928513E-3</v>
          </cell>
          <cell r="OT22">
            <v>1.5398650839267597E-3</v>
          </cell>
          <cell r="OU22">
            <v>9.8863487028007018E-4</v>
          </cell>
        </row>
        <row r="23">
          <cell r="OK23">
            <v>16</v>
          </cell>
          <cell r="OL23">
            <v>1.0193125887608724E-3</v>
          </cell>
          <cell r="OM23">
            <v>1.2913505453562481E-3</v>
          </cell>
          <cell r="ON23">
            <v>9.9137662869820892E-4</v>
          </cell>
          <cell r="OO23">
            <v>2.085251470922575E-3</v>
          </cell>
          <cell r="OP23">
            <v>1.1582361114743412E-3</v>
          </cell>
          <cell r="OQ23">
            <v>1.2451765991842165E-3</v>
          </cell>
          <cell r="OR23">
            <v>1.2451612669916363E-3</v>
          </cell>
          <cell r="OS23">
            <v>1.093386736622444E-3</v>
          </cell>
          <cell r="OT23">
            <v>1.2326413932163115E-3</v>
          </cell>
          <cell r="OU23">
            <v>8.4680539521879406E-4</v>
          </cell>
        </row>
        <row r="24">
          <cell r="OK24">
            <v>17</v>
          </cell>
          <cell r="OL24">
            <v>8.782868540636587E-4</v>
          </cell>
          <cell r="OM24">
            <v>1.371017795643649E-3</v>
          </cell>
          <cell r="ON24">
            <v>8.1477512399083594E-4</v>
          </cell>
          <cell r="OO24">
            <v>1.8098805609519529E-3</v>
          </cell>
          <cell r="OP24">
            <v>1.0050809231802135E-3</v>
          </cell>
          <cell r="OQ24">
            <v>1.0859759381013027E-3</v>
          </cell>
          <cell r="OR24">
            <v>1.2286811913991005E-3</v>
          </cell>
          <cell r="OS24">
            <v>1.3868747554000476E-3</v>
          </cell>
          <cell r="OT24">
            <v>1.1520888401641816E-3</v>
          </cell>
          <cell r="OU24">
            <v>1.0908355214271658E-3</v>
          </cell>
        </row>
        <row r="25">
          <cell r="OK25">
            <v>18</v>
          </cell>
          <cell r="OL25">
            <v>9.0684902817955021E-4</v>
          </cell>
          <cell r="OM25">
            <v>1.1264578645288359E-3</v>
          </cell>
          <cell r="ON25">
            <v>1.2562788857592689E-3</v>
          </cell>
          <cell r="OO25">
            <v>2.1335990352685619E-3</v>
          </cell>
          <cell r="OP25">
            <v>1.1544072317669881E-3</v>
          </cell>
          <cell r="OQ25">
            <v>9.9500413176820926E-4</v>
          </cell>
          <cell r="OR25">
            <v>1.0199335672269729E-3</v>
          </cell>
          <cell r="OS25">
            <v>1.2525991912534318E-3</v>
          </cell>
          <cell r="OT25">
            <v>1.4274661726912294E-3</v>
          </cell>
          <cell r="OU25">
            <v>1.2639509101048994E-3</v>
          </cell>
        </row>
        <row r="26">
          <cell r="OK26">
            <v>19</v>
          </cell>
          <cell r="OL26">
            <v>8.7828685406365892E-4</v>
          </cell>
          <cell r="OM26">
            <v>1.1153415040236173E-3</v>
          </cell>
          <cell r="ON26">
            <v>7.9671360646394536E-4</v>
          </cell>
          <cell r="OO26">
            <v>1.6564295958538203E-3</v>
          </cell>
          <cell r="OP26">
            <v>1.3267068185978817E-3</v>
          </cell>
          <cell r="OQ26">
            <v>1.125776103372031E-3</v>
          </cell>
          <cell r="OR26">
            <v>1.1169829012719094E-3</v>
          </cell>
          <cell r="OS26">
            <v>1.0876320695875892E-3</v>
          </cell>
          <cell r="OT26">
            <v>1.056549765613981E-3</v>
          </cell>
          <cell r="OU26">
            <v>9.2606304304715403E-4</v>
          </cell>
        </row>
        <row r="27">
          <cell r="OK27">
            <v>20</v>
          </cell>
          <cell r="OL27">
            <v>1.0407342193477908E-3</v>
          </cell>
          <cell r="OM27">
            <v>8.9301429391924151E-4</v>
          </cell>
          <cell r="ON27">
            <v>8.5691866488691367E-4</v>
          </cell>
          <cell r="OO27">
            <v>1.5029786307556867E-3</v>
          </cell>
          <cell r="OP27">
            <v>1.0720863180588944E-3</v>
          </cell>
          <cell r="OQ27">
            <v>9.4762298263638986E-4</v>
          </cell>
          <cell r="OR27">
            <v>9.5950662338767291E-4</v>
          </cell>
          <cell r="OS27">
            <v>8.708729446080519E-4</v>
          </cell>
          <cell r="OT27">
            <v>8.5985167095180357E-4</v>
          </cell>
          <cell r="OU27">
            <v>6.882900995620739E-4</v>
          </cell>
        </row>
        <row r="28">
          <cell r="OK28">
            <v>21</v>
          </cell>
          <cell r="OL28">
            <v>5.6767321055334048E-4</v>
          </cell>
          <cell r="OM28">
            <v>6.2436891504312128E-4</v>
          </cell>
          <cell r="ON28">
            <v>5.3582501996441659E-4</v>
          </cell>
          <cell r="OO28">
            <v>1.183464292469163E-3</v>
          </cell>
          <cell r="OP28">
            <v>8.4618241532505604E-4</v>
          </cell>
          <cell r="OQ28">
            <v>8.2632724085893183E-4</v>
          </cell>
          <cell r="OR28">
            <v>7.4160340166413638E-4</v>
          </cell>
          <cell r="OS28">
            <v>5.5820270238093189E-4</v>
          </cell>
          <cell r="OT28">
            <v>7.9241232421048597E-4</v>
          </cell>
          <cell r="OU28">
            <v>6.3406118262688041E-4</v>
          </cell>
        </row>
        <row r="29">
          <cell r="OK29">
            <v>22</v>
          </cell>
          <cell r="OL29">
            <v>7.1940976054401314E-4</v>
          </cell>
          <cell r="OM29">
            <v>7.1515252583574109E-4</v>
          </cell>
          <cell r="ON29">
            <v>8.6293917072921046E-4</v>
          </cell>
          <cell r="OO29">
            <v>1.4819579506052576E-3</v>
          </cell>
          <cell r="OP29">
            <v>7.2174382483607721E-4</v>
          </cell>
          <cell r="OQ29">
            <v>8.1495576506729523E-4</v>
          </cell>
          <cell r="OR29">
            <v>8.1667930158569105E-4</v>
          </cell>
          <cell r="OS29">
            <v>7.7688004970542074E-4</v>
          </cell>
          <cell r="OT29">
            <v>8.8795139876068625E-4</v>
          </cell>
          <cell r="OU29">
            <v>7.3834756134840676E-4</v>
          </cell>
        </row>
        <row r="30">
          <cell r="OK30">
            <v>23</v>
          </cell>
          <cell r="OL30">
            <v>9.193449793552526E-4</v>
          </cell>
          <cell r="OM30">
            <v>7.781452353653142E-4</v>
          </cell>
          <cell r="ON30">
            <v>7.766452536562894E-4</v>
          </cell>
          <cell r="OO30">
            <v>1.694266820124592E-3</v>
          </cell>
          <cell r="OP30">
            <v>8.2895245664196652E-4</v>
          </cell>
          <cell r="OQ30">
            <v>9.8742314790711805E-4</v>
          </cell>
          <cell r="OR30">
            <v>9.9063565506246382E-4</v>
          </cell>
          <cell r="OS30">
            <v>8.7470938929795508E-4</v>
          </cell>
          <cell r="OT30">
            <v>1.2307680780290525E-3</v>
          </cell>
          <cell r="OU30">
            <v>9.5317750151475121E-4</v>
          </cell>
        </row>
        <row r="31">
          <cell r="OK31">
            <v>24</v>
          </cell>
          <cell r="OL31">
            <v>8.0509628289168712E-4</v>
          </cell>
          <cell r="OM31">
            <v>8.0408340987749136E-4</v>
          </cell>
          <cell r="ON31">
            <v>8.9906220578299118E-4</v>
          </cell>
          <cell r="OO31">
            <v>1.1813622244541203E-3</v>
          </cell>
          <cell r="OP31">
            <v>9.5339104713094535E-4</v>
          </cell>
          <cell r="OQ31">
            <v>6.709170717065639E-4</v>
          </cell>
          <cell r="OR31">
            <v>8.1301706256512731E-4</v>
          </cell>
          <cell r="OS31">
            <v>7.5194315922104936E-4</v>
          </cell>
          <cell r="OT31">
            <v>6.4816705479155568E-4</v>
          </cell>
          <cell r="OU31">
            <v>7.4877619922055936E-4</v>
          </cell>
        </row>
        <row r="32">
          <cell r="OK32">
            <v>25</v>
          </cell>
          <cell r="OL32">
            <v>9.3719633817768481E-4</v>
          </cell>
          <cell r="OM32">
            <v>9.5785973019968428E-4</v>
          </cell>
          <cell r="ON32">
            <v>8.8501435881763201E-4</v>
          </cell>
          <cell r="OO32">
            <v>1.414691774123884E-3</v>
          </cell>
          <cell r="OP32">
            <v>5.7624639595665579E-4</v>
          </cell>
          <cell r="OQ32">
            <v>9.6088970439329904E-4</v>
          </cell>
          <cell r="OR32">
            <v>1.0400758818400729E-3</v>
          </cell>
          <cell r="OS32">
            <v>1.1317511835214774E-3</v>
          </cell>
          <cell r="OT32">
            <v>9.9473036443443953E-4</v>
          </cell>
          <cell r="OU32">
            <v>9.6360613938690359E-4</v>
          </cell>
        </row>
        <row r="33">
          <cell r="OK33">
            <v>26</v>
          </cell>
          <cell r="OL33">
            <v>1.4281087057945664E-3</v>
          </cell>
          <cell r="OM33">
            <v>6.113998277870326E-4</v>
          </cell>
          <cell r="ON33">
            <v>6.4218728984499372E-4</v>
          </cell>
          <cell r="OO33">
            <v>1.5681427392220174E-3</v>
          </cell>
          <cell r="OP33">
            <v>1.0816585173272775E-3</v>
          </cell>
          <cell r="OQ33">
            <v>9.3056576894893475E-4</v>
          </cell>
          <cell r="OR33">
            <v>9.3387095024372751E-4</v>
          </cell>
          <cell r="OS33">
            <v>1.3581014202257726E-3</v>
          </cell>
          <cell r="OT33">
            <v>9.1043118100779226E-4</v>
          </cell>
          <cell r="OU33">
            <v>9.8446341513120901E-4</v>
          </cell>
        </row>
        <row r="34">
          <cell r="OK34">
            <v>27</v>
          </cell>
          <cell r="OL34">
            <v>1.1746194105160313E-3</v>
          </cell>
          <cell r="OM34">
            <v>9.7082881745577296E-4</v>
          </cell>
          <cell r="ON34">
            <v>6.5021463096805632E-4</v>
          </cell>
          <cell r="OO34">
            <v>1.5891634193724458E-3</v>
          </cell>
          <cell r="OP34">
            <v>6.6622506907945591E-4</v>
          </cell>
          <cell r="OQ34">
            <v>1.2717100426980351E-3</v>
          </cell>
          <cell r="OR34">
            <v>1.463064488715173E-3</v>
          </cell>
          <cell r="OS34">
            <v>1.1259965164866223E-3</v>
          </cell>
          <cell r="OT34">
            <v>1.4087330208186414E-3</v>
          </cell>
          <cell r="OU34">
            <v>1.099178431724888E-3</v>
          </cell>
        </row>
        <row r="35">
          <cell r="OK35">
            <v>28</v>
          </cell>
          <cell r="OL35">
            <v>1.0228828605253586E-3</v>
          </cell>
          <cell r="OM35">
            <v>1.1486905855392737E-3</v>
          </cell>
          <cell r="ON35">
            <v>7.0038551298719632E-4</v>
          </cell>
          <cell r="OO35">
            <v>1.4020793660336267E-3</v>
          </cell>
          <cell r="OP35">
            <v>1.1199473144008095E-3</v>
          </cell>
          <cell r="OQ35">
            <v>8.3580347068529562E-4</v>
          </cell>
          <cell r="OR35">
            <v>9.283775917128819E-4</v>
          </cell>
          <cell r="OS35">
            <v>8.2675383067416406E-4</v>
          </cell>
          <cell r="OT35">
            <v>1.0865228086101228E-3</v>
          </cell>
          <cell r="OU35">
            <v>9.7612050483348678E-4</v>
          </cell>
        </row>
        <row r="36">
          <cell r="OK36">
            <v>29</v>
          </cell>
          <cell r="OL36">
            <v>1.3834803087384865E-3</v>
          </cell>
          <cell r="OM36">
            <v>1.0690233352518724E-3</v>
          </cell>
          <cell r="ON36">
            <v>5.5589337277207277E-4</v>
          </cell>
          <cell r="OO36">
            <v>1.3747524818380687E-3</v>
          </cell>
          <cell r="OP36">
            <v>1.250129224450818E-3</v>
          </cell>
          <cell r="OQ36">
            <v>1.1598905307469412E-3</v>
          </cell>
          <cell r="OR36">
            <v>1.2909392547486821E-3</v>
          </cell>
          <cell r="OS36">
            <v>1.2142347443543984E-3</v>
          </cell>
          <cell r="OT36">
            <v>9.4415085437845128E-4</v>
          </cell>
          <cell r="OU36">
            <v>8.0300511615575307E-4</v>
          </cell>
        </row>
        <row r="37">
          <cell r="OK37">
            <v>30</v>
          </cell>
          <cell r="OL37">
            <v>1.2442397099235167E-3</v>
          </cell>
          <cell r="OM37">
            <v>1.3339632606262526E-3</v>
          </cell>
          <cell r="ON37">
            <v>1.2703267327246286E-3</v>
          </cell>
          <cell r="OO37">
            <v>1.1918725645293348E-3</v>
          </cell>
          <cell r="OP37">
            <v>1.0816585173272775E-3</v>
          </cell>
          <cell r="OQ37">
            <v>1.7038261227802292E-3</v>
          </cell>
          <cell r="OR37">
            <v>1.6553320372947637E-3</v>
          </cell>
          <cell r="OS37">
            <v>1.0185760651693296E-3</v>
          </cell>
          <cell r="OT37">
            <v>1.5679648117356423E-3</v>
          </cell>
          <cell r="OU37">
            <v>1.4016089300173146E-3</v>
          </cell>
        </row>
        <row r="38">
          <cell r="OK38">
            <v>31</v>
          </cell>
          <cell r="OL38">
            <v>1.3941911240319459E-3</v>
          </cell>
          <cell r="OM38">
            <v>1.2413269230827631E-3</v>
          </cell>
          <cell r="ON38">
            <v>9.0106904106375678E-4</v>
          </cell>
          <cell r="OO38">
            <v>1.5050806987707299E-3</v>
          </cell>
          <cell r="OP38">
            <v>1.2482147845971417E-3</v>
          </cell>
          <cell r="OQ38">
            <v>1.4157487360587663E-3</v>
          </cell>
          <cell r="OR38">
            <v>1.5161669545133455E-3</v>
          </cell>
          <cell r="OS38">
            <v>1.5345778759613253E-3</v>
          </cell>
          <cell r="OT38">
            <v>1.6635038862858427E-3</v>
          </cell>
          <cell r="OU38">
            <v>1.3473800130821203E-3</v>
          </cell>
        </row>
        <row r="39">
          <cell r="OK39">
            <v>32</v>
          </cell>
          <cell r="OL39">
            <v>1.3799100369740005E-3</v>
          </cell>
          <cell r="OM39">
            <v>1.9768594431780724E-3</v>
          </cell>
          <cell r="ON39">
            <v>1.7118304944930614E-3</v>
          </cell>
          <cell r="OO39">
            <v>1.8035743569068243E-3</v>
          </cell>
          <cell r="OP39">
            <v>1.322877938890529E-3</v>
          </cell>
          <cell r="OQ39">
            <v>1.7133023526065927E-3</v>
          </cell>
          <cell r="OR39">
            <v>1.8146394346892818E-3</v>
          </cell>
          <cell r="OS39">
            <v>1.6189796591391976E-3</v>
          </cell>
          <cell r="OT39">
            <v>2.0831264882318211E-3</v>
          </cell>
          <cell r="OU39">
            <v>1.8166687173289894E-3</v>
          </cell>
        </row>
        <row r="40">
          <cell r="OK40">
            <v>33</v>
          </cell>
          <cell r="OL40">
            <v>1.9154508016469634E-3</v>
          </cell>
          <cell r="OM40">
            <v>2.1584266647633127E-3</v>
          </cell>
          <cell r="ON40">
            <v>1.7780560587583264E-3</v>
          </cell>
          <cell r="OO40">
            <v>2.2807437963215669E-3</v>
          </cell>
          <cell r="OP40">
            <v>1.8053167820170312E-3</v>
          </cell>
          <cell r="OQ40">
            <v>2.0392846586335103E-3</v>
          </cell>
          <cell r="OR40">
            <v>1.972115712573518E-3</v>
          </cell>
          <cell r="OS40">
            <v>2.1541636933807107E-3</v>
          </cell>
          <cell r="OT40">
            <v>2.1842855083437974E-3</v>
          </cell>
          <cell r="OU40">
            <v>1.6790106974165742E-3</v>
          </cell>
        </row>
        <row r="41">
          <cell r="OK41">
            <v>34</v>
          </cell>
          <cell r="OL41">
            <v>1.3227856887422173E-3</v>
          </cell>
          <cell r="OM41">
            <v>1.5896395522462851E-3</v>
          </cell>
          <cell r="ON41">
            <v>1.4930854488896107E-3</v>
          </cell>
          <cell r="OO41">
            <v>1.9759439341403436E-3</v>
          </cell>
          <cell r="OP41">
            <v>1.3420223374272947E-3</v>
          </cell>
          <cell r="OQ41">
            <v>1.3816343086838559E-3</v>
          </cell>
          <cell r="OR41">
            <v>1.4301043375300998E-3</v>
          </cell>
          <cell r="OS41">
            <v>1.4329120916788873E-3</v>
          </cell>
          <cell r="OT41">
            <v>1.6672505166603604E-3</v>
          </cell>
          <cell r="OU41">
            <v>1.4266376609104803E-3</v>
          </cell>
        </row>
        <row r="42">
          <cell r="OK42">
            <v>35</v>
          </cell>
          <cell r="OL42">
            <v>1.6494655551927253E-3</v>
          </cell>
          <cell r="OM42">
            <v>1.6693068025336862E-3</v>
          </cell>
          <cell r="ON42">
            <v>1.4389008963089393E-3</v>
          </cell>
          <cell r="OO42">
            <v>2.0705369948172746E-3</v>
          </cell>
          <cell r="OP42">
            <v>1.5832417589905462E-3</v>
          </cell>
          <cell r="OQ42">
            <v>1.6697116954053186E-3</v>
          </cell>
          <cell r="OR42">
            <v>1.756043610360264E-3</v>
          </cell>
          <cell r="OS42">
            <v>1.6630987730730858E-3</v>
          </cell>
          <cell r="OT42">
            <v>1.6990968748437604E-3</v>
          </cell>
          <cell r="OU42">
            <v>1.4537521193780773E-3</v>
          </cell>
        </row>
        <row r="43">
          <cell r="OK43">
            <v>36</v>
          </cell>
          <cell r="OL43">
            <v>1.6780277293086164E-3</v>
          </cell>
          <cell r="OM43">
            <v>1.7397104190667381E-3</v>
          </cell>
          <cell r="ON43">
            <v>1.5613178484356412E-3</v>
          </cell>
          <cell r="OO43">
            <v>2.1840486676295914E-3</v>
          </cell>
          <cell r="OP43">
            <v>1.4875197663067159E-3</v>
          </cell>
          <cell r="OQ43">
            <v>1.4953490666002232E-3</v>
          </cell>
          <cell r="OR43">
            <v>1.6571631568050456E-3</v>
          </cell>
          <cell r="OS43">
            <v>1.6113067697593908E-3</v>
          </cell>
          <cell r="OT43">
            <v>1.5866979636082301E-3</v>
          </cell>
          <cell r="OU43">
            <v>1.4141232954638977E-3</v>
          </cell>
        </row>
        <row r="44">
          <cell r="OK44">
            <v>37</v>
          </cell>
          <cell r="OL44">
            <v>1.7583588440095608E-3</v>
          </cell>
          <cell r="OM44">
            <v>1.5525850172288891E-3</v>
          </cell>
          <cell r="ON44">
            <v>1.2081148390208946E-3</v>
          </cell>
          <cell r="OO44">
            <v>2.2155796878552364E-3</v>
          </cell>
          <cell r="OP44">
            <v>1.6196161162104015E-3</v>
          </cell>
          <cell r="OQ44">
            <v>1.8023789129744136E-3</v>
          </cell>
          <cell r="OR44">
            <v>1.7542124908499818E-3</v>
          </cell>
          <cell r="OS44">
            <v>1.835738784118735E-3</v>
          </cell>
          <cell r="OT44">
            <v>1.6822370381584305E-3</v>
          </cell>
          <cell r="OU44">
            <v>1.1408929832134984E-3</v>
          </cell>
        </row>
        <row r="45">
          <cell r="OK45">
            <v>38</v>
          </cell>
          <cell r="OL45">
            <v>1.6798128651908592E-3</v>
          </cell>
          <cell r="OM45">
            <v>1.7508267795719571E-3</v>
          </cell>
          <cell r="ON45">
            <v>1.4208393787820486E-3</v>
          </cell>
          <cell r="OO45">
            <v>1.8309012411023818E-3</v>
          </cell>
          <cell r="OP45">
            <v>1.5430385220633373E-3</v>
          </cell>
          <cell r="OQ45">
            <v>1.8251218645576866E-3</v>
          </cell>
          <cell r="OR45">
            <v>1.8640796614668913E-3</v>
          </cell>
          <cell r="OS45">
            <v>1.7551734456307659E-3</v>
          </cell>
          <cell r="OT45">
            <v>1.7852693734576666E-3</v>
          </cell>
          <cell r="OU45">
            <v>1.4662664848246608E-3</v>
          </cell>
        </row>
        <row r="46">
          <cell r="OK46">
            <v>39</v>
          </cell>
          <cell r="OL46">
            <v>1.904739986353504E-3</v>
          </cell>
          <cell r="OM46">
            <v>1.6618958955302071E-3</v>
          </cell>
          <cell r="ON46">
            <v>1.653632271350859E-3</v>
          </cell>
          <cell r="OO46">
            <v>1.8918612135386266E-3</v>
          </cell>
          <cell r="OP46">
            <v>1.4932630858677457E-3</v>
          </cell>
          <cell r="OQ46">
            <v>1.6318067760998625E-3</v>
          </cell>
          <cell r="OR46">
            <v>1.7450568932985734E-3</v>
          </cell>
          <cell r="OS46">
            <v>1.3638560872606279E-3</v>
          </cell>
          <cell r="OT46">
            <v>1.7983825797684781E-3</v>
          </cell>
          <cell r="OU46">
            <v>1.6518962389489777E-3</v>
          </cell>
        </row>
        <row r="47">
          <cell r="OK47">
            <v>40</v>
          </cell>
          <cell r="OL47">
            <v>1.4673816952039177E-3</v>
          </cell>
          <cell r="OM47">
            <v>1.5470268369762793E-3</v>
          </cell>
          <cell r="ON47">
            <v>1.1579439570017541E-3</v>
          </cell>
          <cell r="OO47">
            <v>1.1960767005594207E-3</v>
          </cell>
          <cell r="OP47">
            <v>1.1965249085478732E-3</v>
          </cell>
          <cell r="OQ47">
            <v>1.3039292241076724E-3</v>
          </cell>
          <cell r="OR47">
            <v>1.3513661985879821E-3</v>
          </cell>
          <cell r="OS47">
            <v>1.5863698792750198E-3</v>
          </cell>
          <cell r="OT47">
            <v>1.5417383991140185E-3</v>
          </cell>
          <cell r="OU47">
            <v>1.1575788038089426E-3</v>
          </cell>
        </row>
        <row r="48">
          <cell r="OK48">
            <v>41</v>
          </cell>
          <cell r="OL48">
            <v>1.5012992769665382E-3</v>
          </cell>
          <cell r="OM48">
            <v>1.2672650975949402E-3</v>
          </cell>
          <cell r="ON48">
            <v>1.1780123098094101E-3</v>
          </cell>
          <cell r="OO48">
            <v>1.2675470130708798E-3</v>
          </cell>
          <cell r="OP48">
            <v>1.2807602621096434E-3</v>
          </cell>
          <cell r="OQ48">
            <v>1.3759485707880382E-3</v>
          </cell>
          <cell r="OR48">
            <v>1.4557400106740459E-3</v>
          </cell>
          <cell r="OS48">
            <v>1.2852089711176096E-3</v>
          </cell>
          <cell r="OT48">
            <v>1.7965092645812197E-3</v>
          </cell>
          <cell r="OU48">
            <v>1.4975523984411181E-3</v>
          </cell>
        </row>
        <row r="49">
          <cell r="OK49">
            <v>42</v>
          </cell>
          <cell r="OL49">
            <v>1.5155803640244843E-3</v>
          </cell>
          <cell r="OM49">
            <v>1.7526795063228268E-3</v>
          </cell>
          <cell r="ON49">
            <v>1.5633246837164069E-3</v>
          </cell>
          <cell r="OO49">
            <v>2.2281920959454941E-3</v>
          </cell>
          <cell r="OP49">
            <v>1.5392096423559843E-3</v>
          </cell>
          <cell r="OQ49">
            <v>1.6431782518915002E-3</v>
          </cell>
          <cell r="OR49">
            <v>1.6699809933770186E-3</v>
          </cell>
          <cell r="OS49">
            <v>1.7148907763867803E-3</v>
          </cell>
          <cell r="OT49">
            <v>1.599811169919042E-3</v>
          </cell>
          <cell r="OU49">
            <v>1.7374110695006293E-3</v>
          </cell>
        </row>
        <row r="50">
          <cell r="OK50">
            <v>43</v>
          </cell>
          <cell r="OL50">
            <v>1.1032139752263029E-3</v>
          </cell>
          <cell r="OM50">
            <v>1.3228469001210345E-3</v>
          </cell>
          <cell r="ON50">
            <v>1.2402242035131443E-3</v>
          </cell>
          <cell r="OO50">
            <v>1.4945703586955153E-3</v>
          </cell>
          <cell r="OP50">
            <v>8.4043909576402595E-4</v>
          </cell>
          <cell r="OQ50">
            <v>1.1390428251289405E-3</v>
          </cell>
          <cell r="OR50">
            <v>1.2872770157281183E-3</v>
          </cell>
          <cell r="OS50">
            <v>1.2410898571837217E-3</v>
          </cell>
          <cell r="OT50">
            <v>1.4836656283089948E-3</v>
          </cell>
          <cell r="OU50">
            <v>1.2681223652537604E-3</v>
          </cell>
        </row>
        <row r="51">
          <cell r="OK51">
            <v>44</v>
          </cell>
          <cell r="OL51">
            <v>1.3192154169777315E-3</v>
          </cell>
          <cell r="OM51">
            <v>1.5951977324988942E-3</v>
          </cell>
          <cell r="ON51">
            <v>1.2041011684593634E-3</v>
          </cell>
          <cell r="OO51">
            <v>1.3032821693266096E-3</v>
          </cell>
          <cell r="OP51">
            <v>1.2711880628412605E-3</v>
          </cell>
          <cell r="OQ51">
            <v>1.2679195507674895E-3</v>
          </cell>
          <cell r="OR51">
            <v>1.3330550034851636E-3</v>
          </cell>
          <cell r="OS51">
            <v>1.4827858726476309E-3</v>
          </cell>
          <cell r="OT51">
            <v>1.524878562428689E-3</v>
          </cell>
          <cell r="OU51">
            <v>1.2493508170838858E-3</v>
          </cell>
        </row>
        <row r="52">
          <cell r="OK52">
            <v>45</v>
          </cell>
          <cell r="OL52">
            <v>1.2121072640431387E-3</v>
          </cell>
          <cell r="OM52">
            <v>1.5970504592497643E-3</v>
          </cell>
          <cell r="ON52">
            <v>1.6255365774201405E-3</v>
          </cell>
          <cell r="OO52">
            <v>9.0599131448349782E-4</v>
          </cell>
          <cell r="OP52">
            <v>1.0203964420096262E-3</v>
          </cell>
          <cell r="OQ52">
            <v>1.696245138919138E-3</v>
          </cell>
          <cell r="OR52">
            <v>1.9501422784501364E-3</v>
          </cell>
          <cell r="OS52">
            <v>1.3926294224349026E-3</v>
          </cell>
          <cell r="OT52">
            <v>1.6297842129151833E-3</v>
          </cell>
          <cell r="OU52">
            <v>1.3953517472940229E-3</v>
          </cell>
        </row>
        <row r="53">
          <cell r="OK53">
            <v>46</v>
          </cell>
          <cell r="OL53">
            <v>1.3477775910936229E-3</v>
          </cell>
          <cell r="OM53">
            <v>1.4747704936923576E-3</v>
          </cell>
          <cell r="ON53">
            <v>1.0355270048750522E-3</v>
          </cell>
          <cell r="OO53">
            <v>1.9822501381854723E-3</v>
          </cell>
          <cell r="OP53">
            <v>1.6847070712354051E-3</v>
          </cell>
          <cell r="OQ53">
            <v>1.3380436514825822E-3</v>
          </cell>
          <cell r="OR53">
            <v>1.2799525376869909E-3</v>
          </cell>
          <cell r="OS53">
            <v>1.300554749877223E-3</v>
          </cell>
          <cell r="OT53">
            <v>1.1071292756699694E-3</v>
          </cell>
          <cell r="OU53">
            <v>1.2034648104464142E-3</v>
          </cell>
        </row>
        <row r="54">
          <cell r="OK54">
            <v>47</v>
          </cell>
          <cell r="OL54">
            <v>1.6012668863721582E-3</v>
          </cell>
          <cell r="OM54">
            <v>1.3821341561488678E-3</v>
          </cell>
          <cell r="ON54">
            <v>1.4830512724857826E-3</v>
          </cell>
          <cell r="OO54">
            <v>1.3642421417628542E-3</v>
          </cell>
          <cell r="OP54">
            <v>1.1505783520596351E-3</v>
          </cell>
          <cell r="OQ54">
            <v>1.5256730020445878E-3</v>
          </cell>
          <cell r="OR54">
            <v>1.6864610689695542E-3</v>
          </cell>
          <cell r="OS54">
            <v>1.4405849810586937E-3</v>
          </cell>
          <cell r="OT54">
            <v>1.4443260093765595E-3</v>
          </cell>
          <cell r="OU54">
            <v>1.5184096741854237E-3</v>
          </cell>
        </row>
        <row r="55">
          <cell r="OK55">
            <v>48</v>
          </cell>
          <cell r="OL55">
            <v>1.608407429901131E-3</v>
          </cell>
          <cell r="OM55">
            <v>1.6656013490319466E-3</v>
          </cell>
          <cell r="ON55">
            <v>1.68975530640464E-3</v>
          </cell>
          <cell r="OO55">
            <v>1.593367555402532E-3</v>
          </cell>
          <cell r="OP55">
            <v>1.6885359509427589E-3</v>
          </cell>
          <cell r="OQ55">
            <v>1.9483128523004171E-3</v>
          </cell>
          <cell r="OR55">
            <v>1.9245066053061913E-3</v>
          </cell>
          <cell r="OS55">
            <v>1.7781921137701856E-3</v>
          </cell>
          <cell r="OT55">
            <v>1.4986521498070652E-3</v>
          </cell>
          <cell r="OU55">
            <v>1.4641807572502302E-3</v>
          </cell>
        </row>
        <row r="56">
          <cell r="OK56">
            <v>49</v>
          </cell>
          <cell r="OL56">
            <v>1.2852978352151107E-3</v>
          </cell>
          <cell r="OM56">
            <v>1.7637958668280458E-3</v>
          </cell>
          <cell r="ON56">
            <v>1.5312153192241571E-3</v>
          </cell>
          <cell r="OO56">
            <v>7.5464241740040767E-4</v>
          </cell>
          <cell r="OP56">
            <v>1.0223108818633031E-3</v>
          </cell>
          <cell r="OQ56">
            <v>1.4081677521976749E-3</v>
          </cell>
          <cell r="OR56">
            <v>1.5472959861881363E-3</v>
          </cell>
          <cell r="OS56">
            <v>1.1432605175911873E-3</v>
          </cell>
          <cell r="OT56">
            <v>1.0790295478610868E-3</v>
          </cell>
          <cell r="OU56">
            <v>1.0178350563220975E-3</v>
          </cell>
        </row>
        <row r="57">
          <cell r="OK57">
            <v>50</v>
          </cell>
          <cell r="OL57">
            <v>1.2031815846319227E-3</v>
          </cell>
          <cell r="OM57">
            <v>1.2376214695810235E-3</v>
          </cell>
          <cell r="ON57">
            <v>9.1110321746758498E-4</v>
          </cell>
          <cell r="OO57">
            <v>7.0419278503937744E-4</v>
          </cell>
          <cell r="OP57">
            <v>1.041455280400069E-3</v>
          </cell>
          <cell r="OQ57">
            <v>1.2660243048022166E-3</v>
          </cell>
          <cell r="OR57">
            <v>1.2982637327898089E-3</v>
          </cell>
          <cell r="OS57">
            <v>1.2871271934625616E-3</v>
          </cell>
          <cell r="OT57">
            <v>1.1483422097896638E-3</v>
          </cell>
          <cell r="OU57">
            <v>8.2386239190005838E-4</v>
          </cell>
        </row>
        <row r="58">
          <cell r="OK58">
            <v>51</v>
          </cell>
          <cell r="OL58">
            <v>1.6619615063684272E-3</v>
          </cell>
          <cell r="OM58">
            <v>2.030588518953296E-3</v>
          </cell>
          <cell r="ON58">
            <v>1.8864251639196688E-3</v>
          </cell>
          <cell r="OO58">
            <v>1.3285069855071244E-3</v>
          </cell>
          <cell r="OP58">
            <v>1.3573378562567074E-3</v>
          </cell>
          <cell r="OQ58">
            <v>1.908512687029689E-3</v>
          </cell>
          <cell r="OR58">
            <v>1.9922580271866186E-3</v>
          </cell>
          <cell r="OS58">
            <v>1.7590098903206691E-3</v>
          </cell>
          <cell r="OT58">
            <v>2.073759912295527E-3</v>
          </cell>
          <cell r="OU58">
            <v>1.8041543518824059E-3</v>
          </cell>
        </row>
        <row r="59">
          <cell r="OK59">
            <v>52</v>
          </cell>
          <cell r="OL59">
            <v>2.0796833028133379E-3</v>
          </cell>
          <cell r="OM59">
            <v>1.9120140068976295E-3</v>
          </cell>
          <cell r="ON59">
            <v>2.0409514805386207E-3</v>
          </cell>
          <cell r="OO59">
            <v>2.0726390628323177E-3</v>
          </cell>
          <cell r="OP59">
            <v>1.8723221768957117E-3</v>
          </cell>
          <cell r="OQ59">
            <v>1.8194361266618683E-3</v>
          </cell>
          <cell r="OR59">
            <v>1.6882921884798371E-3</v>
          </cell>
          <cell r="OS59">
            <v>2.0908623559973056E-3</v>
          </cell>
          <cell r="OT59">
            <v>1.8452154594499491E-3</v>
          </cell>
          <cell r="OU59">
            <v>1.6894393352887269E-3</v>
          </cell>
        </row>
        <row r="60">
          <cell r="OK60">
            <v>53</v>
          </cell>
          <cell r="OL60">
            <v>2.0439805851684739E-3</v>
          </cell>
          <cell r="OM60">
            <v>1.4821814006958365E-3</v>
          </cell>
          <cell r="ON60">
            <v>1.1780123098094101E-3</v>
          </cell>
          <cell r="OO60">
            <v>1.9822501381854718E-3</v>
          </cell>
          <cell r="OP60">
            <v>1.8838088160177714E-3</v>
          </cell>
          <cell r="OQ60">
            <v>1.787216945252231E-3</v>
          </cell>
          <cell r="OR60">
            <v>1.8146394346892825E-3</v>
          </cell>
          <cell r="OS60">
            <v>1.793537892529799E-3</v>
          </cell>
          <cell r="OT60">
            <v>1.8508354050117254E-3</v>
          </cell>
          <cell r="OU60">
            <v>1.6143531426092276E-3</v>
          </cell>
        </row>
        <row r="61">
          <cell r="OK61">
            <v>54</v>
          </cell>
          <cell r="OL61">
            <v>1.6280439246058062E-3</v>
          </cell>
          <cell r="OM61">
            <v>1.7174776980563007E-3</v>
          </cell>
          <cell r="ON61">
            <v>1.5853998718048283E-3</v>
          </cell>
          <cell r="OO61">
            <v>1.3705483458079826E-3</v>
          </cell>
          <cell r="OP61">
            <v>1.3286212584515584E-3</v>
          </cell>
          <cell r="OQ61">
            <v>1.5844256269680439E-3</v>
          </cell>
          <cell r="OR61">
            <v>1.6150474080685638E-3</v>
          </cell>
          <cell r="OS61">
            <v>1.4003023118147094E-3</v>
          </cell>
          <cell r="OT61">
            <v>1.7665362215850786E-3</v>
          </cell>
          <cell r="OU61">
            <v>1.6143531426092283E-3</v>
          </cell>
        </row>
        <row r="62">
          <cell r="OK62">
            <v>55</v>
          </cell>
          <cell r="OL62">
            <v>2.3760158592657111E-3</v>
          </cell>
          <cell r="OM62">
            <v>2.7364774110346882E-3</v>
          </cell>
          <cell r="ON62">
            <v>2.5687491593799749E-3</v>
          </cell>
          <cell r="OO62">
            <v>2.0453121786367591E-3</v>
          </cell>
          <cell r="OP62">
            <v>1.9450708913354227E-3</v>
          </cell>
          <cell r="OQ62">
            <v>2.6173346780417081E-3</v>
          </cell>
          <cell r="OR62">
            <v>2.5818785094973641E-3</v>
          </cell>
          <cell r="OS62">
            <v>2.2846028128374225E-3</v>
          </cell>
          <cell r="OT62">
            <v>2.283571213268516E-3</v>
          </cell>
          <cell r="OU62">
            <v>2.1587280395355957E-3</v>
          </cell>
        </row>
        <row r="63">
          <cell r="OK63">
            <v>56</v>
          </cell>
          <cell r="OL63">
            <v>1.9386575681161246E-3</v>
          </cell>
          <cell r="OM63">
            <v>2.2807066303207192E-3</v>
          </cell>
          <cell r="ON63">
            <v>2.2637101967036026E-3</v>
          </cell>
          <cell r="OO63">
            <v>2.2702334562463514E-3</v>
          </cell>
          <cell r="OP63">
            <v>2.0522795231413121E-3</v>
          </cell>
          <cell r="OQ63">
            <v>2.3140953235980632E-3</v>
          </cell>
          <cell r="OR63">
            <v>2.2614325951980456E-3</v>
          </cell>
          <cell r="OS63">
            <v>2.2999485915970353E-3</v>
          </cell>
          <cell r="OT63">
            <v>1.9857140984943615E-3</v>
          </cell>
          <cell r="OU63">
            <v>2.0377558402186247E-3</v>
          </cell>
        </row>
        <row r="64">
          <cell r="OK64">
            <v>57</v>
          </cell>
          <cell r="OL64">
            <v>1.8743926763553696E-3</v>
          </cell>
          <cell r="OM64">
            <v>2.2825593570715884E-3</v>
          </cell>
          <cell r="ON64">
            <v>1.9386028812195747E-3</v>
          </cell>
          <cell r="OO64">
            <v>2.0116790903960736E-3</v>
          </cell>
          <cell r="OP64">
            <v>1.9986752072383676E-3</v>
          </cell>
          <cell r="OQ64">
            <v>2.0203321989807829E-3</v>
          </cell>
          <cell r="OR64">
            <v>2.1112807953549361E-3</v>
          </cell>
          <cell r="OS64">
            <v>1.8108018936343632E-3</v>
          </cell>
          <cell r="OT64">
            <v>1.6747437774093958E-3</v>
          </cell>
          <cell r="OU64">
            <v>1.8104115346056974E-3</v>
          </cell>
        </row>
        <row r="65">
          <cell r="OK65">
            <v>58</v>
          </cell>
          <cell r="OL65">
            <v>2.5384632245498435E-3</v>
          </cell>
          <cell r="OM65">
            <v>2.6975701492664224E-3</v>
          </cell>
          <cell r="ON65">
            <v>2.6068790297145211E-3</v>
          </cell>
          <cell r="OO65">
            <v>2.2113755518251496E-3</v>
          </cell>
          <cell r="OP65">
            <v>2.6610713966104698E-3</v>
          </cell>
          <cell r="OQ65">
            <v>3.0911461693599023E-3</v>
          </cell>
          <cell r="OR65">
            <v>3.0085293553930273E-3</v>
          </cell>
          <cell r="OS65">
            <v>2.8351326258385478E-3</v>
          </cell>
          <cell r="OT65">
            <v>2.9073851706257069E-3</v>
          </cell>
          <cell r="OU65">
            <v>3.1682201855599708E-3</v>
          </cell>
        </row>
        <row r="66">
          <cell r="OK66">
            <v>59</v>
          </cell>
          <cell r="OL66">
            <v>2.3403131416208458E-3</v>
          </cell>
          <cell r="OM66">
            <v>2.0806121412267806E-3</v>
          </cell>
          <cell r="ON66">
            <v>1.936596045938809E-3</v>
          </cell>
          <cell r="OO66">
            <v>2.4909505978258583E-3</v>
          </cell>
          <cell r="OP66">
            <v>2.314557783095006E-3</v>
          </cell>
          <cell r="OQ66">
            <v>2.1795328600636966E-3</v>
          </cell>
          <cell r="OR66">
            <v>2.4060910365103095E-3</v>
          </cell>
          <cell r="OS66">
            <v>2.2193832531090664E-3</v>
          </cell>
          <cell r="OT66">
            <v>2.118719476789739E-3</v>
          </cell>
          <cell r="OU66">
            <v>2.119099215621415E-3</v>
          </cell>
        </row>
        <row r="67">
          <cell r="OK67">
            <v>60</v>
          </cell>
          <cell r="OL67">
            <v>4.8377182408790959E-4</v>
          </cell>
          <cell r="OM67">
            <v>3.7980898392830811E-4</v>
          </cell>
          <cell r="ON67">
            <v>3.7929186806469941E-4</v>
          </cell>
          <cell r="OO67">
            <v>4.4774048720414163E-4</v>
          </cell>
          <cell r="OP67">
            <v>3.5417137293017054E-4</v>
          </cell>
          <cell r="OQ67">
            <v>2.5206771338127964E-4</v>
          </cell>
          <cell r="OR67">
            <v>2.6734344850114553E-4</v>
          </cell>
          <cell r="OS67">
            <v>3.2609779864178152E-4</v>
          </cell>
          <cell r="OT67">
            <v>3.6716977670273097E-4</v>
          </cell>
          <cell r="OU67">
            <v>1.9397266442203903E-4</v>
          </cell>
        </row>
        <row r="68">
          <cell r="OK68">
            <v>61</v>
          </cell>
          <cell r="OL68">
            <v>2.1921468633946607E-3</v>
          </cell>
          <cell r="OM68">
            <v>1.834199483361098E-3</v>
          </cell>
          <cell r="ON68">
            <v>1.4027778612551579E-3</v>
          </cell>
          <cell r="OO68">
            <v>1.9023715536138407E-3</v>
          </cell>
          <cell r="OP68">
            <v>2.0197340456288102E-3</v>
          </cell>
          <cell r="OQ68">
            <v>1.7663692396342307E-3</v>
          </cell>
          <cell r="OR68">
            <v>1.8439373468537913E-3</v>
          </cell>
          <cell r="OS68">
            <v>2.0544161314432238E-3</v>
          </cell>
          <cell r="OT68">
            <v>1.6653772014731014E-3</v>
          </cell>
          <cell r="OU68">
            <v>1.4391520263570638E-3</v>
          </cell>
        </row>
        <row r="69">
          <cell r="OK69">
            <v>62</v>
          </cell>
          <cell r="OL69">
            <v>2.0261292263460419E-3</v>
          </cell>
          <cell r="OM69">
            <v>1.969448536174593E-3</v>
          </cell>
          <cell r="ON69">
            <v>1.7880902351621547E-3</v>
          </cell>
          <cell r="OO69">
            <v>1.8519219212528111E-3</v>
          </cell>
          <cell r="OP69">
            <v>2.0025040869457206E-3</v>
          </cell>
          <cell r="OQ69">
            <v>1.7587882557731397E-3</v>
          </cell>
          <cell r="OR69">
            <v>2.0362048954333822E-3</v>
          </cell>
          <cell r="OS69">
            <v>1.8280658947389288E-3</v>
          </cell>
          <cell r="OT69">
            <v>1.8058758405175136E-3</v>
          </cell>
          <cell r="OU69">
            <v>1.7207252489051849E-3</v>
          </cell>
        </row>
        <row r="70">
          <cell r="OK70">
            <v>63</v>
          </cell>
          <cell r="OL70">
            <v>1.6030520222544014E-3</v>
          </cell>
          <cell r="OM70">
            <v>1.7582376865754362E-3</v>
          </cell>
          <cell r="ON70">
            <v>1.529208483943391E-3</v>
          </cell>
          <cell r="OO70">
            <v>1.1729539523939487E-3</v>
          </cell>
          <cell r="OP70">
            <v>1.4588031685015667E-3</v>
          </cell>
          <cell r="OQ70">
            <v>1.5730541511764071E-3</v>
          </cell>
          <cell r="OR70">
            <v>1.5894117349246183E-3</v>
          </cell>
          <cell r="OS70">
            <v>1.5978792133447297E-3</v>
          </cell>
          <cell r="OT70">
            <v>1.5567249206120892E-3</v>
          </cell>
          <cell r="OU70">
            <v>1.3473800130821207E-3</v>
          </cell>
        </row>
        <row r="71">
          <cell r="OK71">
            <v>64</v>
          </cell>
          <cell r="OL71">
            <v>1.726226398129183E-3</v>
          </cell>
          <cell r="OM71">
            <v>1.9916812571850301E-3</v>
          </cell>
          <cell r="ON71">
            <v>1.6777142947200464E-3</v>
          </cell>
          <cell r="OO71">
            <v>1.7468185205006658E-3</v>
          </cell>
          <cell r="OP71">
            <v>1.8053167820170314E-3</v>
          </cell>
          <cell r="OQ71">
            <v>1.7720549775300488E-3</v>
          </cell>
          <cell r="OR71">
            <v>1.9940891466969008E-3</v>
          </cell>
          <cell r="OS71">
            <v>1.8606756746031065E-3</v>
          </cell>
          <cell r="OT71">
            <v>1.9726008921835498E-3</v>
          </cell>
          <cell r="OU71">
            <v>1.9355551890715293E-3</v>
          </cell>
        </row>
        <row r="72">
          <cell r="OK72">
            <v>65</v>
          </cell>
          <cell r="OL72">
            <v>2.7687457533592166E-3</v>
          </cell>
          <cell r="OM72">
            <v>2.5530574626985783E-3</v>
          </cell>
          <cell r="ON72">
            <v>2.5988516885914591E-3</v>
          </cell>
          <cell r="OO72">
            <v>2.358520312878155E-3</v>
          </cell>
          <cell r="OP72">
            <v>2.2705256664604444E-3</v>
          </cell>
          <cell r="OQ72">
            <v>2.6704015650693461E-3</v>
          </cell>
          <cell r="OR72">
            <v>2.7082257557068095E-3</v>
          </cell>
          <cell r="OS72">
            <v>2.6509832807231895E-3</v>
          </cell>
          <cell r="OT72">
            <v>2.4671561016198816E-3</v>
          </cell>
          <cell r="OU72">
            <v>2.8053035876090589E-3</v>
          </cell>
        </row>
        <row r="73">
          <cell r="OK73">
            <v>66</v>
          </cell>
          <cell r="OL73">
            <v>2.6205794751330315E-3</v>
          </cell>
          <cell r="OM73">
            <v>2.3399938863485513E-3</v>
          </cell>
          <cell r="ON73">
            <v>1.9506438929041685E-3</v>
          </cell>
          <cell r="OO73">
            <v>2.4047658092090991E-3</v>
          </cell>
          <cell r="OP73">
            <v>2.6534136371957635E-3</v>
          </cell>
          <cell r="OQ73">
            <v>2.3254667993896998E-3</v>
          </cell>
          <cell r="OR73">
            <v>2.2669259537288914E-3</v>
          </cell>
          <cell r="OS73">
            <v>2.4227148216739419E-3</v>
          </cell>
          <cell r="OT73">
            <v>2.0943663793553738E-3</v>
          </cell>
          <cell r="OU73">
            <v>2.2087855013219284E-3</v>
          </cell>
        </row>
        <row r="74">
          <cell r="OK74">
            <v>67</v>
          </cell>
          <cell r="OL74">
            <v>1.9975670522301508E-3</v>
          </cell>
          <cell r="OM74">
            <v>2.2325357347981042E-3</v>
          </cell>
          <cell r="ON74">
            <v>2.0951360331192925E-3</v>
          </cell>
          <cell r="OO74">
            <v>2.0284956345164164E-3</v>
          </cell>
          <cell r="OP74">
            <v>2.0388784441655759E-3</v>
          </cell>
          <cell r="OQ74">
            <v>2.3538954888687922E-3</v>
          </cell>
          <cell r="OR74">
            <v>2.4591935023084823E-3</v>
          </cell>
          <cell r="OS74">
            <v>2.0582525761331277E-3</v>
          </cell>
          <cell r="OT74">
            <v>2.2554714854596336E-3</v>
          </cell>
          <cell r="OU74">
            <v>2.1712424049821787E-3</v>
          </cell>
        </row>
        <row r="75">
          <cell r="OK75">
            <v>68</v>
          </cell>
          <cell r="OL75">
            <v>2.624149746897517E-3</v>
          </cell>
          <cell r="OM75">
            <v>2.4289247703903017E-3</v>
          </cell>
          <cell r="ON75">
            <v>2.400174995795664E-3</v>
          </cell>
          <cell r="OO75">
            <v>2.654911902999206E-3</v>
          </cell>
          <cell r="OP75">
            <v>2.4313386141692787E-3</v>
          </cell>
          <cell r="OQ75">
            <v>2.4657150008198852E-3</v>
          </cell>
          <cell r="OR75">
            <v>2.402428797489746E-3</v>
          </cell>
          <cell r="OS75">
            <v>2.3306401491162629E-3</v>
          </cell>
          <cell r="OT75">
            <v>2.0981130097298913E-3</v>
          </cell>
          <cell r="OU75">
            <v>2.4236154414882718E-3</v>
          </cell>
        </row>
        <row r="76">
          <cell r="OK76">
            <v>69</v>
          </cell>
          <cell r="OL76">
            <v>2.3010401522114959E-3</v>
          </cell>
          <cell r="OM76">
            <v>2.5845538174633651E-3</v>
          </cell>
          <cell r="ON76">
            <v>2.5165714420800687E-3</v>
          </cell>
          <cell r="OO76">
            <v>2.4236844213444846E-3</v>
          </cell>
          <cell r="OP76">
            <v>1.925926492798657E-3</v>
          </cell>
          <cell r="OQ76">
            <v>2.2439712228829707E-3</v>
          </cell>
          <cell r="OR76">
            <v>2.2760815512803002E-3</v>
          </cell>
          <cell r="OS76">
            <v>2.3766774853951028E-3</v>
          </cell>
          <cell r="OT76">
            <v>2.2292450728380103E-3</v>
          </cell>
          <cell r="OU76">
            <v>2.035670112644195E-3</v>
          </cell>
        </row>
        <row r="77">
          <cell r="OK77">
            <v>70</v>
          </cell>
          <cell r="OL77">
            <v>2.7865971121816486E-3</v>
          </cell>
          <cell r="OM77">
            <v>3.1033173077069072E-3</v>
          </cell>
          <cell r="ON77">
            <v>3.0162734269907048E-3</v>
          </cell>
          <cell r="OO77">
            <v>2.4320926934046569E-3</v>
          </cell>
          <cell r="OP77">
            <v>2.3853920576810401E-3</v>
          </cell>
          <cell r="OQ77">
            <v>3.1100986290126301E-3</v>
          </cell>
          <cell r="OR77">
            <v>2.8913377067349912E-3</v>
          </cell>
          <cell r="OS77">
            <v>2.9214526313613722E-3</v>
          </cell>
          <cell r="OT77">
            <v>3.0647436463554487E-3</v>
          </cell>
          <cell r="OU77">
            <v>2.8178179530556425E-3</v>
          </cell>
        </row>
        <row r="78">
          <cell r="OK78">
            <v>71</v>
          </cell>
          <cell r="OL78">
            <v>1.9100953940002334E-3</v>
          </cell>
          <cell r="OM78">
            <v>2.2436520953033226E-3</v>
          </cell>
          <cell r="ON78">
            <v>2.4262638544456177E-3</v>
          </cell>
          <cell r="OO78">
            <v>1.9128818936890554E-3</v>
          </cell>
          <cell r="OP78">
            <v>1.8723221768957117E-3</v>
          </cell>
          <cell r="OQ78">
            <v>2.4145433597575214E-3</v>
          </cell>
          <cell r="OR78">
            <v>2.2724193122597366E-3</v>
          </cell>
          <cell r="OS78">
            <v>2.2750117011126644E-3</v>
          </cell>
          <cell r="OT78">
            <v>2.3116709410773983E-3</v>
          </cell>
          <cell r="OU78">
            <v>2.4423869896581475E-3</v>
          </cell>
        </row>
        <row r="79">
          <cell r="OK79">
            <v>72</v>
          </cell>
          <cell r="OL79">
            <v>2.1814360481012011E-3</v>
          </cell>
          <cell r="OM79">
            <v>2.3918702353729069E-3</v>
          </cell>
          <cell r="ON79">
            <v>2.345990443214993E-3</v>
          </cell>
          <cell r="OO79">
            <v>2.5203795500364592E-3</v>
          </cell>
          <cell r="OP79">
            <v>2.215006910703823E-3</v>
          </cell>
          <cell r="OQ79">
            <v>2.3368382751813373E-3</v>
          </cell>
          <cell r="OR79">
            <v>2.3676375267943912E-3</v>
          </cell>
          <cell r="OS79">
            <v>2.4495699345032651E-3</v>
          </cell>
          <cell r="OT79">
            <v>2.1243394223515151E-3</v>
          </cell>
          <cell r="OU79">
            <v>2.1920996807264837E-3</v>
          </cell>
        </row>
        <row r="80">
          <cell r="OK80">
            <v>73</v>
          </cell>
          <cell r="OL80">
            <v>2.0154184110525832E-3</v>
          </cell>
          <cell r="OM80">
            <v>2.2399466418015828E-3</v>
          </cell>
          <cell r="ON80">
            <v>2.3158879140035087E-3</v>
          </cell>
          <cell r="OO80">
            <v>1.8792488054483691E-3</v>
          </cell>
          <cell r="OP80">
            <v>1.8455200189442399E-3</v>
          </cell>
          <cell r="OQ80">
            <v>1.9975892473975097E-3</v>
          </cell>
          <cell r="OR80">
            <v>2.1057874368240912E-3</v>
          </cell>
          <cell r="OS80">
            <v>2.0966170230321602E-3</v>
          </cell>
          <cell r="OT80">
            <v>1.903288230254973E-3</v>
          </cell>
          <cell r="OU80">
            <v>2.1879282255776234E-3</v>
          </cell>
        </row>
        <row r="81">
          <cell r="OK81">
            <v>74</v>
          </cell>
          <cell r="OL81">
            <v>2.1421630586918507E-3</v>
          </cell>
          <cell r="OM81">
            <v>2.325172072341594E-3</v>
          </cell>
          <cell r="ON81">
            <v>2.2998332317573839E-3</v>
          </cell>
          <cell r="OO81">
            <v>2.04531217863676E-3</v>
          </cell>
          <cell r="OP81">
            <v>2.2858411852898566E-3</v>
          </cell>
          <cell r="OQ81">
            <v>2.2534474527093344E-3</v>
          </cell>
          <cell r="OR81">
            <v>2.2028367708690267E-3</v>
          </cell>
          <cell r="OS81">
            <v>2.3805139300850059E-3</v>
          </cell>
          <cell r="OT81">
            <v>2.0400402389248681E-3</v>
          </cell>
          <cell r="OU81">
            <v>1.9793554681345701E-3</v>
          </cell>
        </row>
        <row r="82">
          <cell r="OK82">
            <v>75</v>
          </cell>
          <cell r="OL82">
            <v>2.0903941181067971E-3</v>
          </cell>
          <cell r="OM82">
            <v>2.0935812284828691E-3</v>
          </cell>
          <cell r="ON82">
            <v>2.1332659034538383E-3</v>
          </cell>
          <cell r="OO82">
            <v>1.7131854322599783E-3</v>
          </cell>
          <cell r="OP82">
            <v>1.7306536277236443E-3</v>
          </cell>
          <cell r="OQ82">
            <v>1.7891121912175045E-3</v>
          </cell>
          <cell r="OR82">
            <v>1.8091460761584365E-3</v>
          </cell>
          <cell r="OS82">
            <v>2.1004534677220633E-3</v>
          </cell>
          <cell r="OT82">
            <v>1.6766170925966543E-3</v>
          </cell>
          <cell r="OU82">
            <v>1.7353253419261987E-3</v>
          </cell>
        </row>
        <row r="83">
          <cell r="OK83">
            <v>76</v>
          </cell>
          <cell r="OL83">
            <v>1.9333021604693952E-3</v>
          </cell>
          <cell r="OM83">
            <v>2.3937229621237761E-3</v>
          </cell>
          <cell r="ON83">
            <v>2.3760929724264768E-3</v>
          </cell>
          <cell r="OO83">
            <v>1.6564295958538197E-3</v>
          </cell>
          <cell r="OP83">
            <v>1.657904913283933E-3</v>
          </cell>
          <cell r="OQ83">
            <v>2.1340469568971497E-3</v>
          </cell>
          <cell r="OR83">
            <v>2.1698766196839546E-3</v>
          </cell>
          <cell r="OS83">
            <v>2.1273085805513865E-3</v>
          </cell>
          <cell r="OT83">
            <v>2.0325469781758325E-3</v>
          </cell>
          <cell r="OU83">
            <v>2.0064699266021668E-3</v>
          </cell>
        </row>
        <row r="84">
          <cell r="OK84">
            <v>77</v>
          </cell>
          <cell r="OL84">
            <v>2.6491416492489214E-3</v>
          </cell>
          <cell r="OM84">
            <v>2.0194721584480776E-3</v>
          </cell>
          <cell r="ON84">
            <v>2.0208831277309649E-3</v>
          </cell>
          <cell r="OO84">
            <v>2.2912541363967814E-3</v>
          </cell>
          <cell r="OP84">
            <v>2.4026220163641298E-3</v>
          </cell>
          <cell r="OQ84">
            <v>2.1226754811055131E-3</v>
          </cell>
          <cell r="OR84">
            <v>2.0325426564128182E-3</v>
          </cell>
          <cell r="OS84">
            <v>2.6241281678938654E-3</v>
          </cell>
          <cell r="OT84">
            <v>1.9707275769962908E-3</v>
          </cell>
          <cell r="OU84">
            <v>2.4736729032746054E-3</v>
          </cell>
        </row>
        <row r="85">
          <cell r="OK85">
            <v>78</v>
          </cell>
          <cell r="OL85">
            <v>2.877639042176053E-3</v>
          </cell>
          <cell r="OM85">
            <v>2.9699209816442828E-3</v>
          </cell>
          <cell r="ON85">
            <v>3.13266987327511E-3</v>
          </cell>
          <cell r="OO85">
            <v>2.8840373166388838E-3</v>
          </cell>
          <cell r="OP85">
            <v>2.7740233479773896E-3</v>
          </cell>
          <cell r="OQ85">
            <v>3.0380792823322656E-3</v>
          </cell>
          <cell r="OR85">
            <v>2.8602086750601999E-3</v>
          </cell>
          <cell r="OS85">
            <v>2.9847539687447773E-3</v>
          </cell>
          <cell r="OT85">
            <v>3.0291506577975308E-3</v>
          </cell>
          <cell r="OU85">
            <v>2.7010172088875323E-3</v>
          </cell>
        </row>
        <row r="86">
          <cell r="OK86">
            <v>79</v>
          </cell>
          <cell r="OL86">
            <v>2.7080511333629487E-3</v>
          </cell>
          <cell r="OM86">
            <v>2.8365246555816567E-3</v>
          </cell>
          <cell r="ON86">
            <v>2.6791250998220838E-3</v>
          </cell>
          <cell r="OO86">
            <v>2.3185810205923387E-3</v>
          </cell>
          <cell r="OP86">
            <v>2.3834776178273637E-3</v>
          </cell>
          <cell r="OQ86">
            <v>2.9679551816171727E-3</v>
          </cell>
          <cell r="OR86">
            <v>3.0195160724547174E-3</v>
          </cell>
          <cell r="OS86">
            <v>2.9137797419815656E-3</v>
          </cell>
          <cell r="OT86">
            <v>2.9055118554384475E-3</v>
          </cell>
          <cell r="OU86">
            <v>2.8699611424164054E-3</v>
          </cell>
        </row>
        <row r="87">
          <cell r="OK87">
            <v>80</v>
          </cell>
          <cell r="OL87">
            <v>2.7526795304190273E-3</v>
          </cell>
          <cell r="OM87">
            <v>3.0569991389351636E-3</v>
          </cell>
          <cell r="ON87">
            <v>2.7915078755449572E-3</v>
          </cell>
          <cell r="OO87">
            <v>2.4173782172993556E-3</v>
          </cell>
          <cell r="OP87">
            <v>2.2552101476310321E-3</v>
          </cell>
          <cell r="OQ87">
            <v>2.6457633675208E-3</v>
          </cell>
          <cell r="OR87">
            <v>2.6661100069703273E-3</v>
          </cell>
          <cell r="OS87">
            <v>2.4956072707821046E-3</v>
          </cell>
          <cell r="OT87">
            <v>2.667600826656577E-3</v>
          </cell>
          <cell r="OU87">
            <v>2.6134166507614507E-3</v>
          </cell>
        </row>
        <row r="88">
          <cell r="OK88">
            <v>81</v>
          </cell>
          <cell r="OL88">
            <v>2.683059231011543E-3</v>
          </cell>
          <cell r="OM88">
            <v>2.6456938002420681E-3</v>
          </cell>
          <cell r="ON88">
            <v>2.6430020647683025E-3</v>
          </cell>
          <cell r="OO88">
            <v>1.9822501381854723E-3</v>
          </cell>
          <cell r="OP88">
            <v>2.3011567041192702E-3</v>
          </cell>
          <cell r="OQ88">
            <v>2.6324966457638905E-3</v>
          </cell>
          <cell r="OR88">
            <v>2.6825900825628631E-3</v>
          </cell>
          <cell r="OS88">
            <v>2.4783432696775395E-3</v>
          </cell>
          <cell r="OT88">
            <v>2.4259431675001872E-3</v>
          </cell>
          <cell r="OU88">
            <v>2.3944152554462453E-3</v>
          </cell>
        </row>
        <row r="89">
          <cell r="OK89">
            <v>82</v>
          </cell>
          <cell r="OL89">
            <v>2.4974050992582495E-3</v>
          </cell>
          <cell r="OM89">
            <v>2.1713957520194003E-3</v>
          </cell>
          <cell r="ON89">
            <v>1.8844183286389035E-3</v>
          </cell>
          <cell r="OO89">
            <v>2.3627244489082401E-3</v>
          </cell>
          <cell r="OP89">
            <v>2.6591569567567938E-3</v>
          </cell>
          <cell r="OQ89">
            <v>2.0411799045987832E-3</v>
          </cell>
          <cell r="OR89">
            <v>2.2522769976466368E-3</v>
          </cell>
          <cell r="OS89">
            <v>2.4629974909179272E-3</v>
          </cell>
          <cell r="OT89">
            <v>2.4971291446160226E-3</v>
          </cell>
          <cell r="OU89">
            <v>2.2713573285548442E-3</v>
          </cell>
        </row>
        <row r="90">
          <cell r="OK90">
            <v>83</v>
          </cell>
          <cell r="OL90">
            <v>2.7044808615984605E-3</v>
          </cell>
          <cell r="OM90">
            <v>2.08617032147939E-3</v>
          </cell>
          <cell r="ON90">
            <v>2.0710540097501049E-3</v>
          </cell>
          <cell r="OO90">
            <v>2.3795409930285837E-3</v>
          </cell>
          <cell r="OP90">
            <v>2.3777342982663338E-3</v>
          </cell>
          <cell r="OQ90">
            <v>2.2742951583273356E-3</v>
          </cell>
          <cell r="OR90">
            <v>2.4298955901439728E-3</v>
          </cell>
          <cell r="OS90">
            <v>2.3536588172556822E-3</v>
          </cell>
          <cell r="OT90">
            <v>2.4371830586237399E-3</v>
          </cell>
          <cell r="OU90">
            <v>2.8011321324601978E-3</v>
          </cell>
        </row>
        <row r="91">
          <cell r="OK91">
            <v>84</v>
          </cell>
          <cell r="OL91">
            <v>2.4527767022021691E-3</v>
          </cell>
          <cell r="OM91">
            <v>2.480801119414656E-3</v>
          </cell>
          <cell r="ON91">
            <v>2.3399699373726963E-3</v>
          </cell>
          <cell r="OO91">
            <v>2.7705256438265661E-3</v>
          </cell>
          <cell r="OP91">
            <v>2.7453067501722406E-3</v>
          </cell>
          <cell r="OQ91">
            <v>2.5112009039864329E-3</v>
          </cell>
          <cell r="OR91">
            <v>2.5800473899870824E-3</v>
          </cell>
          <cell r="OS91">
            <v>2.5953548327195914E-3</v>
          </cell>
          <cell r="OT91">
            <v>2.5158622964886104E-3</v>
          </cell>
          <cell r="OU91">
            <v>2.6447025643779082E-3</v>
          </cell>
        </row>
        <row r="92">
          <cell r="OK92">
            <v>85</v>
          </cell>
          <cell r="OL92">
            <v>2.0225589545815555E-3</v>
          </cell>
          <cell r="OM92">
            <v>2.2510630023068016E-3</v>
          </cell>
          <cell r="ON92">
            <v>2.1433000798576672E-3</v>
          </cell>
          <cell r="OO92">
            <v>1.8918612135386266E-3</v>
          </cell>
          <cell r="OP92">
            <v>1.9699586094332187E-3</v>
          </cell>
          <cell r="OQ92">
            <v>2.1643708923415146E-3</v>
          </cell>
          <cell r="OR92">
            <v>2.1607210221325462E-3</v>
          </cell>
          <cell r="OS92">
            <v>2.077434799582644E-3</v>
          </cell>
          <cell r="OT92">
            <v>2.4147032763766345E-3</v>
          </cell>
          <cell r="OU92">
            <v>2.4048438933183978E-3</v>
          </cell>
        </row>
        <row r="93">
          <cell r="OK93">
            <v>86</v>
          </cell>
          <cell r="OL93">
            <v>2.2278495810395243E-3</v>
          </cell>
          <cell r="OM93">
            <v>2.1621321182650516E-3</v>
          </cell>
          <cell r="ON93">
            <v>2.1372795740153701E-3</v>
          </cell>
          <cell r="OO93">
            <v>2.1777424635844632E-3</v>
          </cell>
          <cell r="OP93">
            <v>2.519402847438402E-3</v>
          </cell>
          <cell r="OQ93">
            <v>2.452448279062977E-3</v>
          </cell>
          <cell r="OR93">
            <v>2.3603130487532637E-3</v>
          </cell>
          <cell r="OS93">
            <v>2.13114502524129E-3</v>
          </cell>
          <cell r="OT93">
            <v>2.4615361560581051E-3</v>
          </cell>
          <cell r="OU93">
            <v>2.5696163716984093E-3</v>
          </cell>
        </row>
        <row r="94">
          <cell r="OK94">
            <v>87</v>
          </cell>
          <cell r="OL94">
            <v>2.6170092033685438E-3</v>
          </cell>
          <cell r="OM94">
            <v>2.4233665901376932E-3</v>
          </cell>
          <cell r="ON94">
            <v>2.3439836079342273E-3</v>
          </cell>
          <cell r="OO94">
            <v>2.2975603404419105E-3</v>
          </cell>
          <cell r="OP94">
            <v>2.5270606068531075E-3</v>
          </cell>
          <cell r="OQ94">
            <v>2.539629593465524E-3</v>
          </cell>
          <cell r="OR94">
            <v>2.5580739558637004E-3</v>
          </cell>
          <cell r="OS94">
            <v>2.7737495108000948E-3</v>
          </cell>
          <cell r="OT94">
            <v>2.5495819698592697E-3</v>
          </cell>
          <cell r="OU94">
            <v>3.015962072626542E-3</v>
          </cell>
        </row>
        <row r="95">
          <cell r="OK95">
            <v>88</v>
          </cell>
          <cell r="OL95">
            <v>3.0025985539330778E-3</v>
          </cell>
          <cell r="OM95">
            <v>2.8958119116094913E-3</v>
          </cell>
          <cell r="ON95">
            <v>2.8537197692486914E-3</v>
          </cell>
          <cell r="OO95">
            <v>2.3501120408179828E-3</v>
          </cell>
          <cell r="OP95">
            <v>2.4389963735839842E-3</v>
          </cell>
          <cell r="OQ95">
            <v>2.5737440208404346E-3</v>
          </cell>
          <cell r="OR95">
            <v>2.6880834410937093E-3</v>
          </cell>
          <cell r="OS95">
            <v>2.8562330716330165E-3</v>
          </cell>
          <cell r="OT95">
            <v>2.5439620242974936E-3</v>
          </cell>
          <cell r="OU95">
            <v>2.9805047038612225E-3</v>
          </cell>
        </row>
        <row r="96">
          <cell r="OK96">
            <v>89</v>
          </cell>
          <cell r="OL96">
            <v>2.2796185216245775E-3</v>
          </cell>
          <cell r="OM96">
            <v>2.1621321182650516E-3</v>
          </cell>
          <cell r="ON96">
            <v>2.1854436207537444E-3</v>
          </cell>
          <cell r="OO96">
            <v>2.4573175095851715E-3</v>
          </cell>
          <cell r="OP96">
            <v>1.8723221768957123E-3</v>
          </cell>
          <cell r="OQ96">
            <v>1.9786367877447824E-3</v>
          </cell>
          <cell r="OR96">
            <v>2.1387475880091638E-3</v>
          </cell>
          <cell r="OS96">
            <v>2.1771823615201304E-3</v>
          </cell>
          <cell r="OT96">
            <v>2.1861588235310568E-3</v>
          </cell>
          <cell r="OU96">
            <v>2.1044991226004017E-3</v>
          </cell>
        </row>
        <row r="97">
          <cell r="OK97">
            <v>90</v>
          </cell>
          <cell r="OL97">
            <v>3.2310959468602077E-3</v>
          </cell>
          <cell r="OM97">
            <v>3.0495882319316841E-3</v>
          </cell>
          <cell r="ON97">
            <v>2.9962050741830482E-3</v>
          </cell>
          <cell r="OO97">
            <v>3.157306158594463E-3</v>
          </cell>
          <cell r="OP97">
            <v>3.2143445143230061E-3</v>
          </cell>
          <cell r="OQ97">
            <v>3.1100986290126301E-3</v>
          </cell>
          <cell r="OR97">
            <v>3.1989657844623369E-3</v>
          </cell>
          <cell r="OS97">
            <v>3.4374544421533677E-3</v>
          </cell>
          <cell r="OT97">
            <v>3.0216573970484949E-3</v>
          </cell>
          <cell r="OU97">
            <v>3.3663643051308713E-3</v>
          </cell>
        </row>
        <row r="98">
          <cell r="OK98">
            <v>91</v>
          </cell>
          <cell r="OL98">
            <v>2.9561850209947537E-3</v>
          </cell>
          <cell r="OM98">
            <v>3.5201808266526117E-3</v>
          </cell>
          <cell r="ON98">
            <v>3.1968886022596095E-3</v>
          </cell>
          <cell r="OO98">
            <v>2.7074636033752792E-3</v>
          </cell>
          <cell r="OP98">
            <v>2.7950821863678321E-3</v>
          </cell>
          <cell r="OQ98">
            <v>3.1726417458666331E-3</v>
          </cell>
          <cell r="OR98">
            <v>3.4223623647167182E-3</v>
          </cell>
          <cell r="OS98">
            <v>2.9751628570200191E-3</v>
          </cell>
          <cell r="OT98">
            <v>3.0347706033593065E-3</v>
          </cell>
          <cell r="OU98">
            <v>3.2745922918559277E-3</v>
          </cell>
        </row>
        <row r="99">
          <cell r="OK99">
            <v>92</v>
          </cell>
          <cell r="OL99">
            <v>3.6398920638939028E-3</v>
          </cell>
          <cell r="OM99">
            <v>3.3645517795795506E-3</v>
          </cell>
          <cell r="ON99">
            <v>3.2691346723671714E-3</v>
          </cell>
          <cell r="OO99">
            <v>3.8867237598143567E-3</v>
          </cell>
          <cell r="OP99">
            <v>3.7120988762789219E-3</v>
          </cell>
          <cell r="OQ99">
            <v>3.094936661290449E-3</v>
          </cell>
          <cell r="OR99">
            <v>3.2337570551576916E-3</v>
          </cell>
          <cell r="OS99">
            <v>3.4719824443624975E-3</v>
          </cell>
          <cell r="OT99">
            <v>3.12656304753499E-3</v>
          </cell>
          <cell r="OU99">
            <v>3.5436511489574649E-3</v>
          </cell>
        </row>
        <row r="100">
          <cell r="OK100">
            <v>93</v>
          </cell>
          <cell r="OL100">
            <v>3.1293432015723449E-3</v>
          </cell>
          <cell r="OM100">
            <v>3.764740757767426E-3</v>
          </cell>
          <cell r="ON100">
            <v>3.8671715860353218E-3</v>
          </cell>
          <cell r="OO100">
            <v>3.2939405795722534E-3</v>
          </cell>
          <cell r="OP100">
            <v>3.0286438485163775E-3</v>
          </cell>
          <cell r="OQ100">
            <v>3.8549302933648341E-3</v>
          </cell>
          <cell r="OR100">
            <v>3.7574572350982907E-3</v>
          </cell>
          <cell r="OS100">
            <v>3.4048446622891903E-3</v>
          </cell>
          <cell r="OT100">
            <v>3.9620616210524285E-3</v>
          </cell>
          <cell r="OU100">
            <v>3.8648531954197669E-3</v>
          </cell>
        </row>
        <row r="101">
          <cell r="OK101">
            <v>94</v>
          </cell>
          <cell r="OL101">
            <v>3.736289401535036E-3</v>
          </cell>
          <cell r="OM101">
            <v>3.9852152411209299E-3</v>
          </cell>
          <cell r="ON101">
            <v>3.883226268281447E-3</v>
          </cell>
          <cell r="OO101">
            <v>3.806845175242725E-3</v>
          </cell>
          <cell r="OP101">
            <v>3.5723447669605305E-3</v>
          </cell>
          <cell r="OQ101">
            <v>3.8151301280941051E-3</v>
          </cell>
          <cell r="OR101">
            <v>3.6182921523168722E-3</v>
          </cell>
          <cell r="OS101">
            <v>4.0205940350186717E-3</v>
          </cell>
          <cell r="OT101">
            <v>3.248328534706814E-3</v>
          </cell>
          <cell r="OU101">
            <v>3.7709954545703931E-3</v>
          </cell>
        </row>
        <row r="102">
          <cell r="OK102">
            <v>95</v>
          </cell>
          <cell r="OL102">
            <v>2.9579701568769969E-3</v>
          </cell>
          <cell r="OM102">
            <v>2.9903009759038503E-3</v>
          </cell>
          <cell r="ON102">
            <v>2.3720793018649458E-3</v>
          </cell>
          <cell r="OO102">
            <v>2.6086664066682615E-3</v>
          </cell>
          <cell r="OP102">
            <v>2.9022908181737203E-3</v>
          </cell>
          <cell r="OQ102">
            <v>2.9243645244158983E-3</v>
          </cell>
          <cell r="OR102">
            <v>2.9609202481257007E-3</v>
          </cell>
          <cell r="OS102">
            <v>3.330033990836076E-3</v>
          </cell>
          <cell r="OT102">
            <v>2.7312935430233777E-3</v>
          </cell>
          <cell r="OU102">
            <v>2.9012470560328641E-3</v>
          </cell>
        </row>
        <row r="103">
          <cell r="OK103">
            <v>96</v>
          </cell>
          <cell r="OL103">
            <v>2.2189239016283087E-3</v>
          </cell>
          <cell r="OM103">
            <v>2.0268830654515567E-3</v>
          </cell>
          <cell r="ON103">
            <v>1.9767327515541212E-3</v>
          </cell>
          <cell r="OO103">
            <v>2.034801838561545E-3</v>
          </cell>
          <cell r="OP103">
            <v>1.8627499776273293E-3</v>
          </cell>
          <cell r="OQ103">
            <v>2.1264659730360585E-3</v>
          </cell>
          <cell r="OR103">
            <v>2.2705881927494553E-3</v>
          </cell>
          <cell r="OS103">
            <v>2.1349814699311931E-3</v>
          </cell>
          <cell r="OT103">
            <v>2.1374526286623268E-3</v>
          </cell>
          <cell r="OU103">
            <v>2.2609286906826909E-3</v>
          </cell>
        </row>
        <row r="104">
          <cell r="OK104">
            <v>97</v>
          </cell>
          <cell r="OL104">
            <v>2.5402483604320862E-3</v>
          </cell>
          <cell r="OM104">
            <v>2.4103975028816043E-3</v>
          </cell>
          <cell r="ON104">
            <v>2.6409952294875372E-3</v>
          </cell>
          <cell r="OO104">
            <v>1.7047771601998065E-3</v>
          </cell>
          <cell r="OP104">
            <v>1.9699586094332183E-3</v>
          </cell>
          <cell r="OQ104">
            <v>2.604067956284799E-3</v>
          </cell>
          <cell r="OR104">
            <v>2.6935767996245554E-3</v>
          </cell>
          <cell r="OS104">
            <v>2.5243806059563789E-3</v>
          </cell>
          <cell r="OT104">
            <v>2.7968595745774352E-3</v>
          </cell>
          <cell r="OU104">
            <v>2.29638605944801E-3</v>
          </cell>
        </row>
        <row r="105">
          <cell r="OK105">
            <v>98</v>
          </cell>
          <cell r="OL105">
            <v>3.0025985539330773E-3</v>
          </cell>
          <cell r="OM105">
            <v>3.3145281573060655E-3</v>
          </cell>
          <cell r="ON105">
            <v>3.3373670719132023E-3</v>
          </cell>
          <cell r="OO105">
            <v>2.1924569396897641E-3</v>
          </cell>
          <cell r="OP105">
            <v>2.8429431827097468E-3</v>
          </cell>
          <cell r="OQ105">
            <v>3.2048609272762704E-3</v>
          </cell>
          <cell r="OR105">
            <v>3.1623433942567E-3</v>
          </cell>
          <cell r="OS105">
            <v>3.2878330992471387E-3</v>
          </cell>
          <cell r="OT105">
            <v>3.2408352739577793E-3</v>
          </cell>
          <cell r="OU105">
            <v>2.9888476141589457E-3</v>
          </cell>
        </row>
        <row r="106">
          <cell r="OK106">
            <v>99</v>
          </cell>
          <cell r="OL106">
            <v>3.5881231233088505E-3</v>
          </cell>
          <cell r="OM106">
            <v>3.2385663605204026E-3</v>
          </cell>
          <cell r="ON106">
            <v>3.2691346723671714E-3</v>
          </cell>
          <cell r="OO106">
            <v>2.8819352486238411E-3</v>
          </cell>
          <cell r="OP106">
            <v>3.0975636832487343E-3</v>
          </cell>
          <cell r="OQ106">
            <v>3.2958327336093623E-3</v>
          </cell>
          <cell r="OR106">
            <v>3.1641745137669821E-3</v>
          </cell>
          <cell r="OS106">
            <v>3.2245317618637332E-3</v>
          </cell>
          <cell r="OT106">
            <v>3.0778568526662604E-3</v>
          </cell>
          <cell r="OU106">
            <v>2.9575617005424869E-3</v>
          </cell>
        </row>
        <row r="107">
          <cell r="OK107">
            <v>100</v>
          </cell>
          <cell r="OL107">
            <v>3.4506676603761229E-3</v>
          </cell>
          <cell r="OM107">
            <v>3.5498244546665284E-3</v>
          </cell>
          <cell r="ON107">
            <v>3.526009588305169E-3</v>
          </cell>
          <cell r="OO107">
            <v>3.0753255060077898E-3</v>
          </cell>
          <cell r="OP107">
            <v>3.1320236006149131E-3</v>
          </cell>
          <cell r="OQ107">
            <v>3.4853573301366412E-3</v>
          </cell>
          <cell r="OR107">
            <v>3.2575616087913558E-3</v>
          </cell>
          <cell r="OS107">
            <v>3.3434615472507363E-3</v>
          </cell>
          <cell r="OT107">
            <v>2.8923986491276353E-3</v>
          </cell>
          <cell r="OU107">
            <v>2.7531603982482956E-3</v>
          </cell>
        </row>
        <row r="108">
          <cell r="OK108">
            <v>101</v>
          </cell>
          <cell r="OL108">
            <v>3.0597229021648606E-3</v>
          </cell>
          <cell r="OM108">
            <v>2.9236028128725383E-3</v>
          </cell>
          <cell r="ON108">
            <v>3.2129432845057339E-3</v>
          </cell>
          <cell r="OO108">
            <v>2.6401974268939056E-3</v>
          </cell>
          <cell r="OP108">
            <v>2.8410287428560703E-3</v>
          </cell>
          <cell r="OQ108">
            <v>2.9774314114435364E-3</v>
          </cell>
          <cell r="OR108">
            <v>2.9828936822490827E-3</v>
          </cell>
          <cell r="OS108">
            <v>3.0307913050236163E-3</v>
          </cell>
          <cell r="OT108">
            <v>3.2408352739577793E-3</v>
          </cell>
          <cell r="OU108">
            <v>3.0034477071799598E-3</v>
          </cell>
        </row>
        <row r="109">
          <cell r="OK109">
            <v>102</v>
          </cell>
          <cell r="OL109">
            <v>2.5830916216059226E-3</v>
          </cell>
          <cell r="OM109">
            <v>2.7216555970277305E-3</v>
          </cell>
          <cell r="ON109">
            <v>2.8155898989141444E-3</v>
          </cell>
          <cell r="OO109">
            <v>2.356418244863111E-3</v>
          </cell>
          <cell r="OP109">
            <v>2.4217664149008959E-3</v>
          </cell>
          <cell r="OQ109">
            <v>2.4164386057227948E-3</v>
          </cell>
          <cell r="OR109">
            <v>2.8327418824059735E-3</v>
          </cell>
          <cell r="OS109">
            <v>2.7142846181065937E-3</v>
          </cell>
          <cell r="OT109">
            <v>2.8586789757569773E-3</v>
          </cell>
          <cell r="OU109">
            <v>2.5112159996143542E-3</v>
          </cell>
        </row>
        <row r="110">
          <cell r="OK110">
            <v>103</v>
          </cell>
          <cell r="OL110">
            <v>2.5009753710227354E-3</v>
          </cell>
          <cell r="OM110">
            <v>2.8865482778551417E-3</v>
          </cell>
          <cell r="ON110">
            <v>3.0323281092368292E-3</v>
          </cell>
          <cell r="OO110">
            <v>2.4909505978258583E-3</v>
          </cell>
          <cell r="OP110">
            <v>2.2705256664604444E-3</v>
          </cell>
          <cell r="OQ110">
            <v>2.9471074759991724E-3</v>
          </cell>
          <cell r="OR110">
            <v>3.0451517455986647E-3</v>
          </cell>
          <cell r="OS110">
            <v>2.9003521855669053E-3</v>
          </cell>
          <cell r="OT110">
            <v>3.1415495690330611E-3</v>
          </cell>
          <cell r="OU110">
            <v>3.3183925709189691E-3</v>
          </cell>
        </row>
        <row r="111">
          <cell r="OK111">
            <v>104</v>
          </cell>
          <cell r="OL111">
            <v>2.7990930633573518E-3</v>
          </cell>
          <cell r="OM111">
            <v>2.7698264925503447E-3</v>
          </cell>
          <cell r="ON111">
            <v>2.940013686321612E-3</v>
          </cell>
          <cell r="OO111">
            <v>2.358520312878155E-3</v>
          </cell>
          <cell r="OP111">
            <v>2.662985836464148E-3</v>
          </cell>
          <cell r="OQ111">
            <v>2.8750881293188061E-3</v>
          </cell>
          <cell r="OR111">
            <v>3.0121915944135913E-3</v>
          </cell>
          <cell r="OS111">
            <v>2.9847539687447777E-3</v>
          </cell>
          <cell r="OT111">
            <v>2.9692045718052473E-3</v>
          </cell>
          <cell r="OU111">
            <v>3.0952197204549025E-3</v>
          </cell>
        </row>
        <row r="112">
          <cell r="OK112">
            <v>105</v>
          </cell>
          <cell r="OL112">
            <v>3.4310311656714472E-3</v>
          </cell>
          <cell r="OM112">
            <v>3.3775208668356382E-3</v>
          </cell>
          <cell r="ON112">
            <v>3.694583751889479E-3</v>
          </cell>
          <cell r="OO112">
            <v>2.9050579967893134E-3</v>
          </cell>
          <cell r="OP112">
            <v>3.1779701571031512E-3</v>
          </cell>
          <cell r="OQ112">
            <v>3.5990720880530076E-3</v>
          </cell>
          <cell r="OR112">
            <v>3.5285672963130637E-3</v>
          </cell>
          <cell r="OS112">
            <v>3.5103468912615313E-3</v>
          </cell>
          <cell r="OT112">
            <v>3.3700940218786379E-3</v>
          </cell>
          <cell r="OU112">
            <v>3.3893073084496068E-3</v>
          </cell>
        </row>
        <row r="113">
          <cell r="OK113">
            <v>106</v>
          </cell>
          <cell r="OL113">
            <v>3.8969516309369247E-3</v>
          </cell>
          <cell r="OM113">
            <v>3.2978536165482368E-3</v>
          </cell>
          <cell r="ON113">
            <v>3.3393739071939672E-3</v>
          </cell>
          <cell r="OO113">
            <v>4.0590933370478746E-3</v>
          </cell>
          <cell r="OP113">
            <v>3.9820348956473217E-3</v>
          </cell>
          <cell r="OQ113">
            <v>3.5441099550600976E-3</v>
          </cell>
          <cell r="OR113">
            <v>3.4974382646382721E-3</v>
          </cell>
          <cell r="OS113">
            <v>3.778898019554762E-3</v>
          </cell>
          <cell r="OT113">
            <v>3.3363743485079803E-3</v>
          </cell>
          <cell r="OU113">
            <v>3.812710006059004E-3</v>
          </cell>
        </row>
        <row r="114">
          <cell r="OK114">
            <v>107</v>
          </cell>
          <cell r="OL114">
            <v>3.4828001062564996E-3</v>
          </cell>
          <cell r="OM114">
            <v>3.5905844431856648E-3</v>
          </cell>
          <cell r="ON114">
            <v>3.933397150300587E-3</v>
          </cell>
          <cell r="OO114">
            <v>3.0185696696016307E-3</v>
          </cell>
          <cell r="OP114">
            <v>3.0745904050046157E-3</v>
          </cell>
          <cell r="OQ114">
            <v>3.6710914347333752E-3</v>
          </cell>
          <cell r="OR114">
            <v>3.6402655864402546E-3</v>
          </cell>
          <cell r="OS114">
            <v>3.7040873481016482E-3</v>
          </cell>
          <cell r="OT114">
            <v>3.6229915721585799E-3</v>
          </cell>
          <cell r="OU114">
            <v>3.1431914546668047E-3</v>
          </cell>
        </row>
        <row r="115">
          <cell r="OK115">
            <v>108</v>
          </cell>
          <cell r="OL115">
            <v>3.5131474162546344E-3</v>
          </cell>
          <cell r="OM115">
            <v>3.3460245120708514E-3</v>
          </cell>
          <cell r="ON115">
            <v>3.4557703534783732E-3</v>
          </cell>
          <cell r="OO115">
            <v>3.0332841457069311E-3</v>
          </cell>
          <cell r="OP115">
            <v>3.3004943077384538E-3</v>
          </cell>
          <cell r="OQ115">
            <v>3.2730897820260904E-3</v>
          </cell>
          <cell r="OR115">
            <v>3.2740416843838908E-3</v>
          </cell>
          <cell r="OS115">
            <v>3.2552233193829604E-3</v>
          </cell>
          <cell r="OT115">
            <v>3.4169269015601089E-3</v>
          </cell>
          <cell r="OU115">
            <v>3.6229087967858255E-3</v>
          </cell>
        </row>
        <row r="116">
          <cell r="OK116">
            <v>109</v>
          </cell>
          <cell r="OL116">
            <v>3.4828001062565004E-3</v>
          </cell>
          <cell r="OM116">
            <v>3.0662627726895128E-3</v>
          </cell>
          <cell r="ON116">
            <v>2.9761367213753925E-3</v>
          </cell>
          <cell r="OO116">
            <v>2.9555076291503425E-3</v>
          </cell>
          <cell r="OP116">
            <v>3.5015104923744964E-3</v>
          </cell>
          <cell r="OQ116">
            <v>3.2029656813109975E-3</v>
          </cell>
          <cell r="OR116">
            <v>3.2685483258530455E-3</v>
          </cell>
          <cell r="OS116">
            <v>3.2763237651774286E-3</v>
          </cell>
          <cell r="OT116">
            <v>3.2633150562048851E-3</v>
          </cell>
          <cell r="OU116">
            <v>3.1640487304111092E-3</v>
          </cell>
        </row>
        <row r="117">
          <cell r="OK117">
            <v>110</v>
          </cell>
          <cell r="OL117">
            <v>3.250732441564882E-3</v>
          </cell>
          <cell r="OM117">
            <v>3.3904899540917271E-3</v>
          </cell>
          <cell r="ON117">
            <v>3.2751551782094672E-3</v>
          </cell>
          <cell r="OO117">
            <v>3.1594082266095066E-3</v>
          </cell>
          <cell r="OP117">
            <v>3.1147936419318239E-3</v>
          </cell>
          <cell r="OQ117">
            <v>3.4683001164491863E-3</v>
          </cell>
          <cell r="OR117">
            <v>3.8435198520815365E-3</v>
          </cell>
          <cell r="OS117">
            <v>3.2437139853132516E-3</v>
          </cell>
          <cell r="OT117">
            <v>3.7709834719520286E-3</v>
          </cell>
          <cell r="OU117">
            <v>3.791852730314699E-3</v>
          </cell>
        </row>
        <row r="118">
          <cell r="OK118">
            <v>111</v>
          </cell>
          <cell r="OL118">
            <v>3.8612489132920608E-3</v>
          </cell>
          <cell r="OM118">
            <v>4.1352861079413826E-3</v>
          </cell>
          <cell r="ON118">
            <v>4.390955594315145E-3</v>
          </cell>
          <cell r="OO118">
            <v>3.5861280336632185E-3</v>
          </cell>
          <cell r="OP118">
            <v>3.5532003684237644E-3</v>
          </cell>
          <cell r="OQ118">
            <v>4.05014062778793E-3</v>
          </cell>
          <cell r="OR118">
            <v>4.0632541933153547E-3</v>
          </cell>
          <cell r="OS118">
            <v>3.9937389221893485E-3</v>
          </cell>
          <cell r="OT118">
            <v>4.1475198245910522E-3</v>
          </cell>
          <cell r="OU118">
            <v>4.4905714677489252E-3</v>
          </cell>
        </row>
        <row r="119">
          <cell r="OK119">
            <v>112</v>
          </cell>
          <cell r="OL119">
            <v>4.8234371538211493E-3</v>
          </cell>
          <cell r="OM119">
            <v>4.8393222732719078E-3</v>
          </cell>
          <cell r="ON119">
            <v>5.0732795897754507E-3</v>
          </cell>
          <cell r="OO119">
            <v>4.8915122710048711E-3</v>
          </cell>
          <cell r="OP119">
            <v>4.4070405431635264E-3</v>
          </cell>
          <cell r="OQ119">
            <v>5.0280875458686841E-3</v>
          </cell>
          <cell r="OR119">
            <v>4.8176754315514634E-3</v>
          </cell>
          <cell r="OS119">
            <v>5.1696092196447134E-3</v>
          </cell>
          <cell r="OT119">
            <v>4.825659922378751E-3</v>
          </cell>
          <cell r="OU119">
            <v>5.2998337666279689E-3</v>
          </cell>
        </row>
        <row r="120">
          <cell r="OK120">
            <v>113</v>
          </cell>
          <cell r="OL120">
            <v>4.6734857397127206E-3</v>
          </cell>
          <cell r="OM120">
            <v>4.4761878301014264E-3</v>
          </cell>
          <cell r="ON120">
            <v>4.8585482147335303E-3</v>
          </cell>
          <cell r="OO120">
            <v>4.4059345595299565E-3</v>
          </cell>
          <cell r="OP120">
            <v>4.6406022053120718E-3</v>
          </cell>
          <cell r="OQ120">
            <v>4.6566193366752197E-3</v>
          </cell>
          <cell r="OR120">
            <v>4.517371831865246E-3</v>
          </cell>
          <cell r="OS120">
            <v>4.573042070364749E-3</v>
          </cell>
          <cell r="OT120">
            <v>4.5690157417242914E-3</v>
          </cell>
          <cell r="OU120">
            <v>4.6490867634056444E-3</v>
          </cell>
        </row>
        <row r="121">
          <cell r="OK121">
            <v>114</v>
          </cell>
          <cell r="OL121">
            <v>4.2843261173837015E-3</v>
          </cell>
          <cell r="OM121">
            <v>4.9671604190819228E-3</v>
          </cell>
          <cell r="ON121">
            <v>5.2298127416751669E-3</v>
          </cell>
          <cell r="OO121">
            <v>4.2777084106123391E-3</v>
          </cell>
          <cell r="OP121">
            <v>4.5946556488238328E-3</v>
          </cell>
          <cell r="OQ121">
            <v>4.9693349209452269E-3</v>
          </cell>
          <cell r="OR121">
            <v>4.7737285633046994E-3</v>
          </cell>
          <cell r="OS121">
            <v>4.7303363026507854E-3</v>
          </cell>
          <cell r="OT121">
            <v>4.9343122032397633E-3</v>
          </cell>
          <cell r="OU121">
            <v>4.8952026171884483E-3</v>
          </cell>
        </row>
        <row r="122">
          <cell r="OK122">
            <v>115</v>
          </cell>
          <cell r="OL122">
            <v>4.7948749797052598E-3</v>
          </cell>
          <cell r="OM122">
            <v>4.711484127461891E-3</v>
          </cell>
          <cell r="ON122">
            <v>4.8324593560835783E-3</v>
          </cell>
          <cell r="OO122">
            <v>4.6918158095757938E-3</v>
          </cell>
          <cell r="OP122">
            <v>4.6233722466289826E-3</v>
          </cell>
          <cell r="OQ122">
            <v>5.0565162353477739E-3</v>
          </cell>
          <cell r="OR122">
            <v>4.8707778973496353E-3</v>
          </cell>
          <cell r="OS122">
            <v>4.8243291975534159E-3</v>
          </cell>
          <cell r="OT122">
            <v>4.7544739452629143E-3</v>
          </cell>
          <cell r="OU122">
            <v>5.2101474809274559E-3</v>
          </cell>
        </row>
        <row r="123">
          <cell r="OK123">
            <v>116</v>
          </cell>
          <cell r="OL123">
            <v>4.0112003274004908E-3</v>
          </cell>
          <cell r="OM123">
            <v>4.3168533295266254E-3</v>
          </cell>
          <cell r="ON123">
            <v>4.5675570990225175E-3</v>
          </cell>
          <cell r="OO123">
            <v>4.3596890631990128E-3</v>
          </cell>
          <cell r="OP123">
            <v>4.3208907497480796E-3</v>
          </cell>
          <cell r="OQ123">
            <v>4.0122357084824752E-3</v>
          </cell>
          <cell r="OR123">
            <v>3.9515559031881638E-3</v>
          </cell>
          <cell r="OS123">
            <v>4.1069140405414961E-3</v>
          </cell>
          <cell r="OT123">
            <v>3.9733015121759833E-3</v>
          </cell>
          <cell r="OU123">
            <v>4.069254497713959E-3</v>
          </cell>
        </row>
        <row r="124">
          <cell r="OK124">
            <v>117</v>
          </cell>
          <cell r="OL124">
            <v>3.8523232338808443E-3</v>
          </cell>
          <cell r="OM124">
            <v>3.762888031016555E-3</v>
          </cell>
          <cell r="ON124">
            <v>3.8992809505275713E-3</v>
          </cell>
          <cell r="OO124">
            <v>4.0233581807921463E-3</v>
          </cell>
          <cell r="OP124">
            <v>3.7810187110112795E-3</v>
          </cell>
          <cell r="OQ124">
            <v>3.9421116077673814E-3</v>
          </cell>
          <cell r="OR124">
            <v>3.673225737625328E-3</v>
          </cell>
          <cell r="OS124">
            <v>3.5947486744394028E-3</v>
          </cell>
          <cell r="OT124">
            <v>3.5518055950427454E-3</v>
          </cell>
          <cell r="OU124">
            <v>3.9670538465668625E-3</v>
          </cell>
        </row>
        <row r="125">
          <cell r="OK125">
            <v>118</v>
          </cell>
          <cell r="OL125">
            <v>4.1379449750397574E-3</v>
          </cell>
          <cell r="OM125">
            <v>3.4145754018530335E-3</v>
          </cell>
          <cell r="ON125">
            <v>3.2711415076479367E-3</v>
          </cell>
          <cell r="OO125">
            <v>3.8657030796639259E-3</v>
          </cell>
          <cell r="OP125">
            <v>4.008837053598795E-3</v>
          </cell>
          <cell r="OQ125">
            <v>3.4626143785533676E-3</v>
          </cell>
          <cell r="OR125">
            <v>3.4058822891241828E-3</v>
          </cell>
          <cell r="OS125">
            <v>4.1663789332349981E-3</v>
          </cell>
          <cell r="OT125">
            <v>3.2876681536392503E-3</v>
          </cell>
          <cell r="OU125">
            <v>3.8731961057174896E-3</v>
          </cell>
        </row>
        <row r="126">
          <cell r="OK126">
            <v>119</v>
          </cell>
          <cell r="OL126">
            <v>4.4199964444341855E-3</v>
          </cell>
          <cell r="OM126">
            <v>3.6998953214869819E-3</v>
          </cell>
          <cell r="ON126">
            <v>3.3614490952823899E-3</v>
          </cell>
          <cell r="OO126">
            <v>4.2230546422212236E-3</v>
          </cell>
          <cell r="OP126">
            <v>4.3974683438951431E-3</v>
          </cell>
          <cell r="OQ126">
            <v>3.817025374059378E-3</v>
          </cell>
          <cell r="OR126">
            <v>3.493776025617709E-3</v>
          </cell>
          <cell r="OS126">
            <v>4.1165051522662546E-3</v>
          </cell>
          <cell r="OT126">
            <v>3.3157678814481313E-3</v>
          </cell>
          <cell r="OU126">
            <v>3.3601071224075778E-3</v>
          </cell>
        </row>
        <row r="127">
          <cell r="OK127">
            <v>120</v>
          </cell>
          <cell r="OL127">
            <v>4.2057801385649999E-3</v>
          </cell>
          <cell r="OM127">
            <v>3.62578625145219E-3</v>
          </cell>
          <cell r="ON127">
            <v>3.5179822471821062E-3</v>
          </cell>
          <cell r="OO127">
            <v>4.4038324915149137E-3</v>
          </cell>
          <cell r="OP127">
            <v>4.4127838627245567E-3</v>
          </cell>
          <cell r="OQ127">
            <v>3.7165773378999207E-3</v>
          </cell>
          <cell r="OR127">
            <v>3.7208348448926547E-3</v>
          </cell>
          <cell r="OS127">
            <v>4.1510331544753832E-3</v>
          </cell>
          <cell r="OT127">
            <v>3.6548379303419803E-3</v>
          </cell>
          <cell r="OU127">
            <v>4.3278847169433438E-3</v>
          </cell>
        </row>
        <row r="128">
          <cell r="OK128">
            <v>121</v>
          </cell>
          <cell r="OL128">
            <v>4.3967896779650234E-3</v>
          </cell>
          <cell r="OM128">
            <v>4.5113896383679524E-3</v>
          </cell>
          <cell r="ON128">
            <v>4.3949692648766765E-3</v>
          </cell>
          <cell r="OO128">
            <v>4.8389605706287975E-3</v>
          </cell>
          <cell r="OP128">
            <v>4.4797892576032387E-3</v>
          </cell>
          <cell r="OQ128">
            <v>4.3685419499537564E-3</v>
          </cell>
          <cell r="OR128">
            <v>4.3470777174090371E-3</v>
          </cell>
          <cell r="OS128">
            <v>4.3217549431760812E-3</v>
          </cell>
          <cell r="OT128">
            <v>4.3048783003207967E-3</v>
          </cell>
          <cell r="OU128">
            <v>4.3633420857086633E-3</v>
          </cell>
        </row>
        <row r="129">
          <cell r="OK129">
            <v>122</v>
          </cell>
          <cell r="OL129">
            <v>3.9112327179948699E-3</v>
          </cell>
          <cell r="OM129">
            <v>4.3409387772879319E-3</v>
          </cell>
          <cell r="ON129">
            <v>4.8003499915913279E-3</v>
          </cell>
          <cell r="OO129">
            <v>3.8362741274533259E-3</v>
          </cell>
          <cell r="OP129">
            <v>3.6508368009612706E-3</v>
          </cell>
          <cell r="OQ129">
            <v>4.2605129299332087E-3</v>
          </cell>
          <cell r="OR129">
            <v>4.3562333149604459E-3</v>
          </cell>
          <cell r="OS129">
            <v>4.2929816080018056E-3</v>
          </cell>
          <cell r="OT129">
            <v>4.5409160139154078E-3</v>
          </cell>
          <cell r="OU129">
            <v>4.5927721188960217E-3</v>
          </cell>
        </row>
        <row r="130">
          <cell r="OK130">
            <v>123</v>
          </cell>
          <cell r="OL130">
            <v>5.0804967208641725E-3</v>
          </cell>
          <cell r="OM130">
            <v>4.6762823191953649E-3</v>
          </cell>
          <cell r="ON130">
            <v>4.7461654390106578E-3</v>
          </cell>
          <cell r="OO130">
            <v>4.6203454970643347E-3</v>
          </cell>
          <cell r="OP130">
            <v>4.7458963972642852E-3</v>
          </cell>
          <cell r="OQ130">
            <v>4.7741245865221323E-3</v>
          </cell>
          <cell r="OR130">
            <v>4.5118784733344007E-3</v>
          </cell>
          <cell r="OS130">
            <v>4.9125674254211918E-3</v>
          </cell>
          <cell r="OT130">
            <v>4.8275332375660104E-3</v>
          </cell>
          <cell r="OU130">
            <v>5.3186053147978437E-3</v>
          </cell>
        </row>
        <row r="131">
          <cell r="OK131">
            <v>124</v>
          </cell>
          <cell r="OL131">
            <v>3.8344718750584132E-3</v>
          </cell>
          <cell r="OM131">
            <v>3.8518189150583064E-3</v>
          </cell>
          <cell r="ON131">
            <v>4.0758824552349455E-3</v>
          </cell>
          <cell r="OO131">
            <v>4.4248531716653428E-3</v>
          </cell>
          <cell r="OP131">
            <v>4.621457806775307E-3</v>
          </cell>
          <cell r="OQ131">
            <v>3.602862579983553E-3</v>
          </cell>
          <cell r="OR131">
            <v>3.5413851328850374E-3</v>
          </cell>
          <cell r="OS131">
            <v>3.7002509034117451E-3</v>
          </cell>
          <cell r="OT131">
            <v>3.8253096123825347E-3</v>
          </cell>
          <cell r="OU131">
            <v>4.242369886391692E-3</v>
          </cell>
        </row>
        <row r="132">
          <cell r="OK132">
            <v>125</v>
          </cell>
          <cell r="OL132">
            <v>3.5434947262527696E-3</v>
          </cell>
          <cell r="OM132">
            <v>3.4460717566178198E-3</v>
          </cell>
          <cell r="ON132">
            <v>3.4517566829168423E-3</v>
          </cell>
          <cell r="OO132">
            <v>3.0332841457069316E-3</v>
          </cell>
          <cell r="OP132">
            <v>3.185627916517858E-3</v>
          </cell>
          <cell r="OQ132">
            <v>3.8056538982677414E-3</v>
          </cell>
          <cell r="OR132">
            <v>3.9955027714349278E-3</v>
          </cell>
          <cell r="OS132">
            <v>3.62544023195863E-3</v>
          </cell>
          <cell r="OT132">
            <v>3.8702691768767459E-3</v>
          </cell>
          <cell r="OU132">
            <v>3.9858253947367374E-3</v>
          </cell>
        </row>
        <row r="133">
          <cell r="OK133">
            <v>126</v>
          </cell>
          <cell r="OL133">
            <v>3.8023394291780343E-3</v>
          </cell>
          <cell r="OM133">
            <v>3.7906789322796034E-3</v>
          </cell>
          <cell r="ON133">
            <v>4.1882652309578198E-3</v>
          </cell>
          <cell r="OO133">
            <v>3.430575000550043E-3</v>
          </cell>
          <cell r="OP133">
            <v>3.654665680668624E-3</v>
          </cell>
          <cell r="OQ133">
            <v>4.1638553857042968E-3</v>
          </cell>
          <cell r="OR133">
            <v>4.1108633005826831E-3</v>
          </cell>
          <cell r="OS133">
            <v>3.8863184708720559E-3</v>
          </cell>
          <cell r="OT133">
            <v>3.9789214577377573E-3</v>
          </cell>
          <cell r="OU133">
            <v>4.1589407834144712E-3</v>
          </cell>
        </row>
        <row r="134">
          <cell r="OK134">
            <v>127</v>
          </cell>
          <cell r="OL134">
            <v>4.0183408709294627E-3</v>
          </cell>
          <cell r="OM134">
            <v>3.605406257192622E-3</v>
          </cell>
          <cell r="ON134">
            <v>3.8611510801930256E-3</v>
          </cell>
          <cell r="OO134">
            <v>3.8783154877541841E-3</v>
          </cell>
          <cell r="OP134">
            <v>4.0337247716965901E-3</v>
          </cell>
          <cell r="OQ134">
            <v>3.8075491442330143E-3</v>
          </cell>
          <cell r="OR134">
            <v>3.7006925302795549E-3</v>
          </cell>
          <cell r="OS134">
            <v>3.9285193624609919E-3</v>
          </cell>
          <cell r="OT134">
            <v>3.7503770048921818E-3</v>
          </cell>
          <cell r="OU134">
            <v>3.8585960126964747E-3</v>
          </cell>
        </row>
        <row r="135">
          <cell r="OK135">
            <v>128</v>
          </cell>
          <cell r="OL135">
            <v>4.4110707650229682E-3</v>
          </cell>
          <cell r="OM135">
            <v>4.0278279563909364E-3</v>
          </cell>
          <cell r="ON135">
            <v>4.3588462298228946E-3</v>
          </cell>
          <cell r="OO135">
            <v>4.0801140171983028E-3</v>
          </cell>
          <cell r="OP135">
            <v>4.0566980499407096E-3</v>
          </cell>
          <cell r="OQ135">
            <v>3.9781212811075646E-3</v>
          </cell>
          <cell r="OR135">
            <v>3.836195374040409E-3</v>
          </cell>
          <cell r="OS135">
            <v>4.0973229288167367E-3</v>
          </cell>
          <cell r="OT135">
            <v>3.8534093401914171E-3</v>
          </cell>
          <cell r="OU135">
            <v>4.1193119595002914E-3</v>
          </cell>
        </row>
        <row r="136">
          <cell r="OK136">
            <v>129</v>
          </cell>
          <cell r="OL136">
            <v>4.3200288350285655E-3</v>
          </cell>
          <cell r="OM136">
            <v>4.1908679104674775E-3</v>
          </cell>
          <cell r="ON136">
            <v>4.2785728185922708E-3</v>
          </cell>
          <cell r="OO136">
            <v>4.3428725190786683E-3</v>
          </cell>
          <cell r="OP136">
            <v>4.1964521592591014E-3</v>
          </cell>
          <cell r="OQ136">
            <v>4.1771221074612067E-3</v>
          </cell>
          <cell r="OR136">
            <v>4.1822769614836735E-3</v>
          </cell>
          <cell r="OS136">
            <v>4.2258438259284992E-3</v>
          </cell>
          <cell r="OT136">
            <v>4.0276276526064886E-3</v>
          </cell>
          <cell r="OU136">
            <v>4.0129398532043354E-3</v>
          </cell>
        </row>
        <row r="137">
          <cell r="OK137">
            <v>130</v>
          </cell>
          <cell r="OL137">
            <v>5.0447940032193068E-3</v>
          </cell>
          <cell r="OM137">
            <v>5.0801767508849814E-3</v>
          </cell>
          <cell r="ON137">
            <v>4.9067122614719046E-3</v>
          </cell>
          <cell r="OO137">
            <v>4.1200533094841209E-3</v>
          </cell>
          <cell r="OP137">
            <v>4.7803563146304627E-3</v>
          </cell>
          <cell r="OQ137">
            <v>4.9011060661954074E-3</v>
          </cell>
          <cell r="OR137">
            <v>5.0374097727852825E-3</v>
          </cell>
          <cell r="OS137">
            <v>5.0641069906723702E-3</v>
          </cell>
          <cell r="OT137">
            <v>4.8537596501876329E-3</v>
          </cell>
          <cell r="OU137">
            <v>5.02034627165428E-3</v>
          </cell>
        </row>
        <row r="138">
          <cell r="OK138">
            <v>131</v>
          </cell>
          <cell r="OL138">
            <v>4.7038330497108554E-3</v>
          </cell>
          <cell r="OM138">
            <v>4.4798932836031665E-3</v>
          </cell>
          <cell r="ON138">
            <v>4.3809214179113161E-3</v>
          </cell>
          <cell r="OO138">
            <v>4.4584862599060301E-3</v>
          </cell>
          <cell r="OP138">
            <v>4.9583992210223866E-3</v>
          </cell>
          <cell r="OQ138">
            <v>4.2529319460721171E-3</v>
          </cell>
          <cell r="OR138">
            <v>4.2225615907098722E-3</v>
          </cell>
          <cell r="OS138">
            <v>4.6229158513334924E-3</v>
          </cell>
          <cell r="OT138">
            <v>3.9939079792358292E-3</v>
          </cell>
          <cell r="OU138">
            <v>4.4676284644301891E-3</v>
          </cell>
        </row>
        <row r="139">
          <cell r="OK139">
            <v>132</v>
          </cell>
          <cell r="OL139">
            <v>4.3682275038491331E-3</v>
          </cell>
          <cell r="OM139">
            <v>4.2723878875057493E-3</v>
          </cell>
          <cell r="ON139">
            <v>4.390955594315145E-3</v>
          </cell>
          <cell r="OO139">
            <v>4.3470766551087555E-3</v>
          </cell>
          <cell r="OP139">
            <v>4.2500564751620463E-3</v>
          </cell>
          <cell r="OQ139">
            <v>4.0956265309544763E-3</v>
          </cell>
          <cell r="OR139">
            <v>4.0357874006611257E-3</v>
          </cell>
          <cell r="OS139">
            <v>4.3198367208311297E-3</v>
          </cell>
          <cell r="OT139">
            <v>3.7185306467087806E-3</v>
          </cell>
          <cell r="OU139">
            <v>4.1443406903934592E-3</v>
          </cell>
        </row>
        <row r="140">
          <cell r="OK140">
            <v>133</v>
          </cell>
          <cell r="OL140">
            <v>4.1325895673930283E-3</v>
          </cell>
          <cell r="OM140">
            <v>4.2056897244744373E-3</v>
          </cell>
          <cell r="ON140">
            <v>4.6217416516031902E-3</v>
          </cell>
          <cell r="OO140">
            <v>3.9876230245364163E-3</v>
          </cell>
          <cell r="OP140">
            <v>4.3840672649194078E-3</v>
          </cell>
          <cell r="OQ140">
            <v>4.3780181797801196E-3</v>
          </cell>
          <cell r="OR140">
            <v>4.4844116806801735E-3</v>
          </cell>
          <cell r="OS140">
            <v>3.8306900228684583E-3</v>
          </cell>
          <cell r="OT140">
            <v>4.2468055295157708E-3</v>
          </cell>
          <cell r="OU140">
            <v>4.1422549628190265E-3</v>
          </cell>
        </row>
        <row r="141">
          <cell r="OK141">
            <v>134</v>
          </cell>
          <cell r="OL141">
            <v>4.0647544038677859E-3</v>
          </cell>
          <cell r="OM141">
            <v>4.1760460964605194E-3</v>
          </cell>
          <cell r="ON141">
            <v>4.3427915475767699E-3</v>
          </cell>
          <cell r="OO141">
            <v>3.7416810667763949E-3</v>
          </cell>
          <cell r="OP141">
            <v>3.8824840232561386E-3</v>
          </cell>
          <cell r="OQ141">
            <v>4.2984178492386643E-3</v>
          </cell>
          <cell r="OR141">
            <v>4.3415843588781918E-3</v>
          </cell>
          <cell r="OS141">
            <v>4.3735469464897762E-3</v>
          </cell>
          <cell r="OT141">
            <v>4.6664281314617506E-3</v>
          </cell>
          <cell r="OU141">
            <v>4.5552290225562703E-3</v>
          </cell>
        </row>
        <row r="142">
          <cell r="OK142">
            <v>135</v>
          </cell>
          <cell r="OL142">
            <v>3.768421847415414E-3</v>
          </cell>
          <cell r="OM142">
            <v>3.8499661883074367E-3</v>
          </cell>
          <cell r="ON142">
            <v>3.9695201853543671E-3</v>
          </cell>
          <cell r="OO142">
            <v>3.8846216917993123E-3</v>
          </cell>
          <cell r="OP142">
            <v>4.1734788810149828E-3</v>
          </cell>
          <cell r="OQ142">
            <v>4.0236071842741118E-3</v>
          </cell>
          <cell r="OR142">
            <v>3.9222579910236548E-3</v>
          </cell>
          <cell r="OS142">
            <v>4.1222598193011084E-3</v>
          </cell>
          <cell r="OT142">
            <v>4.4303904178671369E-3</v>
          </cell>
          <cell r="OU142">
            <v>4.4905714677489243E-3</v>
          </cell>
        </row>
        <row r="143">
          <cell r="OK143">
            <v>136</v>
          </cell>
          <cell r="OL143">
            <v>3.9612165226976803E-3</v>
          </cell>
          <cell r="OM143">
            <v>3.9018425373317897E-3</v>
          </cell>
          <cell r="ON143">
            <v>4.2023130779231784E-3</v>
          </cell>
          <cell r="OO143">
            <v>3.7080479785357081E-3</v>
          </cell>
          <cell r="OP143">
            <v>4.0796713281848291E-3</v>
          </cell>
          <cell r="OQ143">
            <v>4.0994170228850222E-3</v>
          </cell>
          <cell r="OR143">
            <v>4.0138139665377463E-3</v>
          </cell>
          <cell r="OS143">
            <v>4.1203415969561586E-3</v>
          </cell>
          <cell r="OT143">
            <v>3.7410104289558868E-3</v>
          </cell>
          <cell r="OU143">
            <v>4.3195418066456206E-3</v>
          </cell>
        </row>
        <row r="144">
          <cell r="OK144">
            <v>137</v>
          </cell>
          <cell r="OL144">
            <v>4.3771531832603478E-3</v>
          </cell>
          <cell r="OM144">
            <v>4.6281114236727495E-3</v>
          </cell>
          <cell r="ON144">
            <v>4.6498373455339075E-3</v>
          </cell>
          <cell r="OO144">
            <v>3.7605996789117817E-3</v>
          </cell>
          <cell r="OP144">
            <v>4.2155965577958671E-3</v>
          </cell>
          <cell r="OQ144">
            <v>4.5656475303421252E-3</v>
          </cell>
          <cell r="OR144">
            <v>4.5448386245194733E-3</v>
          </cell>
          <cell r="OS144">
            <v>4.3102456091063711E-3</v>
          </cell>
          <cell r="OT144">
            <v>4.4285171026798784E-3</v>
          </cell>
          <cell r="OU144">
            <v>4.6553439461289358E-3</v>
          </cell>
        </row>
        <row r="145">
          <cell r="OK145">
            <v>138</v>
          </cell>
          <cell r="OL145">
            <v>3.8880259515257096E-3</v>
          </cell>
          <cell r="OM145">
            <v>4.0704406716609428E-3</v>
          </cell>
          <cell r="ON145">
            <v>4.4431333116150508E-3</v>
          </cell>
          <cell r="OO145">
            <v>3.8131513792878536E-3</v>
          </cell>
          <cell r="OP145">
            <v>4.2213398773568965E-3</v>
          </cell>
          <cell r="OQ145">
            <v>4.0179214463782918E-3</v>
          </cell>
          <cell r="OR145">
            <v>4.1511479298088827E-3</v>
          </cell>
          <cell r="OS145">
            <v>3.8115077994189412E-3</v>
          </cell>
          <cell r="OT145">
            <v>4.1625063460891242E-3</v>
          </cell>
          <cell r="OU145">
            <v>3.9733110292901547E-3</v>
          </cell>
        </row>
        <row r="146">
          <cell r="OK146">
            <v>139</v>
          </cell>
          <cell r="OL146">
            <v>3.9772827456378687E-3</v>
          </cell>
          <cell r="OM146">
            <v>3.7702989380200345E-3</v>
          </cell>
          <cell r="ON146">
            <v>3.9434313267044142E-3</v>
          </cell>
          <cell r="OO146">
            <v>3.5987404417534767E-3</v>
          </cell>
          <cell r="OP146">
            <v>3.761874312474513E-3</v>
          </cell>
          <cell r="OQ146">
            <v>3.8587207852953795E-3</v>
          </cell>
          <cell r="OR146">
            <v>3.8618310471843545E-3</v>
          </cell>
          <cell r="OS146">
            <v>3.68298690230718E-3</v>
          </cell>
          <cell r="OT146">
            <v>3.932088578056288E-3</v>
          </cell>
          <cell r="OU146">
            <v>3.8606817402709061E-3</v>
          </cell>
        </row>
        <row r="147">
          <cell r="OK147">
            <v>140</v>
          </cell>
          <cell r="OL147">
            <v>4.0397625015163828E-3</v>
          </cell>
          <cell r="OM147">
            <v>3.9555716131070137E-3</v>
          </cell>
          <cell r="ON147">
            <v>4.2324156071346618E-3</v>
          </cell>
          <cell r="OO147">
            <v>3.6386797340392913E-3</v>
          </cell>
          <cell r="OP147">
            <v>4.1524200426245397E-3</v>
          </cell>
          <cell r="OQ147">
            <v>4.1828078453570242E-3</v>
          </cell>
          <cell r="OR147">
            <v>4.2939752516108643E-3</v>
          </cell>
          <cell r="OS147">
            <v>3.7961620206593272E-3</v>
          </cell>
          <cell r="OT147">
            <v>4.2992583547590184E-3</v>
          </cell>
          <cell r="OU147">
            <v>4.5698291155772857E-3</v>
          </cell>
        </row>
        <row r="148">
          <cell r="OK148">
            <v>141</v>
          </cell>
          <cell r="OL148">
            <v>3.6648839662453076E-3</v>
          </cell>
          <cell r="OM148">
            <v>4.2056897244744365E-3</v>
          </cell>
          <cell r="ON148">
            <v>4.4772495113880656E-3</v>
          </cell>
          <cell r="OO148">
            <v>3.7017417744905799E-3</v>
          </cell>
          <cell r="OP148">
            <v>3.8843984631098155E-3</v>
          </cell>
          <cell r="OQ148">
            <v>4.2036555509750249E-3</v>
          </cell>
          <cell r="OR148">
            <v>4.1657968858911367E-3</v>
          </cell>
          <cell r="OS148">
            <v>4.0167575903287669E-3</v>
          </cell>
          <cell r="OT148">
            <v>4.1999726498343007E-3</v>
          </cell>
          <cell r="OU148">
            <v>4.5823434810238683E-3</v>
          </cell>
        </row>
        <row r="149">
          <cell r="OK149">
            <v>142</v>
          </cell>
          <cell r="OL149">
            <v>3.7737772550621436E-3</v>
          </cell>
          <cell r="OM149">
            <v>4.1741933697096506E-3</v>
          </cell>
          <cell r="ON149">
            <v>3.8872399388429784E-3</v>
          </cell>
          <cell r="OO149">
            <v>3.2708178314067816E-3</v>
          </cell>
          <cell r="OP149">
            <v>3.5244837706186146E-3</v>
          </cell>
          <cell r="OQ149">
            <v>4.203655550975024E-3</v>
          </cell>
          <cell r="OR149">
            <v>4.2976374906314287E-3</v>
          </cell>
          <cell r="OS149">
            <v>3.9918206998443961E-3</v>
          </cell>
          <cell r="OT149">
            <v>4.0501074348535948E-3</v>
          </cell>
          <cell r="OU149">
            <v>4.219426883072956E-3</v>
          </cell>
        </row>
        <row r="150">
          <cell r="OK150">
            <v>143</v>
          </cell>
          <cell r="OL150">
            <v>3.4453122527293933E-3</v>
          </cell>
          <cell r="OM150">
            <v>4.2668297072531404E-3</v>
          </cell>
          <cell r="ON150">
            <v>4.3849350884728492E-3</v>
          </cell>
          <cell r="OO150">
            <v>3.1026523902033479E-3</v>
          </cell>
          <cell r="OP150">
            <v>3.6355212821318583E-3</v>
          </cell>
          <cell r="OQ150">
            <v>4.1828078453570242E-3</v>
          </cell>
          <cell r="OR150">
            <v>4.2024192760967728E-3</v>
          </cell>
          <cell r="OS150">
            <v>4.035939813778284E-3</v>
          </cell>
          <cell r="OT150">
            <v>4.0650939563516651E-3</v>
          </cell>
          <cell r="OU150">
            <v>4.2361127036684007E-3</v>
          </cell>
        </row>
        <row r="151">
          <cell r="OK151">
            <v>144</v>
          </cell>
          <cell r="OL151">
            <v>4.2129206820939727E-3</v>
          </cell>
          <cell r="OM151">
            <v>3.9629825201104932E-3</v>
          </cell>
          <cell r="ON151">
            <v>4.1421080195002107E-3</v>
          </cell>
          <cell r="OO151">
            <v>3.6260673259490344E-3</v>
          </cell>
          <cell r="OP151">
            <v>4.2155965577958662E-3</v>
          </cell>
          <cell r="OQ151">
            <v>3.7487965193095576E-3</v>
          </cell>
          <cell r="OR151">
            <v>3.7537949960777281E-3</v>
          </cell>
          <cell r="OS151">
            <v>3.9764749210847838E-3</v>
          </cell>
          <cell r="OT151">
            <v>4.1493931397783125E-3</v>
          </cell>
          <cell r="OU151">
            <v>4.1964838797542208E-3</v>
          </cell>
        </row>
        <row r="152">
          <cell r="OK152">
            <v>145</v>
          </cell>
          <cell r="OL152">
            <v>4.3593018244379158E-3</v>
          </cell>
          <cell r="OM152">
            <v>5.0727658438815019E-3</v>
          </cell>
          <cell r="ON152">
            <v>5.2338264122367001E-3</v>
          </cell>
          <cell r="OO152">
            <v>3.7143541825808363E-3</v>
          </cell>
          <cell r="OP152">
            <v>4.4338427011149989E-3</v>
          </cell>
          <cell r="OQ152">
            <v>4.9977636104243184E-3</v>
          </cell>
          <cell r="OR152">
            <v>5.0722010434806368E-3</v>
          </cell>
          <cell r="OS152">
            <v>4.5135771776712462E-3</v>
          </cell>
          <cell r="OT152">
            <v>4.8406464438768212E-3</v>
          </cell>
          <cell r="OU152">
            <v>4.7888305108924906E-3</v>
          </cell>
        </row>
        <row r="153">
          <cell r="OK153">
            <v>146</v>
          </cell>
          <cell r="OL153">
            <v>5.0947778079221172E-3</v>
          </cell>
          <cell r="OM153">
            <v>5.3043566877402264E-3</v>
          </cell>
          <cell r="ON153">
            <v>5.213758059429043E-3</v>
          </cell>
          <cell r="OO153">
            <v>5.0008198077871038E-3</v>
          </cell>
          <cell r="OP153">
            <v>5.1881320034635782E-3</v>
          </cell>
          <cell r="OQ153">
            <v>4.9484872153272279E-3</v>
          </cell>
          <cell r="OR153">
            <v>5.0447342508264104E-3</v>
          </cell>
          <cell r="OS153">
            <v>5.323067007240845E-3</v>
          </cell>
          <cell r="OT153">
            <v>5.0766841574714332E-3</v>
          </cell>
          <cell r="OU153">
            <v>5.4833777931778569E-3</v>
          </cell>
        </row>
        <row r="154">
          <cell r="OK154">
            <v>147</v>
          </cell>
          <cell r="OL154">
            <v>4.5628073150136414E-3</v>
          </cell>
          <cell r="OM154">
            <v>4.8374695465210373E-3</v>
          </cell>
          <cell r="ON154">
            <v>5.2739631178520133E-3</v>
          </cell>
          <cell r="OO154">
            <v>5.2488638335621675E-3</v>
          </cell>
          <cell r="OP154">
            <v>5.0560356535598924E-3</v>
          </cell>
          <cell r="OQ154">
            <v>4.9598586911188628E-3</v>
          </cell>
          <cell r="OR154">
            <v>4.797533116938364E-3</v>
          </cell>
          <cell r="OS154">
            <v>5.0219060990834372E-3</v>
          </cell>
          <cell r="OT154">
            <v>4.8481397046258581E-3</v>
          </cell>
          <cell r="OU154">
            <v>4.9661173547190856E-3</v>
          </cell>
        </row>
        <row r="155">
          <cell r="OK155">
            <v>148</v>
          </cell>
          <cell r="OL155">
            <v>4.4039302214939962E-3</v>
          </cell>
          <cell r="OM155">
            <v>3.8666407290652632E-3</v>
          </cell>
          <cell r="ON155">
            <v>3.8731920918776189E-3</v>
          </cell>
          <cell r="OO155">
            <v>4.128461581544291E-3</v>
          </cell>
          <cell r="OP155">
            <v>4.2787730729671953E-3</v>
          </cell>
          <cell r="OQ155">
            <v>4.2813606355512094E-3</v>
          </cell>
          <cell r="OR155">
            <v>4.2024192760967728E-3</v>
          </cell>
          <cell r="OS155">
            <v>4.4138296157337628E-3</v>
          </cell>
          <cell r="OT155">
            <v>4.1138001512203938E-3</v>
          </cell>
          <cell r="OU155">
            <v>4.1005404113304165E-3</v>
          </cell>
        </row>
        <row r="156">
          <cell r="OK156">
            <v>149</v>
          </cell>
          <cell r="OL156">
            <v>4.0254814144584355E-3</v>
          </cell>
          <cell r="OM156">
            <v>3.5813208094313169E-3</v>
          </cell>
          <cell r="ON156">
            <v>3.6544470462741689E-3</v>
          </cell>
          <cell r="OO156">
            <v>3.0290800096768448E-3</v>
          </cell>
          <cell r="OP156">
            <v>3.3406975446656621E-3</v>
          </cell>
          <cell r="OQ156">
            <v>3.7544822572053759E-3</v>
          </cell>
          <cell r="OR156">
            <v>3.7629505936291373E-3</v>
          </cell>
          <cell r="OS156">
            <v>3.7060055704465997E-3</v>
          </cell>
          <cell r="OT156">
            <v>3.8496627098168999E-3</v>
          </cell>
          <cell r="OU156">
            <v>3.7438809961027968E-3</v>
          </cell>
        </row>
        <row r="157">
          <cell r="OK157">
            <v>150</v>
          </cell>
          <cell r="OL157">
            <v>4.5503113638379394E-3</v>
          </cell>
          <cell r="OM157">
            <v>4.6855459529497141E-3</v>
          </cell>
          <cell r="ON157">
            <v>4.9448421318064517E-3</v>
          </cell>
          <cell r="OO157">
            <v>3.6849252303702363E-3</v>
          </cell>
          <cell r="OP157">
            <v>4.318976309894404E-3</v>
          </cell>
          <cell r="OQ157">
            <v>4.8518296710983143E-3</v>
          </cell>
          <cell r="OR157">
            <v>4.8286621486131548E-3</v>
          </cell>
          <cell r="OS157">
            <v>4.7226634132709784E-3</v>
          </cell>
          <cell r="OT157">
            <v>4.610228675843985E-3</v>
          </cell>
          <cell r="OU157">
            <v>5.1246326503758058E-3</v>
          </cell>
        </row>
        <row r="158">
          <cell r="OK158">
            <v>151</v>
          </cell>
          <cell r="OL158">
            <v>4.5717329944248578E-3</v>
          </cell>
          <cell r="OM158">
            <v>4.0926733926713796E-3</v>
          </cell>
          <cell r="ON158">
            <v>4.4290854646496913E-3</v>
          </cell>
          <cell r="OO158">
            <v>3.9161527120249572E-3</v>
          </cell>
          <cell r="OP158">
            <v>4.4146983025782341E-3</v>
          </cell>
          <cell r="OQ158">
            <v>4.3855991636412121E-3</v>
          </cell>
          <cell r="OR158">
            <v>4.2829885345491737E-3</v>
          </cell>
          <cell r="OS158">
            <v>4.4464393955979389E-3</v>
          </cell>
          <cell r="OT158">
            <v>4.4210238419308432E-3</v>
          </cell>
          <cell r="OU158">
            <v>4.446771188685885E-3</v>
          </cell>
        </row>
        <row r="159">
          <cell r="OK159">
            <v>152</v>
          </cell>
          <cell r="OL159">
            <v>4.1486557903332175E-3</v>
          </cell>
          <cell r="OM159">
            <v>4.198278817470957E-3</v>
          </cell>
          <cell r="ON159">
            <v>4.5234067228456746E-3</v>
          </cell>
          <cell r="OO159">
            <v>3.6702107542649345E-3</v>
          </cell>
          <cell r="OP159">
            <v>4.0107514934524724E-3</v>
          </cell>
          <cell r="OQ159">
            <v>4.2775701436206627E-3</v>
          </cell>
          <cell r="OR159">
            <v>4.3727133905529817E-3</v>
          </cell>
          <cell r="OS159">
            <v>4.039776258468188E-3</v>
          </cell>
          <cell r="OT159">
            <v>4.1418998790292766E-3</v>
          </cell>
          <cell r="OU159">
            <v>4.1985696073286501E-3</v>
          </cell>
        </row>
        <row r="160">
          <cell r="OK160">
            <v>153</v>
          </cell>
          <cell r="OL160">
            <v>3.8362570109406564E-3</v>
          </cell>
          <cell r="OM160">
            <v>3.8369971010513461E-3</v>
          </cell>
          <cell r="ON160">
            <v>4.2003062426424122E-3</v>
          </cell>
          <cell r="OO160">
            <v>2.8419959563380256E-3</v>
          </cell>
          <cell r="OP160">
            <v>3.5608581278384712E-3</v>
          </cell>
          <cell r="OQ160">
            <v>4.0368739060310192E-3</v>
          </cell>
          <cell r="OR160">
            <v>4.0357874006611274E-3</v>
          </cell>
          <cell r="OS160">
            <v>3.7635522407951506E-3</v>
          </cell>
          <cell r="OT160">
            <v>3.6454713544056866E-3</v>
          </cell>
          <cell r="OU160">
            <v>4.265312889710428E-3</v>
          </cell>
        </row>
        <row r="161">
          <cell r="OK161">
            <v>154</v>
          </cell>
          <cell r="OL161">
            <v>4.1111679368061099E-3</v>
          </cell>
          <cell r="OM161">
            <v>3.7980898392830824E-3</v>
          </cell>
          <cell r="ON161">
            <v>3.9053014563698685E-3</v>
          </cell>
          <cell r="OO161">
            <v>3.4305750005500417E-3</v>
          </cell>
          <cell r="OP161">
            <v>3.9399172188664365E-3</v>
          </cell>
          <cell r="OQ161">
            <v>4.072883579371204E-3</v>
          </cell>
          <cell r="OR161">
            <v>3.980853815352672E-3</v>
          </cell>
          <cell r="OS161">
            <v>4.0954047064717869E-3</v>
          </cell>
          <cell r="OT161">
            <v>3.9583149906779113E-3</v>
          </cell>
          <cell r="OU161">
            <v>4.1651979661377634E-3</v>
          </cell>
        </row>
        <row r="162">
          <cell r="OK162">
            <v>155</v>
          </cell>
          <cell r="OL162">
            <v>3.6434623356583892E-3</v>
          </cell>
          <cell r="OM162">
            <v>3.6331971584556695E-3</v>
          </cell>
          <cell r="ON162">
            <v>3.5621326233589504E-3</v>
          </cell>
          <cell r="OO162">
            <v>2.9702221052556434E-3</v>
          </cell>
          <cell r="OP162">
            <v>3.5800025263752356E-3</v>
          </cell>
          <cell r="OQ162">
            <v>3.9440068537326548E-3</v>
          </cell>
          <cell r="OR162">
            <v>3.8032352228553365E-3</v>
          </cell>
          <cell r="OS162">
            <v>3.684905124652132E-3</v>
          </cell>
          <cell r="OT162">
            <v>3.6716977670273104E-3</v>
          </cell>
          <cell r="OU162">
            <v>3.6833948964443107E-3</v>
          </cell>
        </row>
        <row r="163">
          <cell r="OK163">
            <v>156</v>
          </cell>
          <cell r="OL163">
            <v>3.559560949192958E-3</v>
          </cell>
          <cell r="OM163">
            <v>3.5164753731508729E-3</v>
          </cell>
          <cell r="ON163">
            <v>3.786898174804698E-3</v>
          </cell>
          <cell r="OO163">
            <v>3.3002467836173817E-3</v>
          </cell>
          <cell r="OP163">
            <v>4.2826019526745474E-3</v>
          </cell>
          <cell r="OQ163">
            <v>3.4436619189006402E-3</v>
          </cell>
          <cell r="OR163">
            <v>3.7373149204851914E-3</v>
          </cell>
          <cell r="OS163">
            <v>3.1861673149647008E-3</v>
          </cell>
          <cell r="OT163">
            <v>3.5630454861662968E-3</v>
          </cell>
          <cell r="OU163">
            <v>3.645851800104561E-3</v>
          </cell>
        </row>
        <row r="164">
          <cell r="OK164">
            <v>157</v>
          </cell>
          <cell r="OL164">
            <v>4.3985748138472653E-3</v>
          </cell>
          <cell r="OM164">
            <v>4.6818404994479739E-3</v>
          </cell>
          <cell r="ON164">
            <v>4.8344661913643444E-3</v>
          </cell>
          <cell r="OO164">
            <v>4.279810478627381E-3</v>
          </cell>
          <cell r="OP164">
            <v>4.5065914155547095E-3</v>
          </cell>
          <cell r="OQ164">
            <v>4.7021052398417652E-3</v>
          </cell>
          <cell r="OR164">
            <v>4.6986526633831455E-3</v>
          </cell>
          <cell r="OS164">
            <v>4.1721336002698535E-3</v>
          </cell>
          <cell r="OT164">
            <v>4.7001478048324082E-3</v>
          </cell>
          <cell r="OU164">
            <v>4.7012299527664078E-3</v>
          </cell>
        </row>
        <row r="165">
          <cell r="OK165">
            <v>158</v>
          </cell>
          <cell r="OL165">
            <v>4.0379773656341392E-3</v>
          </cell>
          <cell r="OM165">
            <v>3.4071644948495544E-3</v>
          </cell>
          <cell r="ON165">
            <v>3.3634559305631543E-3</v>
          </cell>
          <cell r="OO165">
            <v>3.8131513792878545E-3</v>
          </cell>
          <cell r="OP165">
            <v>3.9877782152083511E-3</v>
          </cell>
          <cell r="OQ165">
            <v>4.05014062778793E-3</v>
          </cell>
          <cell r="OR165">
            <v>3.9973338909452096E-3</v>
          </cell>
          <cell r="OS165">
            <v>4.143360265095577E-3</v>
          </cell>
          <cell r="OT165">
            <v>3.5105926609230505E-3</v>
          </cell>
          <cell r="OU165">
            <v>3.789767002740268E-3</v>
          </cell>
        </row>
        <row r="166">
          <cell r="OK166">
            <v>159</v>
          </cell>
          <cell r="OL166">
            <v>4.9680331602828505E-3</v>
          </cell>
          <cell r="OM166">
            <v>4.4150478473227233E-3</v>
          </cell>
          <cell r="ON166">
            <v>4.3327573711729427E-3</v>
          </cell>
          <cell r="OO166">
            <v>4.5930186128687774E-3</v>
          </cell>
          <cell r="OP166">
            <v>4.8435328298017917E-3</v>
          </cell>
          <cell r="OQ166">
            <v>4.662305074571038E-3</v>
          </cell>
          <cell r="OR166">
            <v>4.6199145244410289E-3</v>
          </cell>
          <cell r="OS166">
            <v>4.6094882949188299E-3</v>
          </cell>
          <cell r="OT166">
            <v>4.1737462372126765E-3</v>
          </cell>
          <cell r="OU166">
            <v>4.3967137268995518E-3</v>
          </cell>
        </row>
        <row r="167">
          <cell r="OK167">
            <v>160</v>
          </cell>
          <cell r="OL167">
            <v>4.4842613361949406E-3</v>
          </cell>
          <cell r="OM167">
            <v>4.0111534156331077E-3</v>
          </cell>
          <cell r="ON167">
            <v>4.005643220408148E-3</v>
          </cell>
          <cell r="OO167">
            <v>3.9855209565213745E-3</v>
          </cell>
          <cell r="OP167">
            <v>4.5544524118966241E-3</v>
          </cell>
          <cell r="OQ167">
            <v>4.0273976762046559E-3</v>
          </cell>
          <cell r="OR167">
            <v>3.8984534373899919E-3</v>
          </cell>
          <cell r="OS167">
            <v>4.1855611566845134E-3</v>
          </cell>
          <cell r="OT167">
            <v>3.7166573315215211E-3</v>
          </cell>
          <cell r="OU167">
            <v>3.8252243715055866E-3</v>
          </cell>
        </row>
        <row r="168">
          <cell r="OK168">
            <v>161</v>
          </cell>
          <cell r="OL168">
            <v>4.8412885126435821E-3</v>
          </cell>
          <cell r="OM168">
            <v>4.3854042193088062E-3</v>
          </cell>
          <cell r="ON168">
            <v>4.6959945569915165E-3</v>
          </cell>
          <cell r="OO168">
            <v>4.2819125466424246E-3</v>
          </cell>
          <cell r="OP168">
            <v>4.5372224532135358E-3</v>
          </cell>
          <cell r="OQ168">
            <v>4.9863921346326844E-3</v>
          </cell>
          <cell r="OR168">
            <v>4.6290701219924369E-3</v>
          </cell>
          <cell r="OS168">
            <v>4.7955558623791411E-3</v>
          </cell>
          <cell r="OT168">
            <v>4.9324388880525056E-3</v>
          </cell>
          <cell r="OU168">
            <v>5.4187202383705084E-3</v>
          </cell>
        </row>
        <row r="169">
          <cell r="OK169">
            <v>162</v>
          </cell>
          <cell r="OL169">
            <v>4.2682598944435131E-3</v>
          </cell>
          <cell r="OM169">
            <v>3.7462134902587273E-3</v>
          </cell>
          <cell r="ON169">
            <v>3.7006042577317762E-3</v>
          </cell>
          <cell r="OO169">
            <v>4.128461581544291E-3</v>
          </cell>
          <cell r="OP169">
            <v>4.2309120766252798E-3</v>
          </cell>
          <cell r="OQ169">
            <v>3.835977833712105E-3</v>
          </cell>
          <cell r="OR169">
            <v>3.8068974618759E-3</v>
          </cell>
          <cell r="OS169">
            <v>3.9688020317049768E-3</v>
          </cell>
          <cell r="OT169">
            <v>3.6885576037126396E-3</v>
          </cell>
          <cell r="OU169">
            <v>3.8752818332919198E-3</v>
          </cell>
        </row>
        <row r="170">
          <cell r="OK170">
            <v>163</v>
          </cell>
          <cell r="OL170">
            <v>4.3414504656154838E-3</v>
          </cell>
          <cell r="OM170">
            <v>3.8740516360687427E-3</v>
          </cell>
          <cell r="ON170">
            <v>3.9735338559158985E-3</v>
          </cell>
          <cell r="OO170">
            <v>3.764803814941865E-3</v>
          </cell>
          <cell r="OP170">
            <v>4.4223560619929391E-3</v>
          </cell>
          <cell r="OQ170">
            <v>4.0273976762046559E-3</v>
          </cell>
          <cell r="OR170">
            <v>4.2005881565864919E-3</v>
          </cell>
          <cell r="OS170">
            <v>3.9764749210847838E-3</v>
          </cell>
          <cell r="OT170">
            <v>3.729770537832335E-3</v>
          </cell>
          <cell r="OU170">
            <v>3.8773675608663491E-3</v>
          </cell>
        </row>
        <row r="171">
          <cell r="OK171">
            <v>164</v>
          </cell>
          <cell r="OL171">
            <v>4.1807882362135951E-3</v>
          </cell>
          <cell r="OM171">
            <v>4.4391332950840306E-3</v>
          </cell>
          <cell r="ON171">
            <v>4.6658920277800331E-3</v>
          </cell>
          <cell r="OO171">
            <v>3.9602961403408573E-3</v>
          </cell>
          <cell r="OP171">
            <v>4.5142491749694163E-3</v>
          </cell>
          <cell r="OQ171">
            <v>4.4253993289119402E-3</v>
          </cell>
          <cell r="OR171">
            <v>4.4624382465567923E-3</v>
          </cell>
          <cell r="OS171">
            <v>4.1778882673047081E-3</v>
          </cell>
          <cell r="OT171">
            <v>4.3067516155080544E-3</v>
          </cell>
          <cell r="OU171">
            <v>4.423828185367149E-3</v>
          </cell>
        </row>
        <row r="172">
          <cell r="OK172">
            <v>165</v>
          </cell>
          <cell r="OL172">
            <v>4.4092856291407245E-3</v>
          </cell>
          <cell r="OM172">
            <v>4.239038805990092E-3</v>
          </cell>
          <cell r="ON172">
            <v>4.3407847122960037E-3</v>
          </cell>
          <cell r="OO172">
            <v>3.5020453130615021E-3</v>
          </cell>
          <cell r="OP172">
            <v>4.1275323245267437E-3</v>
          </cell>
          <cell r="OQ172">
            <v>4.548590316654672E-3</v>
          </cell>
          <cell r="OR172">
            <v>4.5466697440297551E-3</v>
          </cell>
          <cell r="OS172">
            <v>4.4004020593191012E-3</v>
          </cell>
          <cell r="OT172">
            <v>4.3798109078111488E-3</v>
          </cell>
          <cell r="OU172">
            <v>4.4300853680904412E-3</v>
          </cell>
        </row>
        <row r="173">
          <cell r="OK173">
            <v>166</v>
          </cell>
          <cell r="OL173">
            <v>4.6841965550061797E-3</v>
          </cell>
          <cell r="OM173">
            <v>3.9759516073665834E-3</v>
          </cell>
          <cell r="ON173">
            <v>3.9514586678274771E-3</v>
          </cell>
          <cell r="OO173">
            <v>3.9750106164461582E-3</v>
          </cell>
          <cell r="OP173">
            <v>4.7688696755084047E-3</v>
          </cell>
          <cell r="OQ173">
            <v>3.9477973456632006E-3</v>
          </cell>
          <cell r="OR173">
            <v>3.5999809572140546E-3</v>
          </cell>
          <cell r="OS173">
            <v>4.051285592537898E-3</v>
          </cell>
          <cell r="OT173">
            <v>3.7709834719520281E-3</v>
          </cell>
          <cell r="OU173">
            <v>3.9733110292901547E-3</v>
          </cell>
        </row>
        <row r="174">
          <cell r="OK174">
            <v>167</v>
          </cell>
          <cell r="OL174">
            <v>4.4182113085519418E-3</v>
          </cell>
          <cell r="OM174">
            <v>4.0352388633944159E-3</v>
          </cell>
          <cell r="ON174">
            <v>4.3628599003844261E-3</v>
          </cell>
          <cell r="OO174">
            <v>3.8657030796639272E-3</v>
          </cell>
          <cell r="OP174">
            <v>4.7478108371179608E-3</v>
          </cell>
          <cell r="OQ174">
            <v>4.230188994488843E-3</v>
          </cell>
          <cell r="OR174">
            <v>4.2390416663024089E-3</v>
          </cell>
          <cell r="OS174">
            <v>3.8824820261821524E-3</v>
          </cell>
          <cell r="OT174">
            <v>4.4060373204327713E-3</v>
          </cell>
          <cell r="OU174">
            <v>4.133912052521305E-3</v>
          </cell>
        </row>
        <row r="175">
          <cell r="OK175">
            <v>168</v>
          </cell>
          <cell r="OL175">
            <v>4.4217815803164274E-3</v>
          </cell>
          <cell r="OM175">
            <v>4.5188005453714328E-3</v>
          </cell>
          <cell r="ON175">
            <v>4.5916391223917059E-3</v>
          </cell>
          <cell r="OO175">
            <v>4.0653995410930037E-3</v>
          </cell>
          <cell r="OP175">
            <v>4.4376715808223527E-3</v>
          </cell>
          <cell r="OQ175">
            <v>4.7248481914250401E-3</v>
          </cell>
          <cell r="OR175">
            <v>4.7279505755476537E-3</v>
          </cell>
          <cell r="OS175">
            <v>4.3044909420715156E-3</v>
          </cell>
          <cell r="OT175">
            <v>4.844393074251341E-3</v>
          </cell>
          <cell r="OU175">
            <v>4.7054014079152707E-3</v>
          </cell>
        </row>
        <row r="176">
          <cell r="OK176">
            <v>169</v>
          </cell>
          <cell r="OL176">
            <v>4.6538492450080458E-3</v>
          </cell>
          <cell r="OM176">
            <v>4.6447859644305773E-3</v>
          </cell>
          <cell r="ON176">
            <v>4.9849788374217632E-3</v>
          </cell>
          <cell r="OO176">
            <v>4.1957277580256663E-3</v>
          </cell>
          <cell r="OP176">
            <v>4.5410513329208887E-3</v>
          </cell>
          <cell r="OQ176">
            <v>4.5978667117517625E-3</v>
          </cell>
          <cell r="OR176">
            <v>4.4715938441082003E-3</v>
          </cell>
          <cell r="OS176">
            <v>4.613324739608733E-3</v>
          </cell>
          <cell r="OT176">
            <v>4.5109429709192664E-3</v>
          </cell>
          <cell r="OU176">
            <v>4.6365723979590627E-3</v>
          </cell>
        </row>
        <row r="177">
          <cell r="OK177">
            <v>170</v>
          </cell>
          <cell r="OL177">
            <v>4.5146086461930763E-3</v>
          </cell>
          <cell r="OM177">
            <v>4.4928623708592541E-3</v>
          </cell>
          <cell r="ON177">
            <v>4.7160629097991718E-3</v>
          </cell>
          <cell r="OO177">
            <v>3.7837224270772531E-3</v>
          </cell>
          <cell r="OP177">
            <v>4.1428478433561565E-3</v>
          </cell>
          <cell r="OQ177">
            <v>4.4708852320784875E-3</v>
          </cell>
          <cell r="OR177">
            <v>4.3452465978987553E-3</v>
          </cell>
          <cell r="OS177">
            <v>4.3562829453852123E-3</v>
          </cell>
          <cell r="OT177">
            <v>4.3198648218188661E-3</v>
          </cell>
          <cell r="OU177">
            <v>4.1193119595002914E-3</v>
          </cell>
        </row>
        <row r="178">
          <cell r="OK178">
            <v>171</v>
          </cell>
          <cell r="OL178">
            <v>4.3360950579687555E-3</v>
          </cell>
          <cell r="OM178">
            <v>4.2983260620179263E-3</v>
          </cell>
          <cell r="ON178">
            <v>3.7808776689624E-3</v>
          </cell>
          <cell r="OO178">
            <v>3.6197611219039067E-3</v>
          </cell>
          <cell r="OP178">
            <v>4.1734788810149819E-3</v>
          </cell>
          <cell r="OQ178">
            <v>4.0690930874406582E-3</v>
          </cell>
          <cell r="OR178">
            <v>4.0046583689863375E-3</v>
          </cell>
          <cell r="OS178">
            <v>4.2373531599982075E-3</v>
          </cell>
          <cell r="OT178">
            <v>3.5892718987879215E-3</v>
          </cell>
          <cell r="OU178">
            <v>3.3142211157701079E-3</v>
          </cell>
        </row>
        <row r="179">
          <cell r="OK179">
            <v>172</v>
          </cell>
          <cell r="OL179">
            <v>4.428922123845401E-3</v>
          </cell>
          <cell r="OM179">
            <v>4.3816987658070678E-3</v>
          </cell>
          <cell r="ON179">
            <v>4.1762242192732255E-3</v>
          </cell>
          <cell r="OO179">
            <v>3.4957391090163726E-3</v>
          </cell>
          <cell r="OP179">
            <v>4.1964521592591005E-3</v>
          </cell>
          <cell r="OQ179">
            <v>3.9932832488297461E-3</v>
          </cell>
          <cell r="OR179">
            <v>4.0943832249901464E-3</v>
          </cell>
          <cell r="OS179">
            <v>4.1356873757157709E-3</v>
          </cell>
          <cell r="OT179">
            <v>4.1194200967821703E-3</v>
          </cell>
          <cell r="OU179">
            <v>3.6729662585721578E-3</v>
          </cell>
        </row>
        <row r="180">
          <cell r="OK180">
            <v>173</v>
          </cell>
          <cell r="OL180">
            <v>4.2807558456192151E-3</v>
          </cell>
          <cell r="OM180">
            <v>4.2334806257374839E-3</v>
          </cell>
          <cell r="ON180">
            <v>4.1842515603962866E-3</v>
          </cell>
          <cell r="OO180">
            <v>3.4473915446703867E-3</v>
          </cell>
          <cell r="OP180">
            <v>3.9782060159399696E-3</v>
          </cell>
          <cell r="OQ180">
            <v>4.4216088369813935E-3</v>
          </cell>
          <cell r="OR180">
            <v>4.3763756295735461E-3</v>
          </cell>
          <cell r="OS180">
            <v>4.151033154475384E-3</v>
          </cell>
          <cell r="OT180">
            <v>4.1531397701528297E-3</v>
          </cell>
          <cell r="OU180">
            <v>4.3987994544739811E-3</v>
          </cell>
        </row>
        <row r="181">
          <cell r="OK181">
            <v>174</v>
          </cell>
          <cell r="OL181">
            <v>4.5110383744285873E-3</v>
          </cell>
          <cell r="OM181">
            <v>3.8666407290652623E-3</v>
          </cell>
          <cell r="ON181">
            <v>4.4632016644227069E-3</v>
          </cell>
          <cell r="OO181">
            <v>3.5840259656481758E-3</v>
          </cell>
          <cell r="OP181">
            <v>4.1907088396980711E-3</v>
          </cell>
          <cell r="OQ181">
            <v>4.1884935832528425E-3</v>
          </cell>
          <cell r="OR181">
            <v>4.0431118787022553E-3</v>
          </cell>
          <cell r="OS181">
            <v>4.0205940350186709E-3</v>
          </cell>
          <cell r="OT181">
            <v>3.9583149906779113E-3</v>
          </cell>
          <cell r="OU181">
            <v>4.1547693282656109E-3</v>
          </cell>
        </row>
        <row r="182">
          <cell r="OK182">
            <v>175</v>
          </cell>
          <cell r="OL182">
            <v>4.2843261173837006E-3</v>
          </cell>
          <cell r="OM182">
            <v>3.9944788748752791E-3</v>
          </cell>
          <cell r="ON182">
            <v>4.3247300300498816E-3</v>
          </cell>
          <cell r="OO182">
            <v>3.4074522523845712E-3</v>
          </cell>
          <cell r="OP182">
            <v>4.1505056027708633E-3</v>
          </cell>
          <cell r="OQ182">
            <v>3.8738827530175614E-3</v>
          </cell>
          <cell r="OR182">
            <v>3.7647817131394182E-3</v>
          </cell>
          <cell r="OS182">
            <v>4.1471967097854801E-3</v>
          </cell>
          <cell r="OT182">
            <v>3.5948918443496985E-3</v>
          </cell>
          <cell r="OU182">
            <v>4.0609115874162367E-3</v>
          </cell>
        </row>
        <row r="183">
          <cell r="OK183">
            <v>176</v>
          </cell>
          <cell r="OL183">
            <v>3.9701422021088967E-3</v>
          </cell>
          <cell r="OM183">
            <v>4.6040259759114431E-3</v>
          </cell>
          <cell r="ON183">
            <v>5.0291292135986061E-3</v>
          </cell>
          <cell r="OO183">
            <v>3.4642080887907285E-3</v>
          </cell>
          <cell r="OP183">
            <v>4.0394680912576204E-3</v>
          </cell>
          <cell r="OQ183">
            <v>4.4481422804952134E-3</v>
          </cell>
          <cell r="OR183">
            <v>4.4917361587212996E-3</v>
          </cell>
          <cell r="OS183">
            <v>4.3198367208311314E-3</v>
          </cell>
          <cell r="OT183">
            <v>4.3760642774366308E-3</v>
          </cell>
          <cell r="OU183">
            <v>4.2632271621359978E-3</v>
          </cell>
        </row>
        <row r="184">
          <cell r="OK184">
            <v>177</v>
          </cell>
          <cell r="OL184">
            <v>4.7930898438230162E-3</v>
          </cell>
          <cell r="OM184">
            <v>4.6633132319392747E-3</v>
          </cell>
          <cell r="ON184">
            <v>5.0873274367408102E-3</v>
          </cell>
          <cell r="OO184">
            <v>4.3134435668680682E-3</v>
          </cell>
          <cell r="OP184">
            <v>4.7497252769716372E-3</v>
          </cell>
          <cell r="OQ184">
            <v>4.6983147479112194E-3</v>
          </cell>
          <cell r="OR184">
            <v>4.8597911802879465E-3</v>
          </cell>
          <cell r="OS184">
            <v>4.4119113933888086E-3</v>
          </cell>
          <cell r="OT184">
            <v>4.3835575381856659E-3</v>
          </cell>
          <cell r="OU184">
            <v>4.7366873215317264E-3</v>
          </cell>
        </row>
        <row r="185">
          <cell r="OK185">
            <v>178</v>
          </cell>
          <cell r="OL185">
            <v>5.0912075361576317E-3</v>
          </cell>
          <cell r="OM185">
            <v>4.9319586108153967E-3</v>
          </cell>
          <cell r="ON185">
            <v>5.0231087077563102E-3</v>
          </cell>
          <cell r="OO185">
            <v>4.2251567102362646E-3</v>
          </cell>
          <cell r="OP185">
            <v>4.7458963972642843E-3</v>
          </cell>
          <cell r="OQ185">
            <v>4.9731254128757727E-3</v>
          </cell>
          <cell r="OR185">
            <v>4.7224572170168093E-3</v>
          </cell>
          <cell r="OS185">
            <v>5.0967167705365506E-3</v>
          </cell>
          <cell r="OT185">
            <v>4.868746171685704E-3</v>
          </cell>
          <cell r="OU185">
            <v>4.3946279993251217E-3</v>
          </cell>
        </row>
        <row r="186">
          <cell r="OK186">
            <v>179</v>
          </cell>
          <cell r="OL186">
            <v>5.3589779184941115E-3</v>
          </cell>
          <cell r="OM186">
            <v>5.3803184845258867E-3</v>
          </cell>
          <cell r="ON186">
            <v>5.3622638702056991E-3</v>
          </cell>
          <cell r="OO186">
            <v>4.3807097433494428E-3</v>
          </cell>
          <cell r="OP186">
            <v>5.0943244506334237E-3</v>
          </cell>
          <cell r="OQ186">
            <v>5.0034493483201376E-3</v>
          </cell>
          <cell r="OR186">
            <v>5.2150283652826175E-3</v>
          </cell>
          <cell r="OS186">
            <v>5.2405834464079246E-3</v>
          </cell>
          <cell r="OT186">
            <v>4.979271767733974E-3</v>
          </cell>
          <cell r="OU186">
            <v>5.0203462716542791E-3</v>
          </cell>
        </row>
        <row r="187">
          <cell r="OK187">
            <v>180</v>
          </cell>
          <cell r="OL187">
            <v>4.7663128055893678E-3</v>
          </cell>
          <cell r="OM187">
            <v>5.0709131171306331E-3</v>
          </cell>
          <cell r="ON187">
            <v>5.1836555302175596E-3</v>
          </cell>
          <cell r="OO187">
            <v>4.3659952672441419E-3</v>
          </cell>
          <cell r="OP187">
            <v>4.8205595515576722E-3</v>
          </cell>
          <cell r="OQ187">
            <v>4.8859440984732249E-3</v>
          </cell>
          <cell r="OR187">
            <v>4.7316128145682189E-3</v>
          </cell>
          <cell r="OS187">
            <v>4.8089834187938036E-3</v>
          </cell>
          <cell r="OT187">
            <v>4.5821289480351014E-3</v>
          </cell>
          <cell r="OU187">
            <v>4.5698291155772857E-3</v>
          </cell>
        </row>
        <row r="188">
          <cell r="OK188">
            <v>181</v>
          </cell>
          <cell r="OL188">
            <v>4.9626777526361196E-3</v>
          </cell>
          <cell r="OM188">
            <v>4.854144087278865E-3</v>
          </cell>
          <cell r="ON188">
            <v>4.9709309904564045E-3</v>
          </cell>
          <cell r="OO188">
            <v>5.2551700376072957E-3</v>
          </cell>
          <cell r="OP188">
            <v>5.2608807179032897E-3</v>
          </cell>
          <cell r="OQ188">
            <v>4.9446967233966813E-3</v>
          </cell>
          <cell r="OR188">
            <v>4.8835957339216094E-3</v>
          </cell>
          <cell r="OS188">
            <v>5.1504269961951963E-3</v>
          </cell>
          <cell r="OT188">
            <v>4.4865898734849016E-3</v>
          </cell>
          <cell r="OU188">
            <v>4.6219723049380473E-3</v>
          </cell>
        </row>
        <row r="189">
          <cell r="OK189">
            <v>182</v>
          </cell>
          <cell r="OL189">
            <v>5.0322980520436066E-3</v>
          </cell>
          <cell r="OM189">
            <v>4.6040259759114422E-3</v>
          </cell>
          <cell r="ON189">
            <v>4.8746028969796559E-3</v>
          </cell>
          <cell r="OO189">
            <v>4.8473688426889693E-3</v>
          </cell>
          <cell r="OP189">
            <v>5.3508593910260877E-3</v>
          </cell>
          <cell r="OQ189">
            <v>4.8632011468899517E-3</v>
          </cell>
          <cell r="OR189">
            <v>4.6400568390541274E-3</v>
          </cell>
          <cell r="OS189">
            <v>5.0698616577072274E-3</v>
          </cell>
          <cell r="OT189">
            <v>4.4079106356200307E-3</v>
          </cell>
          <cell r="OU189">
            <v>4.9619458995702253E-3</v>
          </cell>
        </row>
        <row r="190">
          <cell r="OK190">
            <v>183</v>
          </cell>
          <cell r="OL190">
            <v>5.3411265596716813E-3</v>
          </cell>
          <cell r="OM190">
            <v>4.9838349598397497E-3</v>
          </cell>
          <cell r="ON190">
            <v>4.9368147906833906E-3</v>
          </cell>
          <cell r="OO190">
            <v>5.0638818482383894E-3</v>
          </cell>
          <cell r="OP190">
            <v>5.5135867785885999E-3</v>
          </cell>
          <cell r="OQ190">
            <v>5.274469521354146E-3</v>
          </cell>
          <cell r="OR190">
            <v>5.1161479117273999E-3</v>
          </cell>
          <cell r="OS190">
            <v>5.0468429895678072E-3</v>
          </cell>
          <cell r="OT190">
            <v>5.026104647415445E-3</v>
          </cell>
          <cell r="OU190">
            <v>5.1726043845877053E-3</v>
          </cell>
        </row>
        <row r="191">
          <cell r="OK191">
            <v>184</v>
          </cell>
          <cell r="OL191">
            <v>5.0447940032193076E-3</v>
          </cell>
          <cell r="OM191">
            <v>4.6447859644305773E-3</v>
          </cell>
          <cell r="ON191">
            <v>4.4852768525111292E-3</v>
          </cell>
          <cell r="OO191">
            <v>4.8641853868093138E-3</v>
          </cell>
          <cell r="OP191">
            <v>5.1192121687312214E-3</v>
          </cell>
          <cell r="OQ191">
            <v>4.6016572036823083E-3</v>
          </cell>
          <cell r="OR191">
            <v>4.4221536173305919E-3</v>
          </cell>
          <cell r="OS191">
            <v>4.6114065172637832E-3</v>
          </cell>
          <cell r="OT191">
            <v>4.0538540652281128E-3</v>
          </cell>
          <cell r="OU191">
            <v>4.4551140989836048E-3</v>
          </cell>
        </row>
        <row r="192">
          <cell r="OK192">
            <v>185</v>
          </cell>
          <cell r="OL192">
            <v>4.6681303320659914E-3</v>
          </cell>
          <cell r="OM192">
            <v>4.4928623708592541E-3</v>
          </cell>
          <cell r="ON192">
            <v>4.6478305102531439E-3</v>
          </cell>
          <cell r="OO192">
            <v>4.5509772525679183E-3</v>
          </cell>
          <cell r="OP192">
            <v>4.9315970630709133E-3</v>
          </cell>
          <cell r="OQ192">
            <v>4.319265554856665E-3</v>
          </cell>
          <cell r="OR192">
            <v>4.1914325590350831E-3</v>
          </cell>
          <cell r="OS192">
            <v>4.7456820814103969E-3</v>
          </cell>
          <cell r="OT192">
            <v>4.1156734664076532E-3</v>
          </cell>
          <cell r="OU192">
            <v>4.2340269760939714E-3</v>
          </cell>
        </row>
        <row r="193">
          <cell r="OK193">
            <v>186</v>
          </cell>
          <cell r="OL193">
            <v>4.8912723173463917E-3</v>
          </cell>
          <cell r="OM193">
            <v>4.5966150689079636E-3</v>
          </cell>
          <cell r="ON193">
            <v>4.6759262041838603E-3</v>
          </cell>
          <cell r="OO193">
            <v>4.1620946697849791E-3</v>
          </cell>
          <cell r="OP193">
            <v>4.7095220400444294E-3</v>
          </cell>
          <cell r="OQ193">
            <v>4.4576185103215775E-3</v>
          </cell>
          <cell r="OR193">
            <v>4.4679316050876376E-3</v>
          </cell>
          <cell r="OS193">
            <v>4.4963131765666832E-3</v>
          </cell>
          <cell r="OT193">
            <v>4.2149591713323718E-3</v>
          </cell>
          <cell r="OU193">
            <v>4.5218573813653818E-3</v>
          </cell>
        </row>
        <row r="194">
          <cell r="OK194">
            <v>187</v>
          </cell>
          <cell r="OL194">
            <v>4.5431708203089657E-3</v>
          </cell>
          <cell r="OM194">
            <v>4.5725296211466563E-3</v>
          </cell>
          <cell r="ON194">
            <v>4.4130307824035665E-3</v>
          </cell>
          <cell r="OO194">
            <v>4.1599926017699346E-3</v>
          </cell>
          <cell r="OP194">
            <v>4.8358750703870841E-3</v>
          </cell>
          <cell r="OQ194">
            <v>4.4614090022521225E-3</v>
          </cell>
          <cell r="OR194">
            <v>4.4148291392894648E-3</v>
          </cell>
          <cell r="OS194">
            <v>4.4617851743575529E-3</v>
          </cell>
          <cell r="OT194">
            <v>4.3479645496277489E-3</v>
          </cell>
          <cell r="OU194">
            <v>4.4050566371972733E-3</v>
          </cell>
        </row>
        <row r="195">
          <cell r="OK195">
            <v>188</v>
          </cell>
          <cell r="OL195">
            <v>4.5753032661893433E-3</v>
          </cell>
          <cell r="OM195">
            <v>4.0908206659205091E-3</v>
          </cell>
          <cell r="ON195">
            <v>4.1802378898347569E-3</v>
          </cell>
          <cell r="OO195">
            <v>4.6056310209590338E-3</v>
          </cell>
          <cell r="OP195">
            <v>4.9622281007297396E-3</v>
          </cell>
          <cell r="OQ195">
            <v>4.3457989983704832E-3</v>
          </cell>
          <cell r="OR195">
            <v>4.1767836029528273E-3</v>
          </cell>
          <cell r="OS195">
            <v>4.3524465006953101E-3</v>
          </cell>
          <cell r="OT195">
            <v>3.9339618932435465E-3</v>
          </cell>
          <cell r="OU195">
            <v>3.9649681189924315E-3</v>
          </cell>
        </row>
        <row r="196">
          <cell r="OK196">
            <v>189</v>
          </cell>
          <cell r="OL196">
            <v>4.387863998553807E-3</v>
          </cell>
          <cell r="OM196">
            <v>4.3631714982983695E-3</v>
          </cell>
          <cell r="ON196">
            <v>4.6036801340762984E-3</v>
          </cell>
          <cell r="OO196">
            <v>3.5651073535127894E-3</v>
          </cell>
          <cell r="OP196">
            <v>4.066270249209092E-3</v>
          </cell>
          <cell r="OQ196">
            <v>4.1430076800862969E-3</v>
          </cell>
          <cell r="OR196">
            <v>4.2188993516893104E-3</v>
          </cell>
          <cell r="OS196">
            <v>3.9074189166665232E-3</v>
          </cell>
          <cell r="OT196">
            <v>4.1119268360331361E-3</v>
          </cell>
          <cell r="OU196">
            <v>3.9211678399293914E-3</v>
          </cell>
        </row>
        <row r="197">
          <cell r="OK197">
            <v>190</v>
          </cell>
          <cell r="OL197">
            <v>4.1415152468042438E-3</v>
          </cell>
          <cell r="OM197">
            <v>4.4743351033505567E-3</v>
          </cell>
          <cell r="ON197">
            <v>4.9729378257371707E-3</v>
          </cell>
          <cell r="OO197">
            <v>4.0717057451381319E-3</v>
          </cell>
          <cell r="OP197">
            <v>4.4797892576032379E-3</v>
          </cell>
          <cell r="OQ197">
            <v>4.7229529454597668E-3</v>
          </cell>
          <cell r="OR197">
            <v>4.5961099708073643E-3</v>
          </cell>
          <cell r="OS197">
            <v>4.561532736295038E-3</v>
          </cell>
          <cell r="OT197">
            <v>4.595242154345913E-3</v>
          </cell>
          <cell r="OU197">
            <v>4.8326307899555308E-3</v>
          </cell>
        </row>
        <row r="198">
          <cell r="OK198">
            <v>191</v>
          </cell>
          <cell r="OL198">
            <v>4.4378478032566174E-3</v>
          </cell>
          <cell r="OM198">
            <v>3.953718886356144E-3</v>
          </cell>
          <cell r="ON198">
            <v>4.292620665557632E-3</v>
          </cell>
          <cell r="OO198">
            <v>4.046480928957619E-3</v>
          </cell>
          <cell r="OP198">
            <v>4.4606448590664722E-3</v>
          </cell>
          <cell r="OQ198">
            <v>4.3855991636412121E-3</v>
          </cell>
          <cell r="OR198">
            <v>4.2665084589566379E-3</v>
          </cell>
          <cell r="OS198">
            <v>4.1030775958515921E-3</v>
          </cell>
          <cell r="OT198">
            <v>4.0632206411644056E-3</v>
          </cell>
          <cell r="OU198">
            <v>4.1672836937121944E-3</v>
          </cell>
        </row>
        <row r="199">
          <cell r="OK199">
            <v>192</v>
          </cell>
          <cell r="OL199">
            <v>4.2468382638565947E-3</v>
          </cell>
          <cell r="OM199">
            <v>4.2464497129935733E-3</v>
          </cell>
          <cell r="ON199">
            <v>4.5133725464418465E-3</v>
          </cell>
          <cell r="OO199">
            <v>4.3828118113644855E-3</v>
          </cell>
          <cell r="OP199">
            <v>4.5678534908723603E-3</v>
          </cell>
          <cell r="OQ199">
            <v>4.32305604678721E-3</v>
          </cell>
          <cell r="OR199">
            <v>4.1108633005826831E-3</v>
          </cell>
          <cell r="OS199">
            <v>4.0225122573636224E-3</v>
          </cell>
          <cell r="OT199">
            <v>4.5240561772300781E-3</v>
          </cell>
          <cell r="OU199">
            <v>3.8961391090362243E-3</v>
          </cell>
        </row>
        <row r="200">
          <cell r="OK200">
            <v>193</v>
          </cell>
          <cell r="OL200">
            <v>4.2575490791500522E-3</v>
          </cell>
          <cell r="OM200">
            <v>4.3594660447966302E-3</v>
          </cell>
          <cell r="ON200">
            <v>4.6458236749723778E-3</v>
          </cell>
          <cell r="OO200">
            <v>3.9182547800399991E-3</v>
          </cell>
          <cell r="OP200">
            <v>4.0854146477458586E-3</v>
          </cell>
          <cell r="OQ200">
            <v>4.3249512927524833E-3</v>
          </cell>
          <cell r="OR200">
            <v>4.1639657663808541E-3</v>
          </cell>
          <cell r="OS200">
            <v>4.2047433801340305E-3</v>
          </cell>
          <cell r="OT200">
            <v>4.1512664549655702E-3</v>
          </cell>
          <cell r="OU200">
            <v>4.2069125176263742E-3</v>
          </cell>
        </row>
        <row r="201">
          <cell r="OK201">
            <v>194</v>
          </cell>
          <cell r="OL201">
            <v>4.3735829114958614E-3</v>
          </cell>
          <cell r="OM201">
            <v>4.2316278989866143E-3</v>
          </cell>
          <cell r="ON201">
            <v>4.4591879938611764E-3</v>
          </cell>
          <cell r="OO201">
            <v>4.0254602488071899E-3</v>
          </cell>
          <cell r="OP201">
            <v>4.1964521592591005E-3</v>
          </cell>
          <cell r="OQ201">
            <v>4.4272945748772127E-3</v>
          </cell>
          <cell r="OR201">
            <v>4.4020113027174908E-3</v>
          </cell>
          <cell r="OS201">
            <v>4.2987362750366619E-3</v>
          </cell>
          <cell r="OT201">
            <v>4.1212934119694306E-3</v>
          </cell>
          <cell r="OU201">
            <v>3.9899968498855977E-3</v>
          </cell>
        </row>
        <row r="202">
          <cell r="OK202">
            <v>195</v>
          </cell>
          <cell r="OL202">
            <v>4.6984776420641253E-3</v>
          </cell>
          <cell r="OM202">
            <v>4.2557133467479207E-3</v>
          </cell>
          <cell r="ON202">
            <v>4.3969761001574417E-3</v>
          </cell>
          <cell r="OO202">
            <v>3.7563955428816945E-3</v>
          </cell>
          <cell r="OP202">
            <v>4.1753933208686575E-3</v>
          </cell>
          <cell r="OQ202">
            <v>4.2491414541415713E-3</v>
          </cell>
          <cell r="OR202">
            <v>4.2152371126687451E-3</v>
          </cell>
          <cell r="OS202">
            <v>4.457948729667649E-3</v>
          </cell>
          <cell r="OT202">
            <v>4.3535844951895254E-3</v>
          </cell>
          <cell r="OU202">
            <v>4.0755116804372495E-3</v>
          </cell>
        </row>
        <row r="203">
          <cell r="OK203">
            <v>196</v>
          </cell>
          <cell r="OL203">
            <v>4.9805291114585525E-3</v>
          </cell>
          <cell r="OM203">
            <v>5.159844001172381E-3</v>
          </cell>
          <cell r="ON203">
            <v>5.3462091879595743E-3</v>
          </cell>
          <cell r="OO203">
            <v>4.5909165448537338E-3</v>
          </cell>
          <cell r="OP203">
            <v>5.2053619621466683E-3</v>
          </cell>
          <cell r="OQ203">
            <v>4.8328772114455869E-3</v>
          </cell>
          <cell r="OR203">
            <v>4.6455501975849727E-3</v>
          </cell>
          <cell r="OS203">
            <v>5.158099885575005E-3</v>
          </cell>
          <cell r="OT203">
            <v>4.258045420639324E-3</v>
          </cell>
          <cell r="OU203">
            <v>4.951517261698072E-3</v>
          </cell>
        </row>
        <row r="204">
          <cell r="OK204">
            <v>197</v>
          </cell>
          <cell r="OL204">
            <v>4.9733885679295806E-3</v>
          </cell>
          <cell r="OM204">
            <v>4.5521496268870875E-3</v>
          </cell>
          <cell r="ON204">
            <v>4.820418344398985E-3</v>
          </cell>
          <cell r="OO204">
            <v>4.870491590854442E-3</v>
          </cell>
          <cell r="OP204">
            <v>5.0560356535598924E-3</v>
          </cell>
          <cell r="OQ204">
            <v>4.5353235948977612E-3</v>
          </cell>
          <cell r="OR204">
            <v>4.3379221198576283E-3</v>
          </cell>
          <cell r="OS204">
            <v>4.6478527418178633E-3</v>
          </cell>
          <cell r="OT204">
            <v>4.1175467815949118E-3</v>
          </cell>
          <cell r="OU204">
            <v>4.3529134478365091E-3</v>
          </cell>
        </row>
        <row r="205">
          <cell r="OK205">
            <v>198</v>
          </cell>
          <cell r="OL205">
            <v>3.8237610597649536E-3</v>
          </cell>
          <cell r="OM205">
            <v>3.7888262055287324E-3</v>
          </cell>
          <cell r="ON205">
            <v>3.6825427402048848E-3</v>
          </cell>
          <cell r="OO205">
            <v>3.449493612685429E-3</v>
          </cell>
          <cell r="OP205">
            <v>3.7657031921818677E-3</v>
          </cell>
          <cell r="OQ205">
            <v>3.4550333946922773E-3</v>
          </cell>
          <cell r="OR205">
            <v>3.3124951940998095E-3</v>
          </cell>
          <cell r="OS205">
            <v>3.6254402319586313E-3</v>
          </cell>
          <cell r="OT205">
            <v>3.3045279903245791E-3</v>
          </cell>
          <cell r="OU205">
            <v>3.6333374346579788E-3</v>
          </cell>
        </row>
        <row r="206">
          <cell r="OK206">
            <v>199</v>
          </cell>
          <cell r="OL206">
            <v>4.0986719856304079E-3</v>
          </cell>
          <cell r="OM206">
            <v>4.5465914466344794E-3</v>
          </cell>
          <cell r="ON206">
            <v>4.7240902509222355E-3</v>
          </cell>
          <cell r="OO206">
            <v>2.987038649375987E-3</v>
          </cell>
          <cell r="OP206">
            <v>3.7657031921818677E-3</v>
          </cell>
          <cell r="OQ206">
            <v>4.4576185103215775E-3</v>
          </cell>
          <cell r="OR206">
            <v>4.458776007536228E-3</v>
          </cell>
          <cell r="OS206">
            <v>4.1855611566845134E-3</v>
          </cell>
          <cell r="OT206">
            <v>4.394797429309219E-3</v>
          </cell>
          <cell r="OU206">
            <v>4.2986845309013174E-3</v>
          </cell>
        </row>
        <row r="207">
          <cell r="OK207">
            <v>200</v>
          </cell>
          <cell r="OL207">
            <v>4.6127911197164518E-3</v>
          </cell>
          <cell r="OM207">
            <v>5.0208894948571463E-3</v>
          </cell>
          <cell r="ON207">
            <v>5.3602570349249321E-3</v>
          </cell>
          <cell r="OO207">
            <v>4.1473801936796791E-3</v>
          </cell>
          <cell r="OP207">
            <v>4.5467946524819164E-3</v>
          </cell>
          <cell r="OQ207">
            <v>4.7267434373903117E-3</v>
          </cell>
          <cell r="OR207">
            <v>4.7151327389756822E-3</v>
          </cell>
          <cell r="OS207">
            <v>4.6267522960233955E-3</v>
          </cell>
          <cell r="OT207">
            <v>4.9249456273034696E-3</v>
          </cell>
          <cell r="OU207">
            <v>5.1872044776087207E-3</v>
          </cell>
        </row>
        <row r="208">
          <cell r="OK208">
            <v>201</v>
          </cell>
          <cell r="OL208">
            <v>4.9466115296959321E-3</v>
          </cell>
          <cell r="OM208">
            <v>5.1339058266602049E-3</v>
          </cell>
          <cell r="ON208">
            <v>5.3221271645903859E-3</v>
          </cell>
          <cell r="OO208">
            <v>4.7359592378916947E-3</v>
          </cell>
          <cell r="OP208">
            <v>4.629115566190012E-3</v>
          </cell>
          <cell r="OQ208">
            <v>4.6149239254392183E-3</v>
          </cell>
          <cell r="OR208">
            <v>4.5320207879475001E-3</v>
          </cell>
          <cell r="OS208">
            <v>4.835838531623126E-3</v>
          </cell>
          <cell r="OT208">
            <v>4.2243257472686663E-3</v>
          </cell>
          <cell r="OU208">
            <v>4.5906863913215898E-3</v>
          </cell>
        </row>
        <row r="209">
          <cell r="OK209">
            <v>202</v>
          </cell>
          <cell r="OL209">
            <v>5.0840669926286589E-3</v>
          </cell>
          <cell r="OM209">
            <v>4.9578967853275728E-3</v>
          </cell>
          <cell r="ON209">
            <v>5.0431770605639673E-3</v>
          </cell>
          <cell r="OO209">
            <v>4.9840032636667602E-3</v>
          </cell>
          <cell r="OP209">
            <v>5.1862175636099017E-3</v>
          </cell>
          <cell r="OQ209">
            <v>4.9124775419870457E-3</v>
          </cell>
          <cell r="OR209">
            <v>4.5814610147251094E-3</v>
          </cell>
          <cell r="OS209">
            <v>5.3345763413105568E-3</v>
          </cell>
          <cell r="OT209">
            <v>4.6083553606567264E-3</v>
          </cell>
          <cell r="OU209">
            <v>4.8347165175299618E-3</v>
          </cell>
        </row>
        <row r="210">
          <cell r="OK210">
            <v>203</v>
          </cell>
          <cell r="OL210">
            <v>5.0929926720398744E-3</v>
          </cell>
          <cell r="OM210">
            <v>5.0190367681062775E-3</v>
          </cell>
          <cell r="ON210">
            <v>5.0752864250562142E-3</v>
          </cell>
          <cell r="OO210">
            <v>5.3224362140886685E-3</v>
          </cell>
          <cell r="OP210">
            <v>5.1306988078532794E-3</v>
          </cell>
          <cell r="OQ210">
            <v>5.0527257434172307E-3</v>
          </cell>
          <cell r="OR210">
            <v>4.8176754315514651E-3</v>
          </cell>
          <cell r="OS210">
            <v>5.0065603203238232E-3</v>
          </cell>
          <cell r="OT210">
            <v>4.9848917132957514E-3</v>
          </cell>
          <cell r="OU210">
            <v>5.3519769559887331E-3</v>
          </cell>
        </row>
        <row r="211">
          <cell r="OK211">
            <v>204</v>
          </cell>
          <cell r="OL211">
            <v>4.0451179091631102E-3</v>
          </cell>
          <cell r="OM211">
            <v>4.111200660180077E-3</v>
          </cell>
          <cell r="ON211">
            <v>4.5936459576724712E-3</v>
          </cell>
          <cell r="OO211">
            <v>3.5545970134375745E-3</v>
          </cell>
          <cell r="OP211">
            <v>3.9801204557936461E-3</v>
          </cell>
          <cell r="OQ211">
            <v>4.0141309544477477E-3</v>
          </cell>
          <cell r="OR211">
            <v>4.0046583689863366E-3</v>
          </cell>
          <cell r="OS211">
            <v>3.8076713547290381E-3</v>
          </cell>
          <cell r="OT211">
            <v>4.2187058017068889E-3</v>
          </cell>
          <cell r="OU211">
            <v>3.7855955475914055E-3</v>
          </cell>
        </row>
        <row r="212">
          <cell r="OK212">
            <v>205</v>
          </cell>
          <cell r="OL212">
            <v>3.4952960574322024E-3</v>
          </cell>
          <cell r="OM212">
            <v>4.0482079506505035E-3</v>
          </cell>
          <cell r="ON212">
            <v>4.3447983828575369E-3</v>
          </cell>
          <cell r="OO212">
            <v>2.5498085022470597E-3</v>
          </cell>
          <cell r="OP212">
            <v>3.3885585410075776E-3</v>
          </cell>
          <cell r="OQ212">
            <v>3.8568255393301065E-3</v>
          </cell>
          <cell r="OR212">
            <v>3.537722893864473E-3</v>
          </cell>
          <cell r="OS212">
            <v>3.6580500118228096E-3</v>
          </cell>
          <cell r="OT212">
            <v>3.8402961338806054E-3</v>
          </cell>
          <cell r="OU212">
            <v>3.7563953615493795E-3</v>
          </cell>
        </row>
        <row r="213">
          <cell r="OK213">
            <v>206</v>
          </cell>
          <cell r="OL213">
            <v>4.1950693232715407E-3</v>
          </cell>
          <cell r="OM213">
            <v>4.4947150976101238E-3</v>
          </cell>
          <cell r="ON213">
            <v>4.8605550500142956E-3</v>
          </cell>
          <cell r="OO213">
            <v>3.7732120870020386E-3</v>
          </cell>
          <cell r="OP213">
            <v>4.4568159793591175E-3</v>
          </cell>
          <cell r="OQ213">
            <v>4.6092381875433982E-3</v>
          </cell>
          <cell r="OR213">
            <v>4.4862428001904544E-3</v>
          </cell>
          <cell r="OS213">
            <v>4.4387665062181328E-3</v>
          </cell>
          <cell r="OT213">
            <v>4.5053230253574899E-3</v>
          </cell>
          <cell r="OU213">
            <v>4.6803726770221037E-3</v>
          </cell>
        </row>
        <row r="214">
          <cell r="OK214">
            <v>207</v>
          </cell>
          <cell r="OL214">
            <v>5.4821522943688935E-3</v>
          </cell>
          <cell r="OM214">
            <v>4.6503441446831871E-3</v>
          </cell>
          <cell r="ON214">
            <v>4.8143978385566883E-3</v>
          </cell>
          <cell r="OO214">
            <v>4.7548778500270819E-3</v>
          </cell>
          <cell r="OP214">
            <v>5.0713511723893068E-3</v>
          </cell>
          <cell r="OQ214">
            <v>4.6604098286057664E-3</v>
          </cell>
          <cell r="OR214">
            <v>4.4258158563511545E-3</v>
          </cell>
          <cell r="OS214">
            <v>5.0008056532889686E-3</v>
          </cell>
          <cell r="OT214">
            <v>4.4603634608632783E-3</v>
          </cell>
          <cell r="OU214">
            <v>4.9911460856122509E-3</v>
          </cell>
        </row>
        <row r="215">
          <cell r="OK215">
            <v>208</v>
          </cell>
          <cell r="OL215">
            <v>4.5074681026641009E-3</v>
          </cell>
          <cell r="OM215">
            <v>4.5039787313644738E-3</v>
          </cell>
          <cell r="ON215">
            <v>5.1535530010060754E-3</v>
          </cell>
          <cell r="OO215">
            <v>4.5551813885980038E-3</v>
          </cell>
          <cell r="OP215">
            <v>4.7669552356547273E-3</v>
          </cell>
          <cell r="OQ215">
            <v>4.7040004858070385E-3</v>
          </cell>
          <cell r="OR215">
            <v>4.5576564610914465E-3</v>
          </cell>
          <cell r="OS215">
            <v>4.7936376400341905E-3</v>
          </cell>
          <cell r="OT215">
            <v>4.6289618277165732E-3</v>
          </cell>
          <cell r="OU215">
            <v>5.2914908563302474E-3</v>
          </cell>
        </row>
        <row r="216">
          <cell r="OK216">
            <v>209</v>
          </cell>
          <cell r="OL216">
            <v>4.7680979414716105E-3</v>
          </cell>
          <cell r="OM216">
            <v>4.5132423651188221E-3</v>
          </cell>
          <cell r="ON216">
            <v>4.6779330394646273E-3</v>
          </cell>
          <cell r="OO216">
            <v>5.1437604328100229E-3</v>
          </cell>
          <cell r="OP216">
            <v>5.1038966499018078E-3</v>
          </cell>
          <cell r="OQ216">
            <v>4.8366677033761336E-3</v>
          </cell>
          <cell r="OR216">
            <v>4.6363946000335639E-3</v>
          </cell>
          <cell r="OS216">
            <v>4.5922242938142644E-3</v>
          </cell>
          <cell r="OT216">
            <v>4.6795413377725623E-3</v>
          </cell>
          <cell r="OU216">
            <v>5.0370320922497229E-3</v>
          </cell>
        </row>
        <row r="217">
          <cell r="OK217">
            <v>210</v>
          </cell>
          <cell r="OL217">
            <v>4.8930574532286353E-3</v>
          </cell>
          <cell r="OM217">
            <v>5.2598912457193512E-3</v>
          </cell>
          <cell r="ON217">
            <v>5.5488995513168987E-3</v>
          </cell>
          <cell r="OO217">
            <v>4.6771013334704938E-3</v>
          </cell>
          <cell r="OP217">
            <v>4.8971371457047349E-3</v>
          </cell>
          <cell r="OQ217">
            <v>5.2270883722223245E-3</v>
          </cell>
          <cell r="OR217">
            <v>5.0648765654395106E-3</v>
          </cell>
          <cell r="OS217">
            <v>4.8703665338322563E-3</v>
          </cell>
          <cell r="OT217">
            <v>5.2434092091374687E-3</v>
          </cell>
          <cell r="OU217">
            <v>5.6168643579414083E-3</v>
          </cell>
        </row>
        <row r="218">
          <cell r="OK218">
            <v>211</v>
          </cell>
          <cell r="OL218">
            <v>4.068324675632274E-3</v>
          </cell>
          <cell r="OM218">
            <v>3.9889206946226692E-3</v>
          </cell>
          <cell r="ON218">
            <v>4.2123472543270065E-3</v>
          </cell>
          <cell r="OO218">
            <v>4.5278545044024465E-3</v>
          </cell>
          <cell r="OP218">
            <v>4.4740459380422076E-3</v>
          </cell>
          <cell r="OQ218">
            <v>4.0236071842741118E-3</v>
          </cell>
          <cell r="OR218">
            <v>3.913102393472246E-3</v>
          </cell>
          <cell r="OS218">
            <v>3.9093371390114756E-3</v>
          </cell>
          <cell r="OT218">
            <v>4.1962260194597827E-3</v>
          </cell>
          <cell r="OU218">
            <v>4.4405140059625911E-3</v>
          </cell>
        </row>
        <row r="219">
          <cell r="OK219">
            <v>212</v>
          </cell>
          <cell r="OL219">
            <v>4.9341155785202293E-3</v>
          </cell>
          <cell r="OM219">
            <v>5.1487276406671622E-3</v>
          </cell>
          <cell r="ON219">
            <v>5.4525714578401501E-3</v>
          </cell>
          <cell r="OO219">
            <v>4.3512807911388427E-3</v>
          </cell>
          <cell r="OP219">
            <v>4.6367733256047188E-3</v>
          </cell>
          <cell r="OQ219">
            <v>4.9882873805979552E-3</v>
          </cell>
          <cell r="OR219">
            <v>4.9074002875552731E-3</v>
          </cell>
          <cell r="OS219">
            <v>4.8109016411387552E-3</v>
          </cell>
          <cell r="OT219">
            <v>5.1497434497745293E-3</v>
          </cell>
          <cell r="OU219">
            <v>5.0599750955684589E-3</v>
          </cell>
        </row>
        <row r="220">
          <cell r="OK220">
            <v>213</v>
          </cell>
          <cell r="OL220">
            <v>5.2875724832043853E-3</v>
          </cell>
          <cell r="OM220">
            <v>4.7226004879671107E-3</v>
          </cell>
          <cell r="ON220">
            <v>4.6277621574454877E-3</v>
          </cell>
          <cell r="OO220">
            <v>5.1879038611259221E-3</v>
          </cell>
          <cell r="OP220">
            <v>5.4695546619540382E-3</v>
          </cell>
          <cell r="OQ220">
            <v>4.6187144173697641E-3</v>
          </cell>
          <cell r="OR220">
            <v>4.5613187001120091E-3</v>
          </cell>
          <cell r="OS220">
            <v>5.075616324742082E-3</v>
          </cell>
          <cell r="OT220">
            <v>4.6608081858999732E-3</v>
          </cell>
          <cell r="OU220">
            <v>5.1934616603320121E-3</v>
          </cell>
        </row>
        <row r="221">
          <cell r="OK221">
            <v>214</v>
          </cell>
          <cell r="OL221">
            <v>4.0022746479892735E-3</v>
          </cell>
          <cell r="OM221">
            <v>4.2464497129935724E-3</v>
          </cell>
          <cell r="ON221">
            <v>3.9735338559158985E-3</v>
          </cell>
          <cell r="OO221">
            <v>4.0885222892584764E-3</v>
          </cell>
          <cell r="OP221">
            <v>4.173478881014981E-3</v>
          </cell>
          <cell r="OQ221">
            <v>4.0690930874406573E-3</v>
          </cell>
          <cell r="OR221">
            <v>4.0870587469490176E-3</v>
          </cell>
          <cell r="OS221">
            <v>4.0321033690883818E-3</v>
          </cell>
          <cell r="OT221">
            <v>4.4397569938034323E-3</v>
          </cell>
          <cell r="OU221">
            <v>4.3654278132830926E-3</v>
          </cell>
        </row>
        <row r="222">
          <cell r="OK222">
            <v>215</v>
          </cell>
          <cell r="OL222">
            <v>3.8326867391761691E-3</v>
          </cell>
          <cell r="OM222">
            <v>4.040797043647024E-3</v>
          </cell>
          <cell r="ON222">
            <v>4.8946712497873112E-3</v>
          </cell>
          <cell r="OO222">
            <v>4.0296643848372745E-3</v>
          </cell>
          <cell r="OP222">
            <v>3.9724626963789393E-3</v>
          </cell>
          <cell r="OQ222">
            <v>4.4557232643563051E-3</v>
          </cell>
          <cell r="OR222">
            <v>4.3342598808370639E-3</v>
          </cell>
          <cell r="OS222">
            <v>3.8748091368023467E-3</v>
          </cell>
          <cell r="OT222">
            <v>4.3947974293092181E-3</v>
          </cell>
          <cell r="OU222">
            <v>4.638658125533492E-3</v>
          </cell>
        </row>
        <row r="223">
          <cell r="OK223">
            <v>216</v>
          </cell>
          <cell r="OL223">
            <v>4.5413856844267247E-3</v>
          </cell>
          <cell r="OM223">
            <v>5.0320058553623651E-3</v>
          </cell>
          <cell r="ON223">
            <v>5.3843390582941197E-3</v>
          </cell>
          <cell r="OO223">
            <v>4.1578905337548936E-3</v>
          </cell>
          <cell r="OP223">
            <v>4.5353080133598593E-3</v>
          </cell>
          <cell r="OQ223">
            <v>4.5675427763073994E-3</v>
          </cell>
          <cell r="OR223">
            <v>4.5192029513755286E-3</v>
          </cell>
          <cell r="OS223">
            <v>4.6766260769921381E-3</v>
          </cell>
          <cell r="OT223">
            <v>5.0354712233517404E-3</v>
          </cell>
          <cell r="OU223">
            <v>4.8076020590623655E-3</v>
          </cell>
        </row>
        <row r="224">
          <cell r="OK224">
            <v>217</v>
          </cell>
          <cell r="OL224">
            <v>4.825222289703392E-3</v>
          </cell>
          <cell r="OM224">
            <v>5.0357113088641062E-3</v>
          </cell>
          <cell r="ON224">
            <v>5.3682843760479949E-3</v>
          </cell>
          <cell r="OO224">
            <v>4.6371620411846783E-3</v>
          </cell>
          <cell r="OP224">
            <v>4.931597063070915E-3</v>
          </cell>
          <cell r="OQ224">
            <v>4.6831527801890378E-3</v>
          </cell>
          <cell r="OR224">
            <v>4.6180834049307454E-3</v>
          </cell>
          <cell r="OS224">
            <v>4.9470954276303221E-3</v>
          </cell>
          <cell r="OT224">
            <v>4.9024658450563625E-3</v>
          </cell>
          <cell r="OU224">
            <v>4.8326307899555325E-3</v>
          </cell>
        </row>
        <row r="225">
          <cell r="OK225">
            <v>218</v>
          </cell>
          <cell r="OL225">
            <v>4.7859493002940416E-3</v>
          </cell>
          <cell r="OM225">
            <v>4.6003205224097029E-3</v>
          </cell>
          <cell r="ON225">
            <v>4.8806234028219526E-3</v>
          </cell>
          <cell r="OO225">
            <v>4.517344164327231E-3</v>
          </cell>
          <cell r="OP225">
            <v>5.057950093413568E-3</v>
          </cell>
          <cell r="OQ225">
            <v>4.5466950706893987E-3</v>
          </cell>
          <cell r="OR225">
            <v>4.4825805611698917E-3</v>
          </cell>
          <cell r="OS225">
            <v>4.6516891865077655E-3</v>
          </cell>
          <cell r="OT225">
            <v>4.7226275870795153E-3</v>
          </cell>
          <cell r="OU225">
            <v>4.7971734211902121E-3</v>
          </cell>
        </row>
        <row r="226">
          <cell r="OK226">
            <v>219</v>
          </cell>
          <cell r="OL226">
            <v>4.6752708755949625E-3</v>
          </cell>
          <cell r="OM226">
            <v>4.3687296785509793E-3</v>
          </cell>
          <cell r="ON226">
            <v>4.5555160873379241E-3</v>
          </cell>
          <cell r="OO226">
            <v>4.8158378224633248E-3</v>
          </cell>
          <cell r="OP226">
            <v>4.9373403826319445E-3</v>
          </cell>
          <cell r="OQ226">
            <v>4.6244001552655824E-3</v>
          </cell>
          <cell r="OR226">
            <v>4.4422959319436912E-3</v>
          </cell>
          <cell r="OS226">
            <v>4.8320020869332221E-3</v>
          </cell>
          <cell r="OT226">
            <v>4.6158486214057616E-3</v>
          </cell>
          <cell r="OU226">
            <v>5.1142040125036533E-3</v>
          </cell>
        </row>
        <row r="227">
          <cell r="OK227">
            <v>220</v>
          </cell>
          <cell r="OL227">
            <v>4.4646248414902659E-3</v>
          </cell>
          <cell r="OM227">
            <v>4.3279696900318425E-3</v>
          </cell>
          <cell r="ON227">
            <v>4.782288474064437E-3</v>
          </cell>
          <cell r="OO227">
            <v>4.1074409013938636E-3</v>
          </cell>
          <cell r="OP227">
            <v>4.4185271822855861E-3</v>
          </cell>
          <cell r="OQ227">
            <v>4.1733316155306618E-3</v>
          </cell>
          <cell r="OR227">
            <v>3.9515559031881638E-3</v>
          </cell>
          <cell r="OS227">
            <v>4.1049958181965454E-3</v>
          </cell>
          <cell r="OT227">
            <v>4.4828432431103845E-3</v>
          </cell>
          <cell r="OU227">
            <v>4.2256840657962482E-3</v>
          </cell>
        </row>
        <row r="228">
          <cell r="OK228">
            <v>221</v>
          </cell>
          <cell r="OL228">
            <v>4.6538492450080467E-3</v>
          </cell>
          <cell r="OM228">
            <v>4.6818404994479748E-3</v>
          </cell>
          <cell r="ON228">
            <v>4.3829282531920822E-3</v>
          </cell>
          <cell r="OO228">
            <v>4.7380613059067392E-3</v>
          </cell>
          <cell r="OP228">
            <v>4.8339606305334067E-3</v>
          </cell>
          <cell r="OQ228">
            <v>4.5049996594533964E-3</v>
          </cell>
          <cell r="OR228">
            <v>4.5246963099063722E-3</v>
          </cell>
          <cell r="OS228">
            <v>4.7418456367204946E-3</v>
          </cell>
          <cell r="OT228">
            <v>4.4360103634289135E-3</v>
          </cell>
          <cell r="OU228">
            <v>4.8368022451043937E-3</v>
          </cell>
        </row>
        <row r="229">
          <cell r="OK229">
            <v>222</v>
          </cell>
          <cell r="OL229">
            <v>4.8698506867594742E-3</v>
          </cell>
          <cell r="OM229">
            <v>4.7429804822266769E-3</v>
          </cell>
          <cell r="ON229">
            <v>4.663885192499267E-3</v>
          </cell>
          <cell r="OO229">
            <v>3.84678446752854E-3</v>
          </cell>
          <cell r="OP229">
            <v>4.4587304192127948E-3</v>
          </cell>
          <cell r="OQ229">
            <v>4.4708852320784875E-3</v>
          </cell>
          <cell r="OR229">
            <v>4.229886068751001E-3</v>
          </cell>
          <cell r="OS229">
            <v>4.8473478656928361E-3</v>
          </cell>
          <cell r="OT229">
            <v>4.4116572659945478E-3</v>
          </cell>
          <cell r="OU229">
            <v>3.9149106572060983E-3</v>
          </cell>
        </row>
        <row r="230">
          <cell r="OK230">
            <v>223</v>
          </cell>
          <cell r="OL230">
            <v>4.2557639432678103E-3</v>
          </cell>
          <cell r="OM230">
            <v>4.2279224454848741E-3</v>
          </cell>
          <cell r="ON230">
            <v>4.198299407361647E-3</v>
          </cell>
          <cell r="OO230">
            <v>4.660284789350151E-3</v>
          </cell>
          <cell r="OP230">
            <v>4.608056727799569E-3</v>
          </cell>
          <cell r="OQ230">
            <v>3.9004161965313809E-3</v>
          </cell>
          <cell r="OR230">
            <v>3.8105597008964644E-3</v>
          </cell>
          <cell r="OS230">
            <v>4.4138296157337602E-3</v>
          </cell>
          <cell r="OT230">
            <v>3.8758891224385224E-3</v>
          </cell>
          <cell r="OU230">
            <v>4.2089982452008035E-3</v>
          </cell>
        </row>
        <row r="231">
          <cell r="OK231">
            <v>224</v>
          </cell>
          <cell r="OL231">
            <v>3.9469354356397347E-3</v>
          </cell>
          <cell r="OM231">
            <v>3.859229822061785E-3</v>
          </cell>
          <cell r="ON231">
            <v>4.1079918197271942E-3</v>
          </cell>
          <cell r="OO231">
            <v>3.7290686586861368E-3</v>
          </cell>
          <cell r="OP231">
            <v>4.0184092528671765E-3</v>
          </cell>
          <cell r="OQ231">
            <v>3.8246063579204684E-3</v>
          </cell>
          <cell r="OR231">
            <v>3.7849240277525189E-3</v>
          </cell>
          <cell r="OS231">
            <v>3.9266011401160412E-3</v>
          </cell>
          <cell r="OT231">
            <v>3.9601883058651699E-3</v>
          </cell>
          <cell r="OU231">
            <v>3.7417952685283658E-3</v>
          </cell>
        </row>
        <row r="232">
          <cell r="OK232">
            <v>225</v>
          </cell>
          <cell r="OL232">
            <v>4.3842937267893215E-3</v>
          </cell>
          <cell r="OM232">
            <v>4.5966150689079627E-3</v>
          </cell>
          <cell r="ON232">
            <v>4.6097006399185968E-3</v>
          </cell>
          <cell r="OO232">
            <v>4.387015947394571E-3</v>
          </cell>
          <cell r="OP232">
            <v>4.5372224532135358E-3</v>
          </cell>
          <cell r="OQ232">
            <v>4.4765709699743049E-3</v>
          </cell>
          <cell r="OR232">
            <v>4.2427039053229733E-3</v>
          </cell>
          <cell r="OS232">
            <v>4.5481051798803773E-3</v>
          </cell>
          <cell r="OT232">
            <v>4.143773194216536E-3</v>
          </cell>
          <cell r="OU232">
            <v>4.377942178729677E-3</v>
          </cell>
        </row>
        <row r="233">
          <cell r="OK233">
            <v>226</v>
          </cell>
          <cell r="OL233">
            <v>4.2557639432678086E-3</v>
          </cell>
          <cell r="OM233">
            <v>4.7188950344653697E-3</v>
          </cell>
          <cell r="ON233">
            <v>4.9669173198948723E-3</v>
          </cell>
          <cell r="OO233">
            <v>4.1662988058150646E-3</v>
          </cell>
          <cell r="OP233">
            <v>4.4415004605297048E-3</v>
          </cell>
          <cell r="OQ233">
            <v>4.7077909777375844E-3</v>
          </cell>
          <cell r="OR233">
            <v>4.6180834049307446E-3</v>
          </cell>
          <cell r="OS233">
            <v>4.8914669796267241E-3</v>
          </cell>
          <cell r="OT233">
            <v>4.6889079137088559E-3</v>
          </cell>
          <cell r="OU233">
            <v>4.6887155873198251E-3</v>
          </cell>
        </row>
        <row r="234">
          <cell r="OK234">
            <v>227</v>
          </cell>
          <cell r="OL234">
            <v>4.5860140814828042E-3</v>
          </cell>
          <cell r="OM234">
            <v>4.1853097302148685E-3</v>
          </cell>
          <cell r="ON234">
            <v>4.6438168396916116E-3</v>
          </cell>
          <cell r="OO234">
            <v>4.4353635117405574E-3</v>
          </cell>
          <cell r="OP234">
            <v>4.6578321639951618E-3</v>
          </cell>
          <cell r="OQ234">
            <v>4.2680939137942986E-3</v>
          </cell>
          <cell r="OR234">
            <v>3.9478936641676012E-3</v>
          </cell>
          <cell r="OS234">
            <v>4.5154954000161986E-3</v>
          </cell>
          <cell r="OT234">
            <v>4.226199062455924E-3</v>
          </cell>
          <cell r="OU234">
            <v>4.6636868564266572E-3</v>
          </cell>
        </row>
        <row r="235">
          <cell r="OK235">
            <v>228</v>
          </cell>
          <cell r="OL235">
            <v>4.2736153020902414E-3</v>
          </cell>
          <cell r="OM235">
            <v>3.9518661596052744E-3</v>
          </cell>
          <cell r="ON235">
            <v>4.5454819109340969E-3</v>
          </cell>
          <cell r="OO235">
            <v>4.3596890631990119E-3</v>
          </cell>
          <cell r="OP235">
            <v>4.3151474301870501E-3</v>
          </cell>
          <cell r="OQ235">
            <v>4.2605129299332087E-3</v>
          </cell>
          <cell r="OR235">
            <v>4.090720985969582E-3</v>
          </cell>
          <cell r="OS235">
            <v>4.2220073812385961E-3</v>
          </cell>
          <cell r="OT235">
            <v>4.3348513433169363E-3</v>
          </cell>
          <cell r="OU235">
            <v>4.085940318309402E-3</v>
          </cell>
        </row>
        <row r="236">
          <cell r="OK236">
            <v>229</v>
          </cell>
          <cell r="OL236">
            <v>4.7502465826491777E-3</v>
          </cell>
          <cell r="OM236">
            <v>4.5706768943957867E-3</v>
          </cell>
          <cell r="ON236">
            <v>4.8705892264181254E-3</v>
          </cell>
          <cell r="OO236">
            <v>4.8557771147491411E-3</v>
          </cell>
          <cell r="OP236">
            <v>4.8760783073142936E-3</v>
          </cell>
          <cell r="OQ236">
            <v>4.3401132604746649E-3</v>
          </cell>
          <cell r="OR236">
            <v>4.1310056151957824E-3</v>
          </cell>
          <cell r="OS236">
            <v>4.8224109752084653E-3</v>
          </cell>
          <cell r="OT236">
            <v>4.3723176470621137E-3</v>
          </cell>
          <cell r="OU236">
            <v>4.5781720258750071E-3</v>
          </cell>
        </row>
        <row r="237">
          <cell r="OK237">
            <v>230</v>
          </cell>
          <cell r="OL237">
            <v>4.4539140261968049E-3</v>
          </cell>
          <cell r="OM237">
            <v>4.7689186567388556E-3</v>
          </cell>
          <cell r="ON237">
            <v>4.9508626376487492E-3</v>
          </cell>
          <cell r="OO237">
            <v>4.4248531716653428E-3</v>
          </cell>
          <cell r="OP237">
            <v>4.7420675175569322E-3</v>
          </cell>
          <cell r="OQ237">
            <v>4.758962618799949E-3</v>
          </cell>
          <cell r="OR237">
            <v>4.4569448880259453E-3</v>
          </cell>
          <cell r="OS237">
            <v>4.5692056256748459E-3</v>
          </cell>
          <cell r="OT237">
            <v>4.3947974293092199E-3</v>
          </cell>
          <cell r="OU237">
            <v>4.8472308829765462E-3</v>
          </cell>
        </row>
        <row r="238">
          <cell r="OK238">
            <v>231</v>
          </cell>
          <cell r="OL238">
            <v>4.4610545697257777E-3</v>
          </cell>
          <cell r="OM238">
            <v>3.9296334385948376E-3</v>
          </cell>
          <cell r="ON238">
            <v>4.1240465019733181E-3</v>
          </cell>
          <cell r="OO238">
            <v>4.6876116735457083E-3</v>
          </cell>
          <cell r="OP238">
            <v>4.8473617095091438E-3</v>
          </cell>
          <cell r="OQ238">
            <v>4.0217119383088385E-3</v>
          </cell>
          <cell r="OR238">
            <v>4.0870587469490184E-3</v>
          </cell>
          <cell r="OS238">
            <v>4.3466918336604529E-3</v>
          </cell>
          <cell r="OT238">
            <v>4.5315494379791149E-3</v>
          </cell>
          <cell r="OU238">
            <v>4.8722596138697115E-3</v>
          </cell>
        </row>
        <row r="239">
          <cell r="OK239">
            <v>232</v>
          </cell>
          <cell r="OL239">
            <v>4.441418075021103E-3</v>
          </cell>
          <cell r="OM239">
            <v>4.3946678530631554E-3</v>
          </cell>
          <cell r="ON239">
            <v>4.5515024167763936E-3</v>
          </cell>
          <cell r="OO239">
            <v>4.1242574455142064E-3</v>
          </cell>
          <cell r="OP239">
            <v>4.3668373062363203E-3</v>
          </cell>
          <cell r="OQ239">
            <v>4.6073429415781266E-3</v>
          </cell>
          <cell r="OR239">
            <v>4.4679316050876376E-3</v>
          </cell>
          <cell r="OS239">
            <v>4.4943949542217299E-3</v>
          </cell>
          <cell r="OT239">
            <v>4.677668022585302E-3</v>
          </cell>
          <cell r="OU239">
            <v>4.7825733281691984E-3</v>
          </cell>
        </row>
        <row r="240">
          <cell r="OK240">
            <v>233</v>
          </cell>
          <cell r="OL240">
            <v>4.0451179091631111E-3</v>
          </cell>
          <cell r="OM240">
            <v>4.0834097589170296E-3</v>
          </cell>
          <cell r="ON240">
            <v>4.6117074751993604E-3</v>
          </cell>
          <cell r="OO240">
            <v>3.9918271605665018E-3</v>
          </cell>
          <cell r="OP240">
            <v>4.1524200426245406E-3</v>
          </cell>
          <cell r="OQ240">
            <v>3.993283248829747E-3</v>
          </cell>
          <cell r="OR240">
            <v>3.9149335129825278E-3</v>
          </cell>
          <cell r="OS240">
            <v>4.047449147847995E-3</v>
          </cell>
          <cell r="OT240">
            <v>4.3592044407513011E-3</v>
          </cell>
          <cell r="OU240">
            <v>4.2256840657962482E-3</v>
          </cell>
        </row>
        <row r="241">
          <cell r="OK241">
            <v>234</v>
          </cell>
          <cell r="OL241">
            <v>4.4199964444341846E-3</v>
          </cell>
          <cell r="OM241">
            <v>4.2872097015127066E-3</v>
          </cell>
          <cell r="ON241">
            <v>4.4110239471228012E-3</v>
          </cell>
          <cell r="OO241">
            <v>4.2545856624468664E-3</v>
          </cell>
          <cell r="OP241">
            <v>4.1715644411613054E-3</v>
          </cell>
          <cell r="OQ241">
            <v>4.2036555509750249E-3</v>
          </cell>
          <cell r="OR241">
            <v>4.14748569078832E-3</v>
          </cell>
          <cell r="OS241">
            <v>4.4119113933888095E-3</v>
          </cell>
          <cell r="OT241">
            <v>4.1025602600968407E-3</v>
          </cell>
          <cell r="OU241">
            <v>4.3299704445177748E-3</v>
          </cell>
        </row>
        <row r="242">
          <cell r="OK242">
            <v>235</v>
          </cell>
          <cell r="OL242">
            <v>4.305747747970619E-3</v>
          </cell>
          <cell r="OM242">
            <v>4.3946678530631554E-3</v>
          </cell>
          <cell r="ON242">
            <v>4.3869419237536145E-3</v>
          </cell>
          <cell r="OO242">
            <v>4.6476723812598911E-3</v>
          </cell>
          <cell r="OP242">
            <v>4.5984845285311875E-3</v>
          </cell>
          <cell r="OQ242">
            <v>4.0937312849892039E-3</v>
          </cell>
          <cell r="OR242">
            <v>4.0412807591919744E-3</v>
          </cell>
          <cell r="OS242">
            <v>4.3543647230402591E-3</v>
          </cell>
          <cell r="OT242">
            <v>4.2449322143285131E-3</v>
          </cell>
          <cell r="OU242">
            <v>4.4968286504722165E-3</v>
          </cell>
        </row>
        <row r="243">
          <cell r="OK243">
            <v>236</v>
          </cell>
          <cell r="OL243">
            <v>4.2718301662079987E-3</v>
          </cell>
          <cell r="OM243">
            <v>4.2093951779761767E-3</v>
          </cell>
          <cell r="ON243">
            <v>4.2986411713999261E-3</v>
          </cell>
          <cell r="OO243">
            <v>4.2251567102362672E-3</v>
          </cell>
          <cell r="OP243">
            <v>4.2557997947230758E-3</v>
          </cell>
          <cell r="OQ243">
            <v>4.1714363695653867E-3</v>
          </cell>
          <cell r="OR243">
            <v>4.1456545712780374E-3</v>
          </cell>
          <cell r="OS243">
            <v>4.3984838369741479E-3</v>
          </cell>
          <cell r="OT243">
            <v>4.1962260194597836E-3</v>
          </cell>
          <cell r="OU243">
            <v>4.419656730218287E-3</v>
          </cell>
        </row>
        <row r="244">
          <cell r="OK244">
            <v>237</v>
          </cell>
          <cell r="OL244">
            <v>4.3307396503220246E-3</v>
          </cell>
          <cell r="OM244">
            <v>4.498420551111864E-3</v>
          </cell>
          <cell r="ON244">
            <v>4.6398031691300802E-3</v>
          </cell>
          <cell r="OO244">
            <v>4.4332614437255155E-3</v>
          </cell>
          <cell r="OP244">
            <v>4.3821528250657295E-3</v>
          </cell>
          <cell r="OQ244">
            <v>4.2946273573081185E-3</v>
          </cell>
          <cell r="OR244">
            <v>4.0504363567433815E-3</v>
          </cell>
          <cell r="OS244">
            <v>4.2354349376532577E-3</v>
          </cell>
          <cell r="OT244">
            <v>4.0238810222319715E-3</v>
          </cell>
          <cell r="OU244">
            <v>4.0880260458838321E-3</v>
          </cell>
        </row>
        <row r="245">
          <cell r="OK245">
            <v>238</v>
          </cell>
          <cell r="OL245">
            <v>3.9987043762247888E-3</v>
          </cell>
          <cell r="OM245">
            <v>4.1538133754500817E-3</v>
          </cell>
          <cell r="ON245">
            <v>4.5635434284609878E-3</v>
          </cell>
          <cell r="OO245">
            <v>3.9119485759948718E-3</v>
          </cell>
          <cell r="OP245">
            <v>4.1390189636488026E-3</v>
          </cell>
          <cell r="OQ245">
            <v>4.1373219421904778E-3</v>
          </cell>
          <cell r="OR245">
            <v>3.986347173883519E-3</v>
          </cell>
          <cell r="OS245">
            <v>4.0378580361232373E-3</v>
          </cell>
          <cell r="OT245">
            <v>3.9939079792358292E-3</v>
          </cell>
          <cell r="OU245">
            <v>3.8752818332919194E-3</v>
          </cell>
        </row>
        <row r="246">
          <cell r="OK246">
            <v>239</v>
          </cell>
          <cell r="OL246">
            <v>4.045117909163112E-3</v>
          </cell>
          <cell r="OM246">
            <v>3.6017008036908836E-3</v>
          </cell>
          <cell r="ON246">
            <v>3.4979138943744509E-3</v>
          </cell>
          <cell r="OO246">
            <v>4.1410739896345491E-3</v>
          </cell>
          <cell r="OP246">
            <v>4.1562489223318927E-3</v>
          </cell>
          <cell r="OQ246">
            <v>3.3053089634357282E-3</v>
          </cell>
          <cell r="OR246">
            <v>3.1696678722978279E-3</v>
          </cell>
          <cell r="OS246">
            <v>3.7386153503107776E-3</v>
          </cell>
          <cell r="OT246">
            <v>3.1190697867859549E-3</v>
          </cell>
          <cell r="OU246">
            <v>3.4247646772149263E-3</v>
          </cell>
        </row>
        <row r="247">
          <cell r="OK247">
            <v>240</v>
          </cell>
          <cell r="OL247">
            <v>3.3953284480265837E-3</v>
          </cell>
          <cell r="OM247">
            <v>3.4923899253895656E-3</v>
          </cell>
          <cell r="ON247">
            <v>3.7387341280663232E-3</v>
          </cell>
          <cell r="OO247">
            <v>2.8735269765636693E-3</v>
          </cell>
          <cell r="OP247">
            <v>3.1205369614928534E-3</v>
          </cell>
          <cell r="OQ247">
            <v>3.2238133869289987E-3</v>
          </cell>
          <cell r="OR247">
            <v>3.2172769795651545E-3</v>
          </cell>
          <cell r="OS247">
            <v>3.4374544421533677E-3</v>
          </cell>
          <cell r="OT247">
            <v>3.2576951106431094E-3</v>
          </cell>
          <cell r="OU247">
            <v>3.5353082386597435E-3</v>
          </cell>
        </row>
        <row r="248">
          <cell r="OK248">
            <v>241</v>
          </cell>
          <cell r="OL248">
            <v>4.1807882362135951E-3</v>
          </cell>
          <cell r="OM248">
            <v>4.5243587256240418E-3</v>
          </cell>
          <cell r="ON248">
            <v>4.5434750756533308E-3</v>
          </cell>
          <cell r="OO248">
            <v>3.8762134197391409E-3</v>
          </cell>
          <cell r="OP248">
            <v>4.3228051896017569E-3</v>
          </cell>
          <cell r="OQ248">
            <v>4.5523808085852152E-3</v>
          </cell>
          <cell r="OR248">
            <v>4.4276469758614372E-3</v>
          </cell>
          <cell r="OS248">
            <v>4.3543647230402582E-3</v>
          </cell>
          <cell r="OT248">
            <v>4.1999726498343007E-3</v>
          </cell>
          <cell r="OU248">
            <v>4.2423698863916929E-3</v>
          </cell>
        </row>
        <row r="249">
          <cell r="OK249">
            <v>242</v>
          </cell>
          <cell r="OL249">
            <v>3.4917257856677182E-3</v>
          </cell>
          <cell r="OM249">
            <v>3.9889206946226701E-3</v>
          </cell>
          <cell r="ON249">
            <v>4.1822447251155213E-3</v>
          </cell>
          <cell r="OO249">
            <v>3.4032481163544849E-3</v>
          </cell>
          <cell r="OP249">
            <v>3.4019596199833121E-3</v>
          </cell>
          <cell r="OQ249">
            <v>3.720367829830467E-3</v>
          </cell>
          <cell r="OR249">
            <v>3.621954391337437E-3</v>
          </cell>
          <cell r="OS249">
            <v>3.6791504576172769E-3</v>
          </cell>
          <cell r="OT249">
            <v>3.5780320076643679E-3</v>
          </cell>
          <cell r="OU249">
            <v>3.6541947104022842E-3</v>
          </cell>
        </row>
        <row r="250">
          <cell r="OK250">
            <v>243</v>
          </cell>
          <cell r="OL250">
            <v>3.5327839109593096E-3</v>
          </cell>
          <cell r="OM250">
            <v>3.3182336108078044E-3</v>
          </cell>
          <cell r="ON250">
            <v>3.44774301235531E-3</v>
          </cell>
          <cell r="OO250">
            <v>2.7894442559619525E-3</v>
          </cell>
          <cell r="OP250">
            <v>2.9176063370031334E-3</v>
          </cell>
          <cell r="OQ250">
            <v>3.3924902778382756E-3</v>
          </cell>
          <cell r="OR250">
            <v>3.253899369770791E-3</v>
          </cell>
          <cell r="OS250">
            <v>3.565975339265128E-3</v>
          </cell>
          <cell r="OT250">
            <v>3.5274524976083802E-3</v>
          </cell>
          <cell r="OU250">
            <v>3.5707656074250617E-3</v>
          </cell>
        </row>
        <row r="251">
          <cell r="OK251">
            <v>244</v>
          </cell>
          <cell r="OL251">
            <v>3.1971783650975873E-3</v>
          </cell>
          <cell r="OM251">
            <v>2.7031283295190318E-3</v>
          </cell>
          <cell r="ON251">
            <v>2.721268640718161E-3</v>
          </cell>
          <cell r="OO251">
            <v>3.0606110299024884E-3</v>
          </cell>
          <cell r="OP251">
            <v>3.1741412773957983E-3</v>
          </cell>
          <cell r="OQ251">
            <v>2.808754520534259E-3</v>
          </cell>
          <cell r="OR251">
            <v>2.7961194922003362E-3</v>
          </cell>
          <cell r="OS251">
            <v>3.0940926424070209E-3</v>
          </cell>
          <cell r="OT251">
            <v>2.9916843540523548E-3</v>
          </cell>
          <cell r="OU251">
            <v>3.0201335277754027E-3</v>
          </cell>
        </row>
        <row r="252">
          <cell r="OK252">
            <v>245</v>
          </cell>
          <cell r="OL252">
            <v>2.9097714880564306E-3</v>
          </cell>
          <cell r="OM252">
            <v>2.8661682835955746E-3</v>
          </cell>
          <cell r="ON252">
            <v>2.8095693930718485E-3</v>
          </cell>
          <cell r="OO252">
            <v>2.9534055611353002E-3</v>
          </cell>
          <cell r="OP252">
            <v>3.1186225216391756E-3</v>
          </cell>
          <cell r="OQ252">
            <v>2.7841163229857125E-3</v>
          </cell>
          <cell r="OR252">
            <v>2.7155502337479361E-3</v>
          </cell>
          <cell r="OS252">
            <v>3.0480553061281823E-3</v>
          </cell>
          <cell r="OT252">
            <v>2.9729512021797657E-3</v>
          </cell>
          <cell r="OU252">
            <v>3.3288212087911216E-3</v>
          </cell>
        </row>
        <row r="253">
          <cell r="OK253">
            <v>246</v>
          </cell>
          <cell r="OL253">
            <v>2.904416080409701E-3</v>
          </cell>
          <cell r="OM253">
            <v>3.3071172503025856E-3</v>
          </cell>
          <cell r="ON253">
            <v>3.6865564107664184E-3</v>
          </cell>
          <cell r="OO253">
            <v>2.5519105702621028E-3</v>
          </cell>
          <cell r="OP253">
            <v>2.8774031000759251E-3</v>
          </cell>
          <cell r="OQ253">
            <v>3.5213670034768239E-3</v>
          </cell>
          <cell r="OR253">
            <v>3.5267361768027829E-3</v>
          </cell>
          <cell r="OS253">
            <v>3.0020179698493419E-3</v>
          </cell>
          <cell r="OT253">
            <v>3.3457409244442736E-3</v>
          </cell>
          <cell r="OU253">
            <v>3.4310218599382172E-3</v>
          </cell>
        </row>
        <row r="254">
          <cell r="OK254">
            <v>247</v>
          </cell>
          <cell r="OL254">
            <v>3.2364513545069373E-3</v>
          </cell>
          <cell r="OM254">
            <v>3.2126281860082257E-3</v>
          </cell>
          <cell r="ON254">
            <v>3.6845495754856523E-3</v>
          </cell>
          <cell r="OO254">
            <v>2.7852401199318665E-3</v>
          </cell>
          <cell r="OP254">
            <v>3.1147936419318235E-3</v>
          </cell>
          <cell r="OQ254">
            <v>2.9982791170615375E-3</v>
          </cell>
          <cell r="OR254">
            <v>3.1147342869893738E-3</v>
          </cell>
          <cell r="OS254">
            <v>3.2974242109718986E-3</v>
          </cell>
          <cell r="OT254">
            <v>3.2801748928902139E-3</v>
          </cell>
          <cell r="OU254">
            <v>2.9951047968822366E-3</v>
          </cell>
        </row>
        <row r="255">
          <cell r="OK255">
            <v>248</v>
          </cell>
          <cell r="OL255">
            <v>3.5916933950733356E-3</v>
          </cell>
          <cell r="OM255">
            <v>4.0945261194222492E-3</v>
          </cell>
          <cell r="ON255">
            <v>4.2364292776961941E-3</v>
          </cell>
          <cell r="OO255">
            <v>2.8819352486238394E-3</v>
          </cell>
          <cell r="OP255">
            <v>3.4019596199833121E-3</v>
          </cell>
          <cell r="OQ255">
            <v>3.7961776684413773E-3</v>
          </cell>
          <cell r="OR255">
            <v>3.7299904424440639E-3</v>
          </cell>
          <cell r="OS255">
            <v>3.6100944531990168E-3</v>
          </cell>
          <cell r="OT255">
            <v>3.6997974948361927E-3</v>
          </cell>
          <cell r="OU255">
            <v>3.4915079595967029E-3</v>
          </cell>
        </row>
        <row r="256">
          <cell r="OK256">
            <v>249</v>
          </cell>
          <cell r="OL256">
            <v>3.6577434227163344E-3</v>
          </cell>
          <cell r="OM256">
            <v>3.6665462399713268E-3</v>
          </cell>
          <cell r="ON256">
            <v>3.7347204575047905E-3</v>
          </cell>
          <cell r="OO256">
            <v>3.4221667284898708E-3</v>
          </cell>
          <cell r="OP256">
            <v>3.3138953867141896E-3</v>
          </cell>
          <cell r="OQ256">
            <v>3.6123388098099171E-3</v>
          </cell>
          <cell r="OR256">
            <v>3.5505407304364462E-3</v>
          </cell>
          <cell r="OS256">
            <v>3.6676411235475668E-3</v>
          </cell>
          <cell r="OT256">
            <v>3.6866842885253802E-3</v>
          </cell>
          <cell r="OU256">
            <v>3.8794532884407818E-3</v>
          </cell>
        </row>
        <row r="257">
          <cell r="OK257">
            <v>250</v>
          </cell>
          <cell r="OL257">
            <v>3.5220730956658512E-3</v>
          </cell>
          <cell r="OM257">
            <v>3.5442662744139194E-3</v>
          </cell>
          <cell r="ON257">
            <v>3.4276746595476543E-3</v>
          </cell>
          <cell r="OO257">
            <v>3.2224702670607939E-3</v>
          </cell>
          <cell r="OP257">
            <v>3.752302113206131E-3</v>
          </cell>
          <cell r="OQ257">
            <v>3.4777763462755513E-3</v>
          </cell>
          <cell r="OR257">
            <v>3.5194116987616545E-3</v>
          </cell>
          <cell r="OS257">
            <v>3.5678935616100813E-3</v>
          </cell>
          <cell r="OT257">
            <v>3.4843662483014276E-3</v>
          </cell>
          <cell r="OU257">
            <v>3.6354231622324085E-3</v>
          </cell>
        </row>
        <row r="258">
          <cell r="OK258">
            <v>251</v>
          </cell>
          <cell r="OL258">
            <v>3.8112651085892494E-3</v>
          </cell>
          <cell r="OM258">
            <v>4.1927206372183489E-3</v>
          </cell>
          <cell r="ON258">
            <v>4.390955594315145E-3</v>
          </cell>
          <cell r="OO258">
            <v>3.1341834104289912E-3</v>
          </cell>
          <cell r="OP258">
            <v>3.5053393720818494E-3</v>
          </cell>
          <cell r="OQ258">
            <v>4.1752268614959334E-3</v>
          </cell>
          <cell r="OR258">
            <v>4.1328367347060633E-3</v>
          </cell>
          <cell r="OS258">
            <v>3.9189282507362342E-3</v>
          </cell>
          <cell r="OT258">
            <v>4.190606073898007E-3</v>
          </cell>
          <cell r="OU258">
            <v>4.0609115874162376E-3</v>
          </cell>
        </row>
        <row r="259">
          <cell r="OK259">
            <v>252</v>
          </cell>
          <cell r="OL259">
            <v>3.591693395073336E-3</v>
          </cell>
          <cell r="OM259">
            <v>3.5794680826804442E-3</v>
          </cell>
          <cell r="ON259">
            <v>3.5099549060590451E-3</v>
          </cell>
          <cell r="OO259">
            <v>4.1641967378000201E-3</v>
          </cell>
          <cell r="OP259">
            <v>4.0298958919892372E-3</v>
          </cell>
          <cell r="OQ259">
            <v>3.671091434733373E-3</v>
          </cell>
          <cell r="OR259">
            <v>3.5615274474981367E-3</v>
          </cell>
          <cell r="OS259">
            <v>3.6964144587218412E-3</v>
          </cell>
          <cell r="OT259">
            <v>3.6604578759037573E-3</v>
          </cell>
          <cell r="OU259">
            <v>4.0150255807787664E-3</v>
          </cell>
        </row>
        <row r="260">
          <cell r="OK260">
            <v>253</v>
          </cell>
          <cell r="OL260">
            <v>3.1150621145143984E-3</v>
          </cell>
          <cell r="OM260">
            <v>3.4849790183860852E-3</v>
          </cell>
          <cell r="ON260">
            <v>3.3333534013516705E-3</v>
          </cell>
          <cell r="OO260">
            <v>2.7284842835257079E-3</v>
          </cell>
          <cell r="OP260">
            <v>2.7778522276847425E-3</v>
          </cell>
          <cell r="OQ260">
            <v>3.492938313997732E-3</v>
          </cell>
          <cell r="OR260">
            <v>3.4956071451279921E-3</v>
          </cell>
          <cell r="OS260">
            <v>3.4201904410488039E-3</v>
          </cell>
          <cell r="OT260">
            <v>3.1621560360929079E-3</v>
          </cell>
          <cell r="OU260">
            <v>3.393478763598468E-3</v>
          </cell>
        </row>
        <row r="261">
          <cell r="OK261">
            <v>254</v>
          </cell>
          <cell r="OL261">
            <v>3.1864675498041273E-3</v>
          </cell>
          <cell r="OM261">
            <v>2.7772373995538237E-3</v>
          </cell>
          <cell r="ON261">
            <v>3.1346767085558753E-3</v>
          </cell>
          <cell r="OO261">
            <v>3.0879379140980471E-3</v>
          </cell>
          <cell r="OP261">
            <v>3.0994781231024108E-3</v>
          </cell>
          <cell r="OQ261">
            <v>2.985012395304628E-3</v>
          </cell>
          <cell r="OR261">
            <v>3.107409808948245E-3</v>
          </cell>
          <cell r="OS261">
            <v>2.9598170782604055E-3</v>
          </cell>
          <cell r="OT261">
            <v>3.0834767982280365E-3</v>
          </cell>
          <cell r="OU261">
            <v>3.0764481722850272E-3</v>
          </cell>
        </row>
        <row r="262">
          <cell r="OK262">
            <v>255</v>
          </cell>
          <cell r="OL262">
            <v>2.633075426308733E-3</v>
          </cell>
          <cell r="OM262">
            <v>2.8902537313568811E-3</v>
          </cell>
          <cell r="ON262">
            <v>2.8818154631794087E-3</v>
          </cell>
          <cell r="OO262">
            <v>3.4242687965049135E-3</v>
          </cell>
          <cell r="OP262">
            <v>2.9635528934913728E-3</v>
          </cell>
          <cell r="OQ262">
            <v>2.7424209117497115E-3</v>
          </cell>
          <cell r="OR262">
            <v>2.7833016556283643E-3</v>
          </cell>
          <cell r="OS262">
            <v>2.8523966269431134E-3</v>
          </cell>
          <cell r="OT262">
            <v>2.5570752306083053E-3</v>
          </cell>
          <cell r="OU262">
            <v>2.8199036806300726E-3</v>
          </cell>
        </row>
        <row r="263">
          <cell r="OK263">
            <v>256</v>
          </cell>
          <cell r="OL263">
            <v>2.668778143953597E-3</v>
          </cell>
          <cell r="OM263">
            <v>2.8346719288307879E-3</v>
          </cell>
          <cell r="ON263">
            <v>2.8476992634063939E-3</v>
          </cell>
          <cell r="OO263">
            <v>2.7936483919920388E-3</v>
          </cell>
          <cell r="OP263">
            <v>2.578750482902376E-3</v>
          </cell>
          <cell r="OQ263">
            <v>2.7765353391246222E-3</v>
          </cell>
          <cell r="OR263">
            <v>2.8217551653442825E-3</v>
          </cell>
          <cell r="OS263">
            <v>2.7488126203157239E-3</v>
          </cell>
          <cell r="OT263">
            <v>2.4390563738109984E-3</v>
          </cell>
          <cell r="OU263">
            <v>2.8324180460766561E-3</v>
          </cell>
        </row>
        <row r="264">
          <cell r="OK264">
            <v>257</v>
          </cell>
          <cell r="OL264">
            <v>2.5366780886675998E-3</v>
          </cell>
          <cell r="OM264">
            <v>2.8254082950764392E-3</v>
          </cell>
          <cell r="ON264">
            <v>2.6731045939797859E-3</v>
          </cell>
          <cell r="OO264">
            <v>2.3543161768480683E-3</v>
          </cell>
          <cell r="OP264">
            <v>2.5117450880236957E-3</v>
          </cell>
          <cell r="OQ264">
            <v>2.7272589440275304E-3</v>
          </cell>
          <cell r="OR264">
            <v>2.8052750897517454E-3</v>
          </cell>
          <cell r="OS264">
            <v>2.6644108371378498E-3</v>
          </cell>
          <cell r="OT264">
            <v>3.0666169615427073E-3</v>
          </cell>
          <cell r="OU264">
            <v>3.0743624447105967E-3</v>
          </cell>
        </row>
        <row r="265">
          <cell r="OK265">
            <v>258</v>
          </cell>
          <cell r="OL265">
            <v>3.1150621145143989E-3</v>
          </cell>
          <cell r="OM265">
            <v>3.4516299368704297E-3</v>
          </cell>
          <cell r="ON265">
            <v>3.0804921559752043E-3</v>
          </cell>
          <cell r="OO265">
            <v>2.6380953588788628E-3</v>
          </cell>
          <cell r="OP265">
            <v>2.9673817731987262E-3</v>
          </cell>
          <cell r="OQ265">
            <v>2.9603741977560819E-3</v>
          </cell>
          <cell r="OR265">
            <v>3.0103604749033095E-3</v>
          </cell>
          <cell r="OS265">
            <v>3.268650875797622E-3</v>
          </cell>
          <cell r="OT265">
            <v>2.8361991935098706E-3</v>
          </cell>
          <cell r="OU265">
            <v>2.6488740195267689E-3</v>
          </cell>
        </row>
        <row r="266">
          <cell r="OK266">
            <v>259</v>
          </cell>
          <cell r="OL266">
            <v>2.9365485262900781E-3</v>
          </cell>
          <cell r="OM266">
            <v>3.2311554535169244E-3</v>
          </cell>
          <cell r="ON266">
            <v>3.26512100180564E-3</v>
          </cell>
          <cell r="OO266">
            <v>2.6128705426983478E-3</v>
          </cell>
          <cell r="OP266">
            <v>2.3873064975347166E-3</v>
          </cell>
          <cell r="OQ266">
            <v>3.163165516040269E-3</v>
          </cell>
          <cell r="OR266">
            <v>2.955426889594855E-3</v>
          </cell>
          <cell r="OS266">
            <v>3.1362935339959578E-3</v>
          </cell>
          <cell r="OT266">
            <v>3.0291506577975308E-3</v>
          </cell>
          <cell r="OU266">
            <v>3.1849060061554151E-3</v>
          </cell>
        </row>
        <row r="267">
          <cell r="OK267">
            <v>260</v>
          </cell>
          <cell r="OL267">
            <v>2.8651430910003497E-3</v>
          </cell>
          <cell r="OM267">
            <v>2.9995646096581999E-3</v>
          </cell>
          <cell r="ON267">
            <v>3.0383486150791267E-3</v>
          </cell>
          <cell r="OO267">
            <v>2.7032594673451938E-3</v>
          </cell>
          <cell r="OP267">
            <v>2.8123121450509222E-3</v>
          </cell>
          <cell r="OQ267">
            <v>3.2257086328942712E-3</v>
          </cell>
          <cell r="OR267">
            <v>3.1385388406230358E-3</v>
          </cell>
          <cell r="OS267">
            <v>2.7200392851414487E-3</v>
          </cell>
          <cell r="OT267">
            <v>2.9354848984345892E-3</v>
          </cell>
          <cell r="OU267">
            <v>2.8824755078629884E-3</v>
          </cell>
        </row>
        <row r="268">
          <cell r="OK268">
            <v>261</v>
          </cell>
          <cell r="OL268">
            <v>2.9508296133480241E-3</v>
          </cell>
          <cell r="OM268">
            <v>3.0996118542051684E-3</v>
          </cell>
          <cell r="ON268">
            <v>3.4316883301091861E-3</v>
          </cell>
          <cell r="OO268">
            <v>3.0479986218122325E-3</v>
          </cell>
          <cell r="OP268">
            <v>3.1932856759325631E-3</v>
          </cell>
          <cell r="OQ268">
            <v>3.0475555121586301E-3</v>
          </cell>
          <cell r="OR268">
            <v>2.9133111408583723E-3</v>
          </cell>
          <cell r="OS268">
            <v>3.1554757574454753E-3</v>
          </cell>
          <cell r="OT268">
            <v>2.6863339785291648E-3</v>
          </cell>
          <cell r="OU268">
            <v>3.2662493815582062E-3</v>
          </cell>
        </row>
        <row r="269">
          <cell r="OK269">
            <v>262</v>
          </cell>
          <cell r="OL269">
            <v>2.8490768680601614E-3</v>
          </cell>
          <cell r="OM269">
            <v>2.8050283008168703E-3</v>
          </cell>
          <cell r="ON269">
            <v>2.9761367213753925E-3</v>
          </cell>
          <cell r="OO269">
            <v>2.8293835482477688E-3</v>
          </cell>
          <cell r="OP269">
            <v>3.0841626042729985E-3</v>
          </cell>
          <cell r="OQ269">
            <v>2.7689543552635314E-3</v>
          </cell>
          <cell r="OR269">
            <v>2.7411859068918821E-3</v>
          </cell>
          <cell r="OS269">
            <v>3.023118415643811E-3</v>
          </cell>
          <cell r="OT269">
            <v>3.0759835374790023E-3</v>
          </cell>
          <cell r="OU269">
            <v>3.1849060061554151E-3</v>
          </cell>
        </row>
        <row r="270">
          <cell r="OK270">
            <v>263</v>
          </cell>
          <cell r="OL270">
            <v>3.1936080933331009E-3</v>
          </cell>
          <cell r="OM270">
            <v>3.1366663892225645E-3</v>
          </cell>
          <cell r="ON270">
            <v>3.1085878499059224E-3</v>
          </cell>
          <cell r="OO270">
            <v>2.8546083644282834E-3</v>
          </cell>
          <cell r="OP270">
            <v>2.8333709834413644E-3</v>
          </cell>
          <cell r="OQ270">
            <v>3.0437650202280839E-3</v>
          </cell>
          <cell r="OR270">
            <v>2.9792314432285183E-3</v>
          </cell>
          <cell r="OS270">
            <v>3.0039361921942939E-3</v>
          </cell>
          <cell r="OT270">
            <v>2.9860644084905782E-3</v>
          </cell>
          <cell r="OU270">
            <v>2.9241900593515997E-3</v>
          </cell>
        </row>
        <row r="271">
          <cell r="OK271">
            <v>264</v>
          </cell>
          <cell r="OL271">
            <v>3.3399892356770428E-3</v>
          </cell>
          <cell r="OM271">
            <v>3.3108227038043262E-3</v>
          </cell>
          <cell r="ON271">
            <v>3.6504333757126375E-3</v>
          </cell>
          <cell r="OO271">
            <v>3.3990439803244002E-3</v>
          </cell>
          <cell r="OP271">
            <v>3.2507188715428614E-3</v>
          </cell>
          <cell r="OQ271">
            <v>3.6066530719140988E-3</v>
          </cell>
          <cell r="OR271">
            <v>3.578007523090673E-3</v>
          </cell>
          <cell r="OS271">
            <v>3.466227777327642E-3</v>
          </cell>
          <cell r="OT271">
            <v>3.6042584202859926E-3</v>
          </cell>
          <cell r="OU271">
            <v>3.9295107502271146E-3</v>
          </cell>
        </row>
        <row r="272">
          <cell r="OK272">
            <v>265</v>
          </cell>
          <cell r="OL272">
            <v>3.2507324415648833E-3</v>
          </cell>
          <cell r="OM272">
            <v>3.1792791044925701E-3</v>
          </cell>
          <cell r="ON272">
            <v>3.3193055543863106E-3</v>
          </cell>
          <cell r="OO272">
            <v>3.3065529876625094E-3</v>
          </cell>
          <cell r="OP272">
            <v>3.3062376272994828E-3</v>
          </cell>
          <cell r="OQ272">
            <v>3.2370801086859069E-3</v>
          </cell>
          <cell r="OR272">
            <v>3.2502371307502271E-3</v>
          </cell>
          <cell r="OS272">
            <v>3.1439664233757648E-3</v>
          </cell>
          <cell r="OT272">
            <v>3.4843662483014272E-3</v>
          </cell>
          <cell r="OU272">
            <v>3.3934787635984676E-3</v>
          </cell>
        </row>
        <row r="273">
          <cell r="OK273">
            <v>266</v>
          </cell>
          <cell r="OL273">
            <v>3.0972107556919673E-3</v>
          </cell>
          <cell r="OM273">
            <v>2.7827955798064331E-3</v>
          </cell>
          <cell r="ON273">
            <v>2.7915078755449572E-3</v>
          </cell>
          <cell r="OO273">
            <v>3.0395903497520598E-3</v>
          </cell>
          <cell r="OP273">
            <v>3.0075850101259328E-3</v>
          </cell>
          <cell r="OQ273">
            <v>3.0532412500544476E-3</v>
          </cell>
          <cell r="OR273">
            <v>3.0140227139238735E-3</v>
          </cell>
          <cell r="OS273">
            <v>2.9502259665356479E-3</v>
          </cell>
          <cell r="OT273">
            <v>2.7743797923303298E-3</v>
          </cell>
          <cell r="OU273">
            <v>3.0973054480293322E-3</v>
          </cell>
        </row>
        <row r="274">
          <cell r="OK274">
            <v>267</v>
          </cell>
          <cell r="OL274">
            <v>3.0168796409910225E-3</v>
          </cell>
          <cell r="OM274">
            <v>2.7772373995538237E-3</v>
          </cell>
          <cell r="ON274">
            <v>2.9460341921639086E-3</v>
          </cell>
          <cell r="OO274">
            <v>3.1909392468351507E-3</v>
          </cell>
          <cell r="OP274">
            <v>3.1569113187127091E-3</v>
          </cell>
          <cell r="OQ274">
            <v>2.6855635327915285E-3</v>
          </cell>
          <cell r="OR274">
            <v>2.8766887506527371E-3</v>
          </cell>
          <cell r="OS274">
            <v>2.9483077441906959E-3</v>
          </cell>
          <cell r="OT274">
            <v>2.7406601189596709E-3</v>
          </cell>
          <cell r="OU274">
            <v>2.9054185111817236E-3</v>
          </cell>
        </row>
        <row r="275">
          <cell r="OK275">
            <v>268</v>
          </cell>
          <cell r="OL275">
            <v>2.6295051545442471E-3</v>
          </cell>
          <cell r="OM275">
            <v>2.1639848450159217E-3</v>
          </cell>
          <cell r="ON275">
            <v>2.4122160074802582E-3</v>
          </cell>
          <cell r="OO275">
            <v>2.3143768845622528E-3</v>
          </cell>
          <cell r="OP275">
            <v>2.5710927234876705E-3</v>
          </cell>
          <cell r="OQ275">
            <v>2.3993813920353394E-3</v>
          </cell>
          <cell r="OR275">
            <v>2.5379316412506006E-3</v>
          </cell>
          <cell r="OS275">
            <v>2.7545672873505781E-3</v>
          </cell>
          <cell r="OT275">
            <v>2.7013205000272359E-3</v>
          </cell>
          <cell r="OU275">
            <v>2.9283615145004604E-3</v>
          </cell>
        </row>
        <row r="276">
          <cell r="OK276">
            <v>269</v>
          </cell>
          <cell r="OL276">
            <v>2.4402807510264662E-3</v>
          </cell>
          <cell r="OM276">
            <v>2.6808956085085938E-3</v>
          </cell>
          <cell r="ON276">
            <v>2.4764347364647568E-3</v>
          </cell>
          <cell r="OO276">
            <v>2.16092591946412E-3</v>
          </cell>
          <cell r="OP276">
            <v>2.3471032606075079E-3</v>
          </cell>
          <cell r="OQ276">
            <v>2.5130961499517054E-3</v>
          </cell>
          <cell r="OR276">
            <v>2.6001897046001822E-3</v>
          </cell>
          <cell r="OS276">
            <v>2.6011094997544465E-3</v>
          </cell>
          <cell r="OT276">
            <v>2.6245145773496235E-3</v>
          </cell>
          <cell r="OU276">
            <v>2.4131868036161202E-3</v>
          </cell>
        </row>
        <row r="277">
          <cell r="OK277">
            <v>270</v>
          </cell>
          <cell r="OL277">
            <v>3.086499940398509E-3</v>
          </cell>
          <cell r="OM277">
            <v>2.9958591561564597E-3</v>
          </cell>
          <cell r="ON277">
            <v>3.3092713779824842E-3</v>
          </cell>
          <cell r="OO277">
            <v>2.6948511952850215E-3</v>
          </cell>
          <cell r="OP277">
            <v>2.8965474986126917E-3</v>
          </cell>
          <cell r="OQ277">
            <v>3.2086514192068158E-3</v>
          </cell>
          <cell r="OR277">
            <v>3.129383243071627E-3</v>
          </cell>
          <cell r="OS277">
            <v>3.475818889052401E-3</v>
          </cell>
          <cell r="OT277">
            <v>3.1565360905311309E-3</v>
          </cell>
          <cell r="OU277">
            <v>3.051419441391862E-3</v>
          </cell>
        </row>
        <row r="278">
          <cell r="OK278">
            <v>271</v>
          </cell>
          <cell r="OL278">
            <v>2.7776714327704326E-3</v>
          </cell>
          <cell r="OM278">
            <v>2.8142919345712195E-3</v>
          </cell>
          <cell r="ON278">
            <v>2.8677676162140496E-3</v>
          </cell>
          <cell r="OO278">
            <v>3.1152647982936048E-3</v>
          </cell>
          <cell r="OP278">
            <v>3.0937348035413809E-3</v>
          </cell>
          <cell r="OQ278">
            <v>2.8542404237008063E-3</v>
          </cell>
          <cell r="OR278">
            <v>3.0616318211912005E-3</v>
          </cell>
          <cell r="OS278">
            <v>2.8696606280476785E-3</v>
          </cell>
          <cell r="OT278">
            <v>3.173395927216461E-3</v>
          </cell>
          <cell r="OU278">
            <v>2.8699611424164058E-3</v>
          </cell>
        </row>
        <row r="279">
          <cell r="OK279">
            <v>272</v>
          </cell>
          <cell r="OL279">
            <v>3.3382040997948E-3</v>
          </cell>
          <cell r="OM279">
            <v>2.5938174512177151E-3</v>
          </cell>
          <cell r="ON279">
            <v>2.5948380180299273E-3</v>
          </cell>
          <cell r="OO279">
            <v>2.9513034931202575E-3</v>
          </cell>
          <cell r="OP279">
            <v>3.0765048448582921E-3</v>
          </cell>
          <cell r="OQ279">
            <v>2.497934182229523E-3</v>
          </cell>
          <cell r="OR279">
            <v>2.4976470120244001E-3</v>
          </cell>
          <cell r="OS279">
            <v>2.9137797419815656E-3</v>
          </cell>
          <cell r="OT279">
            <v>2.5458353394847521E-3</v>
          </cell>
          <cell r="OU279">
            <v>2.486187268721188E-3</v>
          </cell>
        </row>
        <row r="280">
          <cell r="OK280">
            <v>273</v>
          </cell>
          <cell r="OL280">
            <v>2.8651430910003506E-3</v>
          </cell>
          <cell r="OM280">
            <v>2.6308719862351104E-3</v>
          </cell>
          <cell r="ON280">
            <v>2.2516691850190096E-3</v>
          </cell>
          <cell r="OO280">
            <v>2.3101727485321673E-3</v>
          </cell>
          <cell r="OP280">
            <v>2.7146757125134139E-3</v>
          </cell>
          <cell r="OQ280">
            <v>2.8049640286037132E-3</v>
          </cell>
          <cell r="OR280">
            <v>2.8107684482825907E-3</v>
          </cell>
          <cell r="OS280">
            <v>3.0096908592291494E-3</v>
          </cell>
          <cell r="OT280">
            <v>2.6338811532859172E-3</v>
          </cell>
          <cell r="OU280">
            <v>2.8845612354374195E-3</v>
          </cell>
        </row>
        <row r="281">
          <cell r="OK281">
            <v>274</v>
          </cell>
          <cell r="OL281">
            <v>2.1439481945740935E-3</v>
          </cell>
          <cell r="OM281">
            <v>2.6660737945016361E-3</v>
          </cell>
          <cell r="ON281">
            <v>2.5587149829761468E-3</v>
          </cell>
          <cell r="OO281">
            <v>2.3101727485321669E-3</v>
          </cell>
          <cell r="OP281">
            <v>2.5060017684626658E-3</v>
          </cell>
          <cell r="OQ281">
            <v>2.5604772990835247E-3</v>
          </cell>
          <cell r="OR281">
            <v>2.6020208241104639E-3</v>
          </cell>
          <cell r="OS281">
            <v>2.5665814975453162E-3</v>
          </cell>
          <cell r="OT281">
            <v>2.5083690357395757E-3</v>
          </cell>
          <cell r="OU281">
            <v>2.4444727172325776E-3</v>
          </cell>
        </row>
        <row r="282">
          <cell r="OK282">
            <v>275</v>
          </cell>
          <cell r="OL282">
            <v>2.7419687151255694E-3</v>
          </cell>
          <cell r="OM282">
            <v>2.638282893238589E-3</v>
          </cell>
          <cell r="ON282">
            <v>2.5466739712915534E-3</v>
          </cell>
          <cell r="OO282">
            <v>2.5287878220966306E-3</v>
          </cell>
          <cell r="OP282">
            <v>2.2571245874847077E-3</v>
          </cell>
          <cell r="OQ282">
            <v>2.8144402584300778E-3</v>
          </cell>
          <cell r="OR282">
            <v>2.6789278435423009E-3</v>
          </cell>
          <cell r="OS282">
            <v>2.704693506381836E-3</v>
          </cell>
          <cell r="OT282">
            <v>2.796859574577436E-3</v>
          </cell>
          <cell r="OU282">
            <v>2.9283615145004596E-3</v>
          </cell>
        </row>
        <row r="283">
          <cell r="OK283">
            <v>276</v>
          </cell>
          <cell r="OL283">
            <v>2.2207090375105519E-3</v>
          </cell>
          <cell r="OM283">
            <v>2.4048393226289953E-3</v>
          </cell>
          <cell r="ON283">
            <v>2.341976772653462E-3</v>
          </cell>
          <cell r="OO283">
            <v>2.9618138331954712E-3</v>
          </cell>
          <cell r="OP283">
            <v>2.3375310613391251E-3</v>
          </cell>
          <cell r="OQ283">
            <v>2.6021727103195261E-3</v>
          </cell>
          <cell r="OR283">
            <v>2.5269449241889096E-3</v>
          </cell>
          <cell r="OS283">
            <v>2.3824321524299574E-3</v>
          </cell>
          <cell r="OT283">
            <v>2.7425334341469303E-3</v>
          </cell>
          <cell r="OU283">
            <v>2.9179328766283067E-3</v>
          </cell>
        </row>
        <row r="284">
          <cell r="OK284">
            <v>277</v>
          </cell>
          <cell r="OL284">
            <v>2.6259348827797602E-3</v>
          </cell>
          <cell r="OM284">
            <v>2.8179973880729592E-3</v>
          </cell>
          <cell r="ON284">
            <v>2.5346329596069596E-3</v>
          </cell>
          <cell r="OO284">
            <v>3.3570026200235412E-3</v>
          </cell>
          <cell r="OP284">
            <v>3.0190716492479938E-3</v>
          </cell>
          <cell r="OQ284">
            <v>2.7064112384095297E-3</v>
          </cell>
          <cell r="OR284">
            <v>2.6404743338263826E-3</v>
          </cell>
          <cell r="OS284">
            <v>2.9559806335705029E-3</v>
          </cell>
          <cell r="OT284">
            <v>2.7238002822743408E-3</v>
          </cell>
          <cell r="OU284">
            <v>2.874132597565267E-3</v>
          </cell>
        </row>
        <row r="285">
          <cell r="OK285">
            <v>278</v>
          </cell>
          <cell r="OL285">
            <v>2.0707576234021228E-3</v>
          </cell>
          <cell r="OM285">
            <v>2.4437465843972607E-3</v>
          </cell>
          <cell r="ON285">
            <v>2.0489788216616839E-3</v>
          </cell>
          <cell r="OO285">
            <v>2.5456043662169742E-3</v>
          </cell>
          <cell r="OP285">
            <v>2.4313386141692787E-3</v>
          </cell>
          <cell r="OQ285">
            <v>2.353895488868793E-3</v>
          </cell>
          <cell r="OR285">
            <v>2.3328462560990365E-3</v>
          </cell>
          <cell r="OS285">
            <v>2.3057032586318907E-3</v>
          </cell>
          <cell r="OT285">
            <v>2.1037329552916683E-3</v>
          </cell>
          <cell r="OU285">
            <v>2.2171284116196499E-3</v>
          </cell>
        </row>
        <row r="286">
          <cell r="OK286">
            <v>279</v>
          </cell>
          <cell r="OL286">
            <v>1.5887709351964561E-3</v>
          </cell>
          <cell r="OM286">
            <v>1.9101612801467598E-3</v>
          </cell>
          <cell r="ON286">
            <v>1.673700624158515E-3</v>
          </cell>
          <cell r="OO286">
            <v>1.4966724267105581E-3</v>
          </cell>
          <cell r="OP286">
            <v>1.7440547066993797E-3</v>
          </cell>
          <cell r="OQ286">
            <v>1.5389397238014971E-3</v>
          </cell>
          <cell r="OR286">
            <v>1.5289847910853183E-3</v>
          </cell>
          <cell r="OS286">
            <v>1.3734471989853858E-3</v>
          </cell>
          <cell r="OT286">
            <v>1.7197033419036078E-3</v>
          </cell>
          <cell r="OU286">
            <v>1.5100667638877014E-3</v>
          </cell>
        </row>
        <row r="287">
          <cell r="OK287">
            <v>280</v>
          </cell>
          <cell r="OL287">
            <v>2.0279143622282856E-3</v>
          </cell>
          <cell r="OM287">
            <v>2.3937229621237765E-3</v>
          </cell>
          <cell r="ON287">
            <v>2.1693889385076192E-3</v>
          </cell>
          <cell r="OO287">
            <v>1.7804516087413518E-3</v>
          </cell>
          <cell r="OP287">
            <v>2.0178196057751329E-3</v>
          </cell>
          <cell r="OQ287">
            <v>1.8554458000020512E-3</v>
          </cell>
          <cell r="OR287">
            <v>1.8512618248949181E-3</v>
          </cell>
          <cell r="OS287">
            <v>1.8913672321223332E-3</v>
          </cell>
          <cell r="OT287">
            <v>1.9164014365657853E-3</v>
          </cell>
          <cell r="OU287">
            <v>1.8917549100084883E-3</v>
          </cell>
        </row>
        <row r="288">
          <cell r="OK288">
            <v>281</v>
          </cell>
          <cell r="OL288">
            <v>1.5619938969628079E-3</v>
          </cell>
          <cell r="OM288">
            <v>2.0120612514445981E-3</v>
          </cell>
          <cell r="ON288">
            <v>2.5908243474683963E-3</v>
          </cell>
          <cell r="OO288">
            <v>1.5975716914326181E-3</v>
          </cell>
          <cell r="OP288">
            <v>1.7708568646508521E-3</v>
          </cell>
          <cell r="OQ288">
            <v>2.1757423681331507E-3</v>
          </cell>
          <cell r="OR288">
            <v>2.2577703561774826E-3</v>
          </cell>
          <cell r="OS288">
            <v>1.8587574522581547E-3</v>
          </cell>
          <cell r="OT288">
            <v>2.1299593679132917E-3</v>
          </cell>
          <cell r="OU288">
            <v>2.0898990295793885E-3</v>
          </cell>
        </row>
        <row r="289">
          <cell r="OK289">
            <v>282</v>
          </cell>
          <cell r="OL289">
            <v>1.8529710457684506E-3</v>
          </cell>
          <cell r="OM289">
            <v>2.0009448909393797E-3</v>
          </cell>
          <cell r="ON289">
            <v>2.0570061627847454E-3</v>
          </cell>
          <cell r="OO289">
            <v>2.3017644764719955E-3</v>
          </cell>
          <cell r="OP289">
            <v>2.0982260796295507E-3</v>
          </cell>
          <cell r="OQ289">
            <v>2.0847705618000575E-3</v>
          </cell>
          <cell r="OR289">
            <v>2.0471916124950727E-3</v>
          </cell>
          <cell r="OS289">
            <v>2.227056142488873E-3</v>
          </cell>
          <cell r="OT289">
            <v>2.3453906144480577E-3</v>
          </cell>
          <cell r="OU289">
            <v>2.5237303650609377E-3</v>
          </cell>
        </row>
        <row r="290">
          <cell r="OK290">
            <v>283</v>
          </cell>
          <cell r="OL290">
            <v>2.3528090927965482E-3</v>
          </cell>
          <cell r="OM290">
            <v>2.3659320608607291E-3</v>
          </cell>
          <cell r="ON290">
            <v>2.1854436207537444E-3</v>
          </cell>
          <cell r="OO290">
            <v>2.6275850188036487E-3</v>
          </cell>
          <cell r="OP290">
            <v>2.4964295691942829E-3</v>
          </cell>
          <cell r="OQ290">
            <v>2.1094087593486041E-3</v>
          </cell>
          <cell r="OR290">
            <v>2.3786242438560822E-3</v>
          </cell>
          <cell r="OS290">
            <v>2.3613317066354888E-3</v>
          </cell>
          <cell r="OT290">
            <v>2.6676008266565765E-3</v>
          </cell>
          <cell r="OU290">
            <v>2.7698462188437399E-3</v>
          </cell>
        </row>
        <row r="291">
          <cell r="OK291">
            <v>284</v>
          </cell>
          <cell r="OL291">
            <v>2.1011049334002567E-3</v>
          </cell>
          <cell r="OM291">
            <v>2.3288775258433333E-3</v>
          </cell>
          <cell r="ON291">
            <v>2.3821134782687739E-3</v>
          </cell>
          <cell r="OO291">
            <v>2.839893888322982E-3</v>
          </cell>
          <cell r="OP291">
            <v>2.4523974525597209E-3</v>
          </cell>
          <cell r="OQ291">
            <v>2.3557907348340655E-3</v>
          </cell>
          <cell r="OR291">
            <v>2.4756735779010186E-3</v>
          </cell>
          <cell r="OS291">
            <v>2.5704179422352193E-3</v>
          </cell>
          <cell r="OT291">
            <v>2.7125603911507877E-3</v>
          </cell>
          <cell r="OU291">
            <v>2.7635890361204494E-3</v>
          </cell>
        </row>
        <row r="292">
          <cell r="OK292">
            <v>285</v>
          </cell>
          <cell r="OL292">
            <v>2.8794241780582953E-3</v>
          </cell>
          <cell r="OM292">
            <v>2.7642683122977348E-3</v>
          </cell>
          <cell r="ON292">
            <v>2.8155898989141439E-3</v>
          </cell>
          <cell r="OO292">
            <v>2.6338912228487761E-3</v>
          </cell>
          <cell r="OP292">
            <v>2.6668147161715006E-3</v>
          </cell>
          <cell r="OQ292">
            <v>2.7632686173677114E-3</v>
          </cell>
          <cell r="OR292">
            <v>2.667941126480609E-3</v>
          </cell>
          <cell r="OS292">
            <v>2.8063592906642735E-3</v>
          </cell>
          <cell r="OT292">
            <v>2.7369134885851538E-3</v>
          </cell>
          <cell r="OU292">
            <v>2.7781891291414618E-3</v>
          </cell>
        </row>
        <row r="293">
          <cell r="OK293">
            <v>286</v>
          </cell>
          <cell r="OL293">
            <v>2.2635522986843891E-3</v>
          </cell>
          <cell r="OM293">
            <v>2.6790428817577245E-3</v>
          </cell>
          <cell r="ON293">
            <v>2.6048721944337558E-3</v>
          </cell>
          <cell r="OO293">
            <v>3.2792261034669526E-3</v>
          </cell>
          <cell r="OP293">
            <v>2.2724401063141208E-3</v>
          </cell>
          <cell r="OQ293">
            <v>2.4145433597575205E-3</v>
          </cell>
          <cell r="OR293">
            <v>2.4482067852467904E-3</v>
          </cell>
          <cell r="OS293">
            <v>2.8332144034935954E-3</v>
          </cell>
          <cell r="OT293">
            <v>2.4147032763766336E-3</v>
          </cell>
          <cell r="OU293">
            <v>2.3735579797019403E-3</v>
          </cell>
        </row>
        <row r="294">
          <cell r="OK294">
            <v>287</v>
          </cell>
          <cell r="OL294">
            <v>1.9582940628208E-3</v>
          </cell>
          <cell r="OM294">
            <v>1.7100667910528219E-3</v>
          </cell>
          <cell r="ON294">
            <v>1.7339056825814829E-3</v>
          </cell>
          <cell r="OO294">
            <v>2.1041700830579614E-3</v>
          </cell>
          <cell r="OP294">
            <v>2.4562263322670743E-3</v>
          </cell>
          <cell r="OQ294">
            <v>1.8061694049049592E-3</v>
          </cell>
          <cell r="OR294">
            <v>2.0014136247380274E-3</v>
          </cell>
          <cell r="OS294">
            <v>2.0390703526836111E-3</v>
          </cell>
          <cell r="OT294">
            <v>2.1243394223515143E-3</v>
          </cell>
          <cell r="OU294">
            <v>2.1795853152799002E-3</v>
          </cell>
        </row>
        <row r="295">
          <cell r="OK295">
            <v>288</v>
          </cell>
          <cell r="OL295">
            <v>2.1296671075161479E-3</v>
          </cell>
          <cell r="OM295">
            <v>2.3974284156255163E-3</v>
          </cell>
          <cell r="ON295">
            <v>2.514564606799303E-3</v>
          </cell>
          <cell r="OO295">
            <v>2.0369039065765882E-3</v>
          </cell>
          <cell r="OP295">
            <v>2.0465362035802822E-3</v>
          </cell>
          <cell r="OQ295">
            <v>2.2325997470913337E-3</v>
          </cell>
          <cell r="OR295">
            <v>2.3365084951196E-3</v>
          </cell>
          <cell r="OS295">
            <v>1.9623414588855444E-3</v>
          </cell>
          <cell r="OT295">
            <v>2.5514552850465287E-3</v>
          </cell>
          <cell r="OU295">
            <v>2.2379856873639553E-3</v>
          </cell>
        </row>
        <row r="296">
          <cell r="OK296">
            <v>289</v>
          </cell>
          <cell r="OL296">
            <v>2.1457333304563371E-3</v>
          </cell>
          <cell r="OM296">
            <v>2.1028448622372178E-3</v>
          </cell>
          <cell r="ON296">
            <v>1.9767327515541212E-3</v>
          </cell>
          <cell r="OO296">
            <v>2.4236844213444846E-3</v>
          </cell>
          <cell r="OP296">
            <v>2.1384293165567594E-3</v>
          </cell>
          <cell r="OQ296">
            <v>2.1814281060289699E-3</v>
          </cell>
          <cell r="OR296">
            <v>2.2357969220541006E-3</v>
          </cell>
          <cell r="OS296">
            <v>2.1714276944852749E-3</v>
          </cell>
          <cell r="OT296">
            <v>2.2498515398978567E-3</v>
          </cell>
          <cell r="OU296">
            <v>2.1524708568123039E-3</v>
          </cell>
        </row>
        <row r="297">
          <cell r="OK297">
            <v>290</v>
          </cell>
          <cell r="OL297">
            <v>1.7833507463609658E-3</v>
          </cell>
          <cell r="OM297">
            <v>2.3751956946150778E-3</v>
          </cell>
          <cell r="ON297">
            <v>2.2376213380536497E-3</v>
          </cell>
          <cell r="OO297">
            <v>2.6927491272699788E-3</v>
          </cell>
          <cell r="OP297">
            <v>2.21117803099647E-3</v>
          </cell>
          <cell r="OQ297">
            <v>2.2136472874386068E-3</v>
          </cell>
          <cell r="OR297">
            <v>2.2687570732391727E-3</v>
          </cell>
          <cell r="OS297">
            <v>2.2232196977989695E-3</v>
          </cell>
          <cell r="OT297">
            <v>2.3547571903843514E-3</v>
          </cell>
          <cell r="OU297">
            <v>2.5821307371449928E-3</v>
          </cell>
        </row>
        <row r="298">
          <cell r="OK298">
            <v>291</v>
          </cell>
          <cell r="OL298">
            <v>2.1546590098675527E-3</v>
          </cell>
          <cell r="OM298">
            <v>2.3381411595976825E-3</v>
          </cell>
          <cell r="ON298">
            <v>2.3821134782687739E-3</v>
          </cell>
          <cell r="OO298">
            <v>2.6380953588788624E-3</v>
          </cell>
          <cell r="OP298">
            <v>2.4696274112428096E-3</v>
          </cell>
          <cell r="OQ298">
            <v>2.1188849891749673E-3</v>
          </cell>
          <cell r="OR298">
            <v>2.056347210046482E-3</v>
          </cell>
          <cell r="OS298">
            <v>2.282684590492471E-3</v>
          </cell>
          <cell r="OT298">
            <v>2.583301643229929E-3</v>
          </cell>
          <cell r="OU298">
            <v>2.5925593750171453E-3</v>
          </cell>
        </row>
        <row r="299">
          <cell r="OK299">
            <v>292</v>
          </cell>
          <cell r="OL299">
            <v>1.779780474596479E-3</v>
          </cell>
          <cell r="OM299">
            <v>1.3284050803736435E-3</v>
          </cell>
          <cell r="ON299">
            <v>1.6195160715778436E-3</v>
          </cell>
          <cell r="OO299">
            <v>2.1567217834340341E-3</v>
          </cell>
          <cell r="OP299">
            <v>2.161402594800878E-3</v>
          </cell>
          <cell r="OQ299">
            <v>1.57494939714168E-3</v>
          </cell>
          <cell r="OR299">
            <v>1.5784250178629276E-3</v>
          </cell>
          <cell r="OS299">
            <v>1.6362436602437628E-3</v>
          </cell>
          <cell r="OT299">
            <v>1.8714418720715727E-3</v>
          </cell>
          <cell r="OU299">
            <v>1.8708976342641831E-3</v>
          </cell>
        </row>
        <row r="300">
          <cell r="OK300">
            <v>293</v>
          </cell>
          <cell r="OL300">
            <v>1.8958143069422876E-3</v>
          </cell>
          <cell r="OM300">
            <v>1.5284995694675816E-3</v>
          </cell>
          <cell r="ON300">
            <v>1.5412494956279854E-3</v>
          </cell>
          <cell r="OO300">
            <v>1.5555303311317597E-3</v>
          </cell>
          <cell r="OP300">
            <v>2.0809961209464606E-3</v>
          </cell>
          <cell r="OQ300">
            <v>1.7417310420856846E-3</v>
          </cell>
          <cell r="OR300">
            <v>1.8036527176275915E-3</v>
          </cell>
          <cell r="OS300">
            <v>1.6669352177629893E-3</v>
          </cell>
          <cell r="OT300">
            <v>1.7721561671468545E-3</v>
          </cell>
          <cell r="OU300">
            <v>1.7958114415846842E-3</v>
          </cell>
        </row>
        <row r="301">
          <cell r="OK301">
            <v>294</v>
          </cell>
          <cell r="OL301">
            <v>1.9690048781142592E-3</v>
          </cell>
          <cell r="OM301">
            <v>2.1954811997807085E-3</v>
          </cell>
          <cell r="ON301">
            <v>2.0028216102040745E-3</v>
          </cell>
          <cell r="OO301">
            <v>2.1020680150429182E-3</v>
          </cell>
          <cell r="OP301">
            <v>2.1020549593369037E-3</v>
          </cell>
          <cell r="OQ301">
            <v>1.9577890821267812E-3</v>
          </cell>
          <cell r="OR301">
            <v>2.0178937003305641E-3</v>
          </cell>
          <cell r="OS301">
            <v>1.8223112277040738E-3</v>
          </cell>
          <cell r="OT301">
            <v>2.2704580069577039E-3</v>
          </cell>
          <cell r="OU301">
            <v>2.0586131159629302E-3</v>
          </cell>
        </row>
        <row r="302">
          <cell r="OK302">
            <v>295</v>
          </cell>
          <cell r="OL302">
            <v>1.4191830263833513E-3</v>
          </cell>
          <cell r="OM302">
            <v>1.5970504592497641E-3</v>
          </cell>
          <cell r="ON302">
            <v>1.5974408834894221E-3</v>
          </cell>
          <cell r="OO302">
            <v>2.1945590077048073E-3</v>
          </cell>
          <cell r="OP302">
            <v>2.136514876703082E-3</v>
          </cell>
          <cell r="OQ302">
            <v>2.0544466263556927E-3</v>
          </cell>
          <cell r="OR302">
            <v>2.0014136247380279E-3</v>
          </cell>
          <cell r="OS302">
            <v>1.8242294500490249E-3</v>
          </cell>
          <cell r="OT302">
            <v>2.0250537174267965E-3</v>
          </cell>
          <cell r="OU302">
            <v>2.1316135810679985E-3</v>
          </cell>
        </row>
        <row r="303">
          <cell r="OK303">
            <v>296</v>
          </cell>
          <cell r="OL303">
            <v>1.4548857440282149E-3</v>
          </cell>
          <cell r="OM303">
            <v>1.830494029859358E-3</v>
          </cell>
          <cell r="ON303">
            <v>1.9947942690810121E-3</v>
          </cell>
          <cell r="OO303">
            <v>1.6375109837184333E-3</v>
          </cell>
          <cell r="OP303">
            <v>1.6368460748934907E-3</v>
          </cell>
          <cell r="OQ303">
            <v>1.9085126870296886E-3</v>
          </cell>
          <cell r="OR303">
            <v>2.0014136247380274E-3</v>
          </cell>
          <cell r="OS303">
            <v>1.6266525485190042E-3</v>
          </cell>
          <cell r="OT303">
            <v>1.8377221987009133E-3</v>
          </cell>
          <cell r="OU303">
            <v>1.4766951226968131E-3</v>
          </cell>
        </row>
        <row r="304">
          <cell r="OK304">
            <v>297</v>
          </cell>
          <cell r="OL304">
            <v>1.5655641687272945E-3</v>
          </cell>
          <cell r="OM304">
            <v>1.5136777554606233E-3</v>
          </cell>
          <cell r="ON304">
            <v>1.4188325435012831E-3</v>
          </cell>
          <cell r="OO304">
            <v>1.8161867649970818E-3</v>
          </cell>
          <cell r="OP304">
            <v>1.6502471538692269E-3</v>
          </cell>
          <cell r="OQ304">
            <v>1.6810831711969554E-3</v>
          </cell>
          <cell r="OR304">
            <v>1.6644876348461731E-3</v>
          </cell>
          <cell r="OS304">
            <v>1.6707716624528924E-3</v>
          </cell>
          <cell r="OT304">
            <v>1.629784212915184E-3</v>
          </cell>
          <cell r="OU304">
            <v>1.745753979798351E-3</v>
          </cell>
        </row>
        <row r="305">
          <cell r="OK305">
            <v>298</v>
          </cell>
          <cell r="OL305">
            <v>1.5459276740226191E-3</v>
          </cell>
          <cell r="OM305">
            <v>1.7063613375510817E-3</v>
          </cell>
          <cell r="ON305">
            <v>1.6656732830354522E-3</v>
          </cell>
          <cell r="OO305">
            <v>2.4299906253896142E-3</v>
          </cell>
          <cell r="OP305">
            <v>2.3298733019244192E-3</v>
          </cell>
          <cell r="OQ305">
            <v>2.0525513803904202E-3</v>
          </cell>
          <cell r="OR305">
            <v>2.0929696002521176E-3</v>
          </cell>
          <cell r="OS305">
            <v>1.914385900261753E-3</v>
          </cell>
          <cell r="OT305">
            <v>1.9669809466217737E-3</v>
          </cell>
          <cell r="OU305">
            <v>2.4298726242115644E-3</v>
          </cell>
        </row>
        <row r="306">
          <cell r="OK306">
            <v>299</v>
          </cell>
          <cell r="OL306">
            <v>1.8172683281235864E-3</v>
          </cell>
          <cell r="OM306">
            <v>1.6730122560354255E-3</v>
          </cell>
          <cell r="ON306">
            <v>1.4389008963089393E-3</v>
          </cell>
          <cell r="OO306">
            <v>2.3879492650887547E-3</v>
          </cell>
          <cell r="OP306">
            <v>2.0580228427023416E-3</v>
          </cell>
          <cell r="OQ306">
            <v>1.700035630849683E-3</v>
          </cell>
          <cell r="OR306">
            <v>1.7395635347677275E-3</v>
          </cell>
          <cell r="OS306">
            <v>1.7513370009408619E-3</v>
          </cell>
          <cell r="OT306">
            <v>1.5248785624286888E-3</v>
          </cell>
          <cell r="OU306">
            <v>1.6477247838001165E-3</v>
          </cell>
        </row>
        <row r="307">
          <cell r="OK307">
            <v>300</v>
          </cell>
          <cell r="OL307">
            <v>1.9654346063497728E-3</v>
          </cell>
          <cell r="OM307">
            <v>1.9583321756693741E-3</v>
          </cell>
          <cell r="ON307">
            <v>1.8503021288658885E-3</v>
          </cell>
          <cell r="OO307">
            <v>2.5224816180515019E-3</v>
          </cell>
          <cell r="OP307">
            <v>2.0886538803611674E-3</v>
          </cell>
          <cell r="OQ307">
            <v>1.9672653119531449E-3</v>
          </cell>
          <cell r="OR307">
            <v>1.8640796614668908E-3</v>
          </cell>
          <cell r="OS307">
            <v>1.9431592354360275E-3</v>
          </cell>
          <cell r="OT307">
            <v>2.0793798578573031E-3</v>
          </cell>
          <cell r="OU307">
            <v>2.0606988435373612E-3</v>
          </cell>
        </row>
        <row r="308">
          <cell r="OK308">
            <v>301</v>
          </cell>
          <cell r="OL308">
            <v>1.3549181346225955E-3</v>
          </cell>
          <cell r="OM308">
            <v>1.3580487083875608E-3</v>
          </cell>
          <cell r="ON308">
            <v>1.5633246837164071E-3</v>
          </cell>
          <cell r="OO308">
            <v>1.9444129139146997E-3</v>
          </cell>
          <cell r="OP308">
            <v>1.4741186873309796E-3</v>
          </cell>
          <cell r="OQ308">
            <v>1.3209864377951273E-3</v>
          </cell>
          <cell r="OR308">
            <v>1.4136242619375637E-3</v>
          </cell>
          <cell r="OS308">
            <v>1.4098934235394676E-3</v>
          </cell>
          <cell r="OT308">
            <v>1.7009701900310189E-3</v>
          </cell>
          <cell r="OU308">
            <v>1.5955815944393539E-3</v>
          </cell>
        </row>
        <row r="309">
          <cell r="OK309">
            <v>302</v>
          </cell>
          <cell r="OL309">
            <v>1.7565737081273174E-3</v>
          </cell>
          <cell r="OM309">
            <v>1.3487850746332114E-3</v>
          </cell>
          <cell r="ON309">
            <v>1.0937252280172549E-3</v>
          </cell>
          <cell r="OO309">
            <v>1.984352206200515E-3</v>
          </cell>
          <cell r="OP309">
            <v>1.8455200189442399E-3</v>
          </cell>
          <cell r="OQ309">
            <v>1.988113017571146E-3</v>
          </cell>
          <cell r="OR309">
            <v>1.9556356369809817E-3</v>
          </cell>
          <cell r="OS309">
            <v>1.7551734456307656E-3</v>
          </cell>
          <cell r="OT309">
            <v>1.71595671152909E-3</v>
          </cell>
          <cell r="OU309">
            <v>1.6372961459279638E-3</v>
          </cell>
        </row>
        <row r="310">
          <cell r="OK310">
            <v>303</v>
          </cell>
          <cell r="OL310">
            <v>2.7009105898339741E-3</v>
          </cell>
          <cell r="OM310">
            <v>1.8805176521328429E-3</v>
          </cell>
          <cell r="ON310">
            <v>1.9125140225696221E-3</v>
          </cell>
          <cell r="OO310">
            <v>2.8230773442026397E-3</v>
          </cell>
          <cell r="OP310">
            <v>2.6227825995369372E-3</v>
          </cell>
          <cell r="OQ310">
            <v>2.2193330253344246E-3</v>
          </cell>
          <cell r="OR310">
            <v>2.2266413245026909E-3</v>
          </cell>
          <cell r="OS310">
            <v>2.424633044018893E-3</v>
          </cell>
          <cell r="OT310">
            <v>1.8602019809480198E-3</v>
          </cell>
          <cell r="OU310">
            <v>1.9647553751135564E-3</v>
          </cell>
        </row>
        <row r="311">
          <cell r="OK311">
            <v>304</v>
          </cell>
          <cell r="OL311">
            <v>1.8618967251796666E-3</v>
          </cell>
          <cell r="OM311">
            <v>1.6563377152775977E-3</v>
          </cell>
          <cell r="ON311">
            <v>1.2903950855322846E-3</v>
          </cell>
          <cell r="OO311">
            <v>2.21137555182515E-3</v>
          </cell>
          <cell r="OP311">
            <v>1.9144398536765973E-3</v>
          </cell>
          <cell r="OQ311">
            <v>1.7682644855995038E-3</v>
          </cell>
          <cell r="OR311">
            <v>1.834781749302382E-3</v>
          </cell>
          <cell r="OS311">
            <v>2.083189466617499E-3</v>
          </cell>
          <cell r="OT311">
            <v>1.8283556227646194E-3</v>
          </cell>
          <cell r="OU311">
            <v>1.8062400794568371E-3</v>
          </cell>
        </row>
        <row r="312">
          <cell r="OK312">
            <v>305</v>
          </cell>
          <cell r="OL312">
            <v>1.2603059328637055E-3</v>
          </cell>
          <cell r="OM312">
            <v>1.3302578071245131E-3</v>
          </cell>
          <cell r="ON312">
            <v>1.4690034255204233E-3</v>
          </cell>
          <cell r="OO312">
            <v>1.8603301933129829E-3</v>
          </cell>
          <cell r="OP312">
            <v>1.7880868233339418E-3</v>
          </cell>
          <cell r="OQ312">
            <v>1.4631298851905854E-3</v>
          </cell>
          <cell r="OR312">
            <v>1.6205407665994091E-3</v>
          </cell>
          <cell r="OS312">
            <v>1.0742045131729276E-3</v>
          </cell>
          <cell r="OT312">
            <v>1.6635038862858424E-3</v>
          </cell>
          <cell r="OU312">
            <v>1.2597794549560385E-3</v>
          </cell>
        </row>
        <row r="313">
          <cell r="OK313">
            <v>306</v>
          </cell>
          <cell r="OL313">
            <v>1.2335288946300573E-3</v>
          </cell>
          <cell r="OM313">
            <v>1.3172887198684251E-3</v>
          </cell>
          <cell r="ON313">
            <v>1.2482515446362069E-3</v>
          </cell>
          <cell r="OO313">
            <v>1.8245950370572527E-3</v>
          </cell>
          <cell r="OP313">
            <v>1.6827926313817295E-3</v>
          </cell>
          <cell r="OQ313">
            <v>1.3134054539340363E-3</v>
          </cell>
          <cell r="OR313">
            <v>1.2946014937692458E-3</v>
          </cell>
          <cell r="OS313">
            <v>1.1528516293159452E-3</v>
          </cell>
          <cell r="OT313">
            <v>7.5307270527805029E-4</v>
          </cell>
          <cell r="OU313">
            <v>8.4680539521879395E-4</v>
          </cell>
        </row>
        <row r="314">
          <cell r="OK314">
            <v>307</v>
          </cell>
          <cell r="OL314">
            <v>1.4655965593216747E-3</v>
          </cell>
          <cell r="OM314">
            <v>1.4099250574119149E-3</v>
          </cell>
          <cell r="ON314">
            <v>9.7532194645208437E-4</v>
          </cell>
          <cell r="OO314">
            <v>1.7278999083652795E-3</v>
          </cell>
          <cell r="OP314">
            <v>1.7651135450898225E-3</v>
          </cell>
          <cell r="OQ314">
            <v>1.2982434862118539E-3</v>
          </cell>
          <cell r="OR314">
            <v>1.2946014937692454E-3</v>
          </cell>
          <cell r="OS314">
            <v>1.5710241005154068E-3</v>
          </cell>
          <cell r="OT314">
            <v>1.039689928928652E-3</v>
          </cell>
          <cell r="OU314">
            <v>1.0532924250874159E-3</v>
          </cell>
        </row>
        <row r="315">
          <cell r="OK315">
            <v>308</v>
          </cell>
          <cell r="OL315">
            <v>1.5209357716712139E-3</v>
          </cell>
          <cell r="OM315">
            <v>1.2932032721071174E-3</v>
          </cell>
          <cell r="ON315">
            <v>1.4710102608011886E-3</v>
          </cell>
          <cell r="OO315">
            <v>1.5891634193724463E-3</v>
          </cell>
          <cell r="OP315">
            <v>1.7651135450898222E-3</v>
          </cell>
          <cell r="OQ315">
            <v>1.3153006998993092E-3</v>
          </cell>
          <cell r="OR315">
            <v>1.3129126888720641E-3</v>
          </cell>
          <cell r="OS315">
            <v>1.0454311779986526E-3</v>
          </cell>
          <cell r="OT315">
            <v>1.1071292756699696E-3</v>
          </cell>
          <cell r="OU315">
            <v>1.1596645313833734E-3</v>
          </cell>
        </row>
        <row r="316">
          <cell r="OK316">
            <v>309</v>
          </cell>
          <cell r="OL316">
            <v>1.0175274528786292E-3</v>
          </cell>
          <cell r="OM316">
            <v>8.6337066590532483E-4</v>
          </cell>
          <cell r="ON316">
            <v>5.4184552580671349E-4</v>
          </cell>
          <cell r="OO316">
            <v>1.4167938421389273E-3</v>
          </cell>
          <cell r="OP316">
            <v>1.5430385220633373E-3</v>
          </cell>
          <cell r="OQ316">
            <v>9.3625150684475305E-4</v>
          </cell>
          <cell r="OR316">
            <v>9.2105311367175475E-4</v>
          </cell>
          <cell r="OS316">
            <v>8.8430050102271342E-4</v>
          </cell>
          <cell r="OT316">
            <v>8.8982471394794503E-4</v>
          </cell>
          <cell r="OU316">
            <v>7.7589065768815621E-4</v>
          </cell>
        </row>
        <row r="317">
          <cell r="OK317">
            <v>310</v>
          </cell>
          <cell r="OL317">
            <v>7.7474897289355252E-4</v>
          </cell>
          <cell r="OM317">
            <v>9.1895246843141877E-4</v>
          </cell>
          <cell r="ON317">
            <v>9.0708954690605378E-4</v>
          </cell>
          <cell r="OO317">
            <v>5.8437490818193138E-4</v>
          </cell>
          <cell r="OP317">
            <v>7.6386150161696239E-4</v>
          </cell>
          <cell r="OQ317">
            <v>7.5051740224802051E-4</v>
          </cell>
          <cell r="OR317">
            <v>9.3570206975400927E-4</v>
          </cell>
          <cell r="OS317">
            <v>4.7955558623791411E-4</v>
          </cell>
          <cell r="OT317">
            <v>7.9428563939774465E-4</v>
          </cell>
          <cell r="OU317">
            <v>5.5480353479852023E-4</v>
          </cell>
        </row>
        <row r="318">
          <cell r="OK318">
            <v>311</v>
          </cell>
          <cell r="OL318">
            <v>1.5441425381403757E-3</v>
          </cell>
          <cell r="OM318">
            <v>1.2357687428301539E-3</v>
          </cell>
          <cell r="ON318">
            <v>1.1178072513864424E-3</v>
          </cell>
          <cell r="OO318">
            <v>1.296975965281481E-3</v>
          </cell>
          <cell r="OP318">
            <v>1.2252415063530222E-3</v>
          </cell>
          <cell r="OQ318">
            <v>1.3153006998993088E-3</v>
          </cell>
          <cell r="OR318">
            <v>1.4868690423488367E-3</v>
          </cell>
          <cell r="OS318">
            <v>1.2065618549745919E-3</v>
          </cell>
          <cell r="OT318">
            <v>1.393746499320571E-3</v>
          </cell>
          <cell r="OU318">
            <v>9.0520576730284872E-4</v>
          </cell>
        </row>
        <row r="319">
          <cell r="OK319">
            <v>312</v>
          </cell>
          <cell r="OL319">
            <v>1.1567680516935993E-3</v>
          </cell>
          <cell r="OM319">
            <v>8.5410703215097589E-4</v>
          </cell>
          <cell r="ON319">
            <v>9.4521941724060022E-4</v>
          </cell>
          <cell r="OO319">
            <v>1.6185923715830472E-3</v>
          </cell>
          <cell r="OP319">
            <v>1.4300865706964184E-3</v>
          </cell>
          <cell r="OQ319">
            <v>1.1068236437193034E-3</v>
          </cell>
          <cell r="OR319">
            <v>1.2781214181767091E-3</v>
          </cell>
          <cell r="OS319">
            <v>1.1068142930371057E-3</v>
          </cell>
          <cell r="OT319">
            <v>1.2270214476545348E-3</v>
          </cell>
          <cell r="OU319">
            <v>1.0845783387038743E-3</v>
          </cell>
        </row>
        <row r="320">
          <cell r="OK320">
            <v>313</v>
          </cell>
          <cell r="OL320">
            <v>1.4941587334375657E-3</v>
          </cell>
          <cell r="OM320">
            <v>1.213536021819716E-3</v>
          </cell>
          <cell r="ON320">
            <v>8.930416999406944E-4</v>
          </cell>
          <cell r="OO320">
            <v>1.6627357998989483E-3</v>
          </cell>
          <cell r="OP320">
            <v>1.6425893944545208E-3</v>
          </cell>
          <cell r="OQ320">
            <v>1.2281193854967614E-3</v>
          </cell>
          <cell r="OR320">
            <v>1.2817836571972733E-3</v>
          </cell>
          <cell r="OS320">
            <v>8.7854583398785848E-4</v>
          </cell>
          <cell r="OT320">
            <v>1.0977626997336755E-3</v>
          </cell>
          <cell r="OU320">
            <v>1.0991784317248877E-3</v>
          </cell>
        </row>
        <row r="321">
          <cell r="OK321">
            <v>314</v>
          </cell>
          <cell r="OL321">
            <v>1.2353140305123003E-3</v>
          </cell>
          <cell r="OM321">
            <v>1.0949615097640493E-3</v>
          </cell>
          <cell r="ON321">
            <v>1.149916615878692E-3</v>
          </cell>
          <cell r="OO321">
            <v>1.7573288605758797E-3</v>
          </cell>
          <cell r="OP321">
            <v>1.3401078975736184E-3</v>
          </cell>
          <cell r="OQ321">
            <v>1.0575472486222112E-3</v>
          </cell>
          <cell r="OR321">
            <v>1.0620493159634544E-3</v>
          </cell>
          <cell r="OS321">
            <v>1.0646134014481693E-3</v>
          </cell>
          <cell r="OT321">
            <v>1.0190834618688045E-3</v>
          </cell>
          <cell r="OU321">
            <v>1.1721788968299563E-3</v>
          </cell>
        </row>
        <row r="322">
          <cell r="OK322">
            <v>315</v>
          </cell>
          <cell r="OL322">
            <v>1.2906532428618401E-3</v>
          </cell>
          <cell r="OM322">
            <v>1.0690233352518722E-3</v>
          </cell>
          <cell r="ON322">
            <v>9.652877700482565E-4</v>
          </cell>
          <cell r="OO322">
            <v>1.8960653495687118E-3</v>
          </cell>
          <cell r="OP322">
            <v>1.2788458222559669E-3</v>
          </cell>
          <cell r="OQ322">
            <v>1.4100629981629483E-3</v>
          </cell>
          <cell r="OR322">
            <v>1.3348861229954454E-3</v>
          </cell>
          <cell r="OS322">
            <v>1.2238258560791566E-3</v>
          </cell>
          <cell r="OT322">
            <v>1.4443260093765589E-3</v>
          </cell>
          <cell r="OU322">
            <v>1.1700931692555259E-3</v>
          </cell>
        </row>
        <row r="323">
          <cell r="OK323">
            <v>316</v>
          </cell>
          <cell r="OL323">
            <v>8.5508008759449712E-4</v>
          </cell>
          <cell r="OM323">
            <v>1.043085160739695E-3</v>
          </cell>
          <cell r="ON323">
            <v>6.7028298377571228E-4</v>
          </cell>
          <cell r="OO323">
            <v>1.9801480701704291E-3</v>
          </cell>
          <cell r="OP323">
            <v>1.1754660701574309E-3</v>
          </cell>
          <cell r="OQ323">
            <v>1.0802902002054842E-3</v>
          </cell>
          <cell r="OR323">
            <v>1.2140322353168457E-3</v>
          </cell>
          <cell r="OS323">
            <v>1.1336694058664287E-3</v>
          </cell>
          <cell r="OT323">
            <v>1.3712667170734647E-3</v>
          </cell>
          <cell r="OU323">
            <v>1.1367215280646372E-3</v>
          </cell>
        </row>
        <row r="324">
          <cell r="OK324">
            <v>317</v>
          </cell>
          <cell r="OL324">
            <v>1.0978585675795736E-3</v>
          </cell>
          <cell r="OM324">
            <v>1.319141446619295E-3</v>
          </cell>
          <cell r="ON324">
            <v>1.3566206497975495E-3</v>
          </cell>
          <cell r="OO324">
            <v>1.3327111215372101E-3</v>
          </cell>
          <cell r="OP324">
            <v>1.1888671491331667E-3</v>
          </cell>
          <cell r="OQ324">
            <v>1.1921097121565781E-3</v>
          </cell>
          <cell r="OR324">
            <v>1.3165749278926274E-3</v>
          </cell>
          <cell r="OS324">
            <v>8.3634494239892218E-4</v>
          </cell>
          <cell r="OT324">
            <v>1.2644877513997112E-3</v>
          </cell>
          <cell r="OU324">
            <v>1.359894378528704E-3</v>
          </cell>
        </row>
        <row r="325">
          <cell r="OK325">
            <v>318</v>
          </cell>
          <cell r="OL325">
            <v>1.2995789222730559E-3</v>
          </cell>
          <cell r="OM325">
            <v>1.1968614810618883E-3</v>
          </cell>
          <cell r="ON325">
            <v>7.686179125332268E-4</v>
          </cell>
          <cell r="OO325">
            <v>1.2444242649054078E-3</v>
          </cell>
          <cell r="OP325">
            <v>1.1639794310353713E-3</v>
          </cell>
          <cell r="OQ325">
            <v>1.0101660994903915E-3</v>
          </cell>
          <cell r="OR325">
            <v>1.1298007378438817E-3</v>
          </cell>
          <cell r="OS325">
            <v>1.3446738638111108E-3</v>
          </cell>
          <cell r="OT325">
            <v>1.408733020818641E-3</v>
          </cell>
          <cell r="OU325">
            <v>7.9674793343246131E-4</v>
          </cell>
        </row>
        <row r="326">
          <cell r="OK326">
            <v>319</v>
          </cell>
          <cell r="OL326">
            <v>8.318733211253351E-4</v>
          </cell>
          <cell r="OM326">
            <v>8.8560338691576245E-4</v>
          </cell>
          <cell r="ON326">
            <v>8.1678195927160154E-4</v>
          </cell>
          <cell r="OO326">
            <v>1.1918725645293346E-3</v>
          </cell>
          <cell r="OP326">
            <v>7.236582646897538E-4</v>
          </cell>
          <cell r="OQ326">
            <v>8.3580347068529573E-4</v>
          </cell>
          <cell r="OR326">
            <v>9.5218214534654555E-4</v>
          </cell>
          <cell r="OS326">
            <v>7.998987178448407E-4</v>
          </cell>
          <cell r="OT326">
            <v>1.2232748172800174E-3</v>
          </cell>
          <cell r="OU326">
            <v>7.8214784041144775E-4</v>
          </cell>
        </row>
        <row r="327">
          <cell r="OK327">
            <v>320</v>
          </cell>
          <cell r="OL327">
            <v>8.711463105346858E-4</v>
          </cell>
          <cell r="OM327">
            <v>7.8555614236879359E-4</v>
          </cell>
          <cell r="ON327">
            <v>5.6592754917590075E-4</v>
          </cell>
          <cell r="OO327">
            <v>1.4336103862592705E-3</v>
          </cell>
          <cell r="OP327">
            <v>1.28841802152435E-3</v>
          </cell>
          <cell r="OQ327">
            <v>7.7894609172711254E-4</v>
          </cell>
          <cell r="OR327">
            <v>8.6795064787358208E-4</v>
          </cell>
          <cell r="OS327">
            <v>8.3826316474387382E-4</v>
          </cell>
          <cell r="OT327">
            <v>9.9098373405992197E-4</v>
          </cell>
          <cell r="OU327">
            <v>6.0277526901042239E-4</v>
          </cell>
        </row>
        <row r="328">
          <cell r="OK328">
            <v>321</v>
          </cell>
          <cell r="OL328">
            <v>1.0050315017029264E-3</v>
          </cell>
          <cell r="OM328">
            <v>1.0634651549992628E-3</v>
          </cell>
          <cell r="ON328">
            <v>6.0004374894891599E-4</v>
          </cell>
          <cell r="OO328">
            <v>1.1603415443036909E-3</v>
          </cell>
          <cell r="OP328">
            <v>7.5811818205593262E-4</v>
          </cell>
          <cell r="OQ328">
            <v>1.03669954300421E-3</v>
          </cell>
          <cell r="OR328">
            <v>1.0748671525354272E-3</v>
          </cell>
          <cell r="OS328">
            <v>9.4184717137126321E-4</v>
          </cell>
          <cell r="OT328">
            <v>1.2701076969614876E-3</v>
          </cell>
          <cell r="OU328">
            <v>7.4251901649726771E-4</v>
          </cell>
        </row>
        <row r="329">
          <cell r="OK329">
            <v>322</v>
          </cell>
          <cell r="OL329">
            <v>1.0050315017029266E-3</v>
          </cell>
          <cell r="OM329">
            <v>1.0523487944940442E-3</v>
          </cell>
          <cell r="ON329">
            <v>1.0254928284712244E-3</v>
          </cell>
          <cell r="OO329">
            <v>8.9548097440828316E-4</v>
          </cell>
          <cell r="OP329">
            <v>8.2320913708093686E-4</v>
          </cell>
          <cell r="OQ329">
            <v>1.201585941982942E-3</v>
          </cell>
          <cell r="OR329">
            <v>1.2891081352384001E-3</v>
          </cell>
          <cell r="OS329">
            <v>1.0435129556537011E-3</v>
          </cell>
          <cell r="OT329">
            <v>1.1670753616622519E-3</v>
          </cell>
          <cell r="OU329">
            <v>8.5514830551651608E-4</v>
          </cell>
        </row>
        <row r="330">
          <cell r="OK330">
            <v>323</v>
          </cell>
          <cell r="OL330">
            <v>9.7646932758703529E-4</v>
          </cell>
          <cell r="OM330">
            <v>9.8379790471186165E-4</v>
          </cell>
          <cell r="ON330">
            <v>9.472262525213657E-4</v>
          </cell>
          <cell r="OO330">
            <v>8.7235822624281111E-4</v>
          </cell>
          <cell r="OP330">
            <v>7.1408606542137075E-4</v>
          </cell>
          <cell r="OQ330">
            <v>1.0253280672125739E-3</v>
          </cell>
          <cell r="OR330">
            <v>1.0309202842886638E-3</v>
          </cell>
          <cell r="OS330">
            <v>7.4235204749629091E-4</v>
          </cell>
          <cell r="OT330">
            <v>7.0811314078383849E-4</v>
          </cell>
          <cell r="OU330">
            <v>8.2594811947448853E-4</v>
          </cell>
        </row>
        <row r="331">
          <cell r="OK331">
            <v>324</v>
          </cell>
          <cell r="OL331">
            <v>5.9980565643371817E-4</v>
          </cell>
          <cell r="OM331">
            <v>7.6332342135835597E-4</v>
          </cell>
          <cell r="ON331">
            <v>5.6592754917590075E-4</v>
          </cell>
          <cell r="OO331">
            <v>9.0388924646845508E-4</v>
          </cell>
          <cell r="OP331">
            <v>8.1363693781255403E-4</v>
          </cell>
          <cell r="OQ331">
            <v>8.0168904331038595E-4</v>
          </cell>
          <cell r="OR331">
            <v>9.338709502437274E-4</v>
          </cell>
          <cell r="OS331">
            <v>6.867235994926931E-4</v>
          </cell>
          <cell r="OT331">
            <v>8.7296487726261547E-4</v>
          </cell>
          <cell r="OU331">
            <v>6.8411864441321295E-4</v>
          </cell>
        </row>
        <row r="332">
          <cell r="OK332">
            <v>325</v>
          </cell>
          <cell r="OL332">
            <v>7.3012057583747233E-4</v>
          </cell>
          <cell r="OM332">
            <v>8.4484339839662706E-4</v>
          </cell>
          <cell r="ON332">
            <v>5.2177717299905753E-4</v>
          </cell>
          <cell r="OO332">
            <v>1.2528325369655794E-3</v>
          </cell>
          <cell r="OP332">
            <v>9.4956216742359228E-4</v>
          </cell>
          <cell r="OQ332">
            <v>6.9745051522038281E-4</v>
          </cell>
          <cell r="OR332">
            <v>6.8483869684539996E-4</v>
          </cell>
          <cell r="OS332">
            <v>6.5219559728356327E-4</v>
          </cell>
          <cell r="OT332">
            <v>9.1417781138231004E-4</v>
          </cell>
          <cell r="OU332">
            <v>6.1946108960586643E-4</v>
          </cell>
        </row>
        <row r="333">
          <cell r="OK333">
            <v>326</v>
          </cell>
          <cell r="OL333">
            <v>1.0443044911122772E-3</v>
          </cell>
          <cell r="OM333">
            <v>7.5591251435487658E-4</v>
          </cell>
          <cell r="ON333">
            <v>5.2579084356058862E-4</v>
          </cell>
          <cell r="OO333">
            <v>1.5975716914326176E-3</v>
          </cell>
          <cell r="OP333">
            <v>1.0778296376199241E-3</v>
          </cell>
          <cell r="OQ333">
            <v>7.2019346680365622E-4</v>
          </cell>
          <cell r="OR333">
            <v>7.67239074808082E-4</v>
          </cell>
          <cell r="OS333">
            <v>7.0590582294220944E-4</v>
          </cell>
          <cell r="OT333">
            <v>8.6734493170083902E-4</v>
          </cell>
          <cell r="OU333">
            <v>4.150597873116749E-4</v>
          </cell>
        </row>
        <row r="334">
          <cell r="OK334">
            <v>327</v>
          </cell>
          <cell r="OL334">
            <v>5.1590426996828739E-4</v>
          </cell>
          <cell r="OM334">
            <v>6.4289618255181915E-4</v>
          </cell>
          <cell r="ON334">
            <v>7.1443335995255571E-4</v>
          </cell>
          <cell r="OO334">
            <v>1.055238143551545E-3</v>
          </cell>
          <cell r="OP334">
            <v>6.5473842995739627E-4</v>
          </cell>
          <cell r="OQ334">
            <v>6.5006936608856341E-4</v>
          </cell>
          <cell r="OR334">
            <v>8.1484818207540918E-4</v>
          </cell>
          <cell r="OS334">
            <v>5.6587559176073858E-4</v>
          </cell>
          <cell r="OT334">
            <v>1.3263071525792527E-3</v>
          </cell>
          <cell r="OU334">
            <v>5.5688926237295081E-4</v>
          </cell>
        </row>
        <row r="335">
          <cell r="OK335">
            <v>328</v>
          </cell>
          <cell r="OL335">
            <v>6.1765701525615016E-4</v>
          </cell>
          <cell r="OM335">
            <v>7.0218343857965252E-4</v>
          </cell>
          <cell r="ON335">
            <v>7.0439918354872762E-4</v>
          </cell>
          <cell r="OO335">
            <v>9.7325749096487113E-4</v>
          </cell>
          <cell r="OP335">
            <v>7.9640697912946451E-4</v>
          </cell>
          <cell r="OQ335">
            <v>6.8228854749820061E-4</v>
          </cell>
          <cell r="OR335">
            <v>6.9948765292765459E-4</v>
          </cell>
          <cell r="OS335">
            <v>7.4235204749629091E-4</v>
          </cell>
          <cell r="OT335">
            <v>9.2916433288038061E-4</v>
          </cell>
          <cell r="OU335">
            <v>6.5491845837118551E-4</v>
          </cell>
        </row>
        <row r="336">
          <cell r="OK336">
            <v>329</v>
          </cell>
          <cell r="OL336">
            <v>6.9441785819260825E-4</v>
          </cell>
          <cell r="OM336">
            <v>5.0579440298745434E-4</v>
          </cell>
          <cell r="ON336">
            <v>5.8800273726432241E-4</v>
          </cell>
          <cell r="OO336">
            <v>1.0384215994312016E-3</v>
          </cell>
          <cell r="OP336">
            <v>1.1103751151324262E-3</v>
          </cell>
          <cell r="OQ336">
            <v>7.7894609172711243E-4</v>
          </cell>
          <cell r="OR336">
            <v>7.7639467235949124E-4</v>
          </cell>
          <cell r="OS336">
            <v>5.6203914707083529E-4</v>
          </cell>
          <cell r="OT336">
            <v>7.6056596602708574E-4</v>
          </cell>
          <cell r="OU336">
            <v>7.4669047164612867E-4</v>
          </cell>
        </row>
        <row r="337">
          <cell r="OK337">
            <v>330</v>
          </cell>
          <cell r="OL337">
            <v>5.3911103643744908E-4</v>
          </cell>
          <cell r="OM337">
            <v>6.5771799655877771E-4</v>
          </cell>
          <cell r="ON337">
            <v>5.7395489029896313E-4</v>
          </cell>
          <cell r="OO337">
            <v>6.9788658099424891E-4</v>
          </cell>
          <cell r="OP337">
            <v>5.4561535829783015E-4</v>
          </cell>
          <cell r="OQ337">
            <v>8.1116527313674974E-4</v>
          </cell>
          <cell r="OR337">
            <v>9.2654647220260014E-4</v>
          </cell>
          <cell r="OS337">
            <v>6.6945959838812796E-4</v>
          </cell>
          <cell r="OT337">
            <v>9.3478427844215684E-4</v>
          </cell>
          <cell r="OU337">
            <v>4.6094579394914643E-4</v>
          </cell>
        </row>
        <row r="338">
          <cell r="OK338">
            <v>331</v>
          </cell>
          <cell r="OL338">
            <v>8.5686522347674021E-4</v>
          </cell>
          <cell r="OM338">
            <v>7.9481977612314242E-4</v>
          </cell>
          <cell r="ON338">
            <v>6.2813944287963455E-4</v>
          </cell>
          <cell r="OO338">
            <v>1.0447278034763302E-3</v>
          </cell>
          <cell r="OP338">
            <v>9.3998996815520912E-4</v>
          </cell>
          <cell r="OQ338">
            <v>5.8563100326928879E-4</v>
          </cell>
          <cell r="OR338">
            <v>6.8483869684539996E-4</v>
          </cell>
          <cell r="OS338">
            <v>6.9056004418259617E-4</v>
          </cell>
          <cell r="OT338">
            <v>6.6315357628962636E-4</v>
          </cell>
          <cell r="OU338">
            <v>4.3383133548154974E-4</v>
          </cell>
        </row>
        <row r="339">
          <cell r="OK339">
            <v>332</v>
          </cell>
          <cell r="OL339">
            <v>8.1759223406738973E-4</v>
          </cell>
          <cell r="OM339">
            <v>6.5401254305703807E-4</v>
          </cell>
          <cell r="ON339">
            <v>9.1913055859064714E-4</v>
          </cell>
          <cell r="OO339">
            <v>1.3642421417628542E-3</v>
          </cell>
          <cell r="OP339">
            <v>1.1716371904500775E-3</v>
          </cell>
          <cell r="OQ339">
            <v>7.9979379734511293E-4</v>
          </cell>
          <cell r="OR339">
            <v>9.0823527709978189E-4</v>
          </cell>
          <cell r="OS339">
            <v>5.8122137052035196E-4</v>
          </cell>
          <cell r="OT339">
            <v>1.1071292756699694E-3</v>
          </cell>
          <cell r="OU339">
            <v>8.4680539521879406E-4</v>
          </cell>
        </row>
        <row r="340">
          <cell r="OK340">
            <v>333</v>
          </cell>
          <cell r="OL340">
            <v>4.8734209585239588E-4</v>
          </cell>
          <cell r="OM340">
            <v>5.7434529276963685E-4</v>
          </cell>
          <cell r="ON340">
            <v>4.5555160873379243E-4</v>
          </cell>
          <cell r="OO340">
            <v>1.641715119748519E-3</v>
          </cell>
          <cell r="OP340">
            <v>7.428026632265198E-4</v>
          </cell>
          <cell r="OQ340">
            <v>5.2498313238055999E-4</v>
          </cell>
          <cell r="OR340">
            <v>5.6215368965651833E-4</v>
          </cell>
          <cell r="OS340">
            <v>4.9298314265257574E-4</v>
          </cell>
          <cell r="OT340">
            <v>8.2051205201936822E-4</v>
          </cell>
          <cell r="OU340">
            <v>7.8423356798587834E-4</v>
          </cell>
        </row>
        <row r="341">
          <cell r="OK341">
            <v>334</v>
          </cell>
          <cell r="OL341">
            <v>9.5147742523563018E-4</v>
          </cell>
          <cell r="OM341">
            <v>7.8555614236879337E-4</v>
          </cell>
          <cell r="ON341">
            <v>5.2980451412211992E-4</v>
          </cell>
          <cell r="OO341">
            <v>1.4273041822141417E-3</v>
          </cell>
          <cell r="OP341">
            <v>8.6149793415446886E-4</v>
          </cell>
          <cell r="OQ341">
            <v>7.3535543452583831E-4</v>
          </cell>
          <cell r="OR341">
            <v>7.0864325047906383E-4</v>
          </cell>
          <cell r="OS341">
            <v>7.7496182736046899E-4</v>
          </cell>
          <cell r="OT341">
            <v>7.5869265083982685E-4</v>
          </cell>
          <cell r="OU341">
            <v>6.4031836535017195E-4</v>
          </cell>
        </row>
        <row r="342">
          <cell r="OK342">
            <v>335</v>
          </cell>
          <cell r="OL342">
            <v>8.0866655465617362E-4</v>
          </cell>
          <cell r="OM342">
            <v>7.0218343857965252E-4</v>
          </cell>
          <cell r="ON342">
            <v>5.0973616131446385E-4</v>
          </cell>
          <cell r="OO342">
            <v>1.5681427392220167E-3</v>
          </cell>
          <cell r="OP342">
            <v>8.7872789283755816E-4</v>
          </cell>
          <cell r="OQ342">
            <v>9.3246101491420744E-4</v>
          </cell>
          <cell r="OR342">
            <v>9.6133774289795457E-4</v>
          </cell>
          <cell r="OS342">
            <v>9.9363917468495806E-4</v>
          </cell>
          <cell r="OT342">
            <v>9.0293792025875682E-4</v>
          </cell>
          <cell r="OU342">
            <v>1.0032349633010834E-3</v>
          </cell>
        </row>
        <row r="343">
          <cell r="OK343">
            <v>336</v>
          </cell>
          <cell r="OL343">
            <v>6.4443405348979836E-4</v>
          </cell>
          <cell r="OM343">
            <v>8.1149431688097053E-4</v>
          </cell>
          <cell r="ON343">
            <v>7.726315830947581E-4</v>
          </cell>
          <cell r="OO343">
            <v>1.7447164524856222E-3</v>
          </cell>
          <cell r="OP343">
            <v>9.1127337035006018E-4</v>
          </cell>
          <cell r="OQ343">
            <v>8.8887035771293365E-4</v>
          </cell>
          <cell r="OR343">
            <v>9.4119542828485477E-4</v>
          </cell>
          <cell r="OS343">
            <v>7.327609357715328E-4</v>
          </cell>
          <cell r="OT343">
            <v>1.2757276425232646E-3</v>
          </cell>
          <cell r="OU343">
            <v>9.2814877062158462E-4</v>
          </cell>
        </row>
        <row r="344">
          <cell r="OK344">
            <v>337</v>
          </cell>
          <cell r="OL344">
            <v>9.0863416406179319E-4</v>
          </cell>
          <cell r="OM344">
            <v>9.3377428243837711E-4</v>
          </cell>
          <cell r="ON344">
            <v>7.0841285411025903E-4</v>
          </cell>
          <cell r="OO344">
            <v>2.0053728863509441E-3</v>
          </cell>
          <cell r="OP344">
            <v>1.4109421721596519E-3</v>
          </cell>
          <cell r="OQ344">
            <v>8.1495576506729523E-4</v>
          </cell>
          <cell r="OR344">
            <v>8.7710624542499099E-4</v>
          </cell>
          <cell r="OS344">
            <v>8.5552716584843885E-4</v>
          </cell>
          <cell r="OT344">
            <v>8.7296487726261547E-4</v>
          </cell>
          <cell r="OU344">
            <v>8.4680539521879395E-4</v>
          </cell>
        </row>
        <row r="345">
          <cell r="OK345">
            <v>338</v>
          </cell>
          <cell r="OL345">
            <v>3.8558935056453312E-4</v>
          </cell>
          <cell r="OM345">
            <v>5.7063983926789721E-4</v>
          </cell>
          <cell r="ON345">
            <v>3.9936022087235542E-4</v>
          </cell>
          <cell r="OO345">
            <v>1.2297097888001075E-3</v>
          </cell>
          <cell r="OP345">
            <v>9.7253544566771135E-4</v>
          </cell>
          <cell r="OQ345">
            <v>6.254311685400172E-4</v>
          </cell>
          <cell r="OR345">
            <v>6.683586212528638E-4</v>
          </cell>
          <cell r="OS345">
            <v>5.2175647782685063E-4</v>
          </cell>
          <cell r="OT345">
            <v>7.3246623821820317E-4</v>
          </cell>
          <cell r="OU345">
            <v>4.7137443182129914E-4</v>
          </cell>
        </row>
        <row r="346">
          <cell r="OK346">
            <v>339</v>
          </cell>
          <cell r="OL346">
            <v>6.0159079231596126E-4</v>
          </cell>
          <cell r="OM346">
            <v>7.4294342709878823E-4</v>
          </cell>
          <cell r="ON346">
            <v>4.2344224424154268E-4</v>
          </cell>
          <cell r="OO346">
            <v>7.4413207732519301E-4</v>
          </cell>
          <cell r="OP346">
            <v>8.2895245664196652E-4</v>
          </cell>
          <cell r="OQ346">
            <v>8.3201297875475013E-4</v>
          </cell>
          <cell r="OR346">
            <v>9.4302654779513653E-4</v>
          </cell>
          <cell r="OS346">
            <v>3.8748091368023455E-4</v>
          </cell>
          <cell r="OT346">
            <v>8.3737188870469789E-4</v>
          </cell>
          <cell r="OU346">
            <v>4.6928870424686855E-4</v>
          </cell>
        </row>
        <row r="347">
          <cell r="OK347">
            <v>340</v>
          </cell>
          <cell r="OL347">
            <v>7.6403815760009344E-4</v>
          </cell>
          <cell r="OM347">
            <v>8.596652124035853E-4</v>
          </cell>
          <cell r="ON347">
            <v>6.8633766602183715E-4</v>
          </cell>
          <cell r="OO347">
            <v>1.0615443475966739E-3</v>
          </cell>
          <cell r="OP347">
            <v>6.9302722703092816E-4</v>
          </cell>
          <cell r="OQ347">
            <v>8.5854642226856914E-4</v>
          </cell>
          <cell r="OR347">
            <v>1.0181024477166911E-3</v>
          </cell>
          <cell r="OS347">
            <v>6.8096893245783805E-4</v>
          </cell>
          <cell r="OT347">
            <v>8.8420476838616858E-4</v>
          </cell>
          <cell r="OU347">
            <v>6.570041859456161E-4</v>
          </cell>
        </row>
        <row r="348">
          <cell r="OK348">
            <v>341</v>
          </cell>
          <cell r="OL348">
            <v>1.3031491940375423E-3</v>
          </cell>
          <cell r="OM348">
            <v>1.3117305396158157E-3</v>
          </cell>
          <cell r="ON348">
            <v>1.037533840155818E-3</v>
          </cell>
          <cell r="OO348">
            <v>1.6291027116582617E-3</v>
          </cell>
          <cell r="OP348">
            <v>1.0701718782052177E-3</v>
          </cell>
          <cell r="OQ348">
            <v>1.6431782518914995E-3</v>
          </cell>
          <cell r="OR348">
            <v>1.6773054714181454E-3</v>
          </cell>
          <cell r="OS348">
            <v>1.400302311814709E-3</v>
          </cell>
          <cell r="OT348">
            <v>1.7740294823341137E-3</v>
          </cell>
          <cell r="OU348">
            <v>1.4016089300173142E-3</v>
          </cell>
        </row>
        <row r="349">
          <cell r="OK349">
            <v>342</v>
          </cell>
          <cell r="OL349">
            <v>1.0657261216991958E-3</v>
          </cell>
          <cell r="OM349">
            <v>1.2728232778475501E-3</v>
          </cell>
          <cell r="ON349">
            <v>9.8736295813667773E-4</v>
          </cell>
          <cell r="OO349">
            <v>1.7909619488165663E-3</v>
          </cell>
          <cell r="OP349">
            <v>9.1510225005741336E-4</v>
          </cell>
          <cell r="OQ349">
            <v>1.2205384016356702E-3</v>
          </cell>
          <cell r="OR349">
            <v>1.2964326132795276E-3</v>
          </cell>
          <cell r="OS349">
            <v>1.1010596260022508E-3</v>
          </cell>
          <cell r="OT349">
            <v>1.3937464993205707E-3</v>
          </cell>
          <cell r="OU349">
            <v>1.0053206908755142E-3</v>
          </cell>
        </row>
        <row r="350">
          <cell r="OK350">
            <v>343</v>
          </cell>
          <cell r="OL350">
            <v>9.639733764113329E-4</v>
          </cell>
          <cell r="OM350">
            <v>1.0115888059749085E-3</v>
          </cell>
          <cell r="ON350">
            <v>6.1609843119504076E-4</v>
          </cell>
          <cell r="OO350">
            <v>1.7278999083652788E-3</v>
          </cell>
          <cell r="OP350">
            <v>9.3998996815520912E-4</v>
          </cell>
          <cell r="OQ350">
            <v>7.7894609172711243E-4</v>
          </cell>
          <cell r="OR350">
            <v>8.0019922599315434E-4</v>
          </cell>
          <cell r="OS350">
            <v>9.4184717137126321E-4</v>
          </cell>
          <cell r="OT350">
            <v>1.1558354705386992E-3</v>
          </cell>
          <cell r="OU350">
            <v>8.4889112279322475E-4</v>
          </cell>
        </row>
        <row r="351">
          <cell r="OK351">
            <v>344</v>
          </cell>
          <cell r="OL351">
            <v>6.5514486878325777E-4</v>
          </cell>
          <cell r="OM351">
            <v>9.8194517796099177E-4</v>
          </cell>
          <cell r="ON351">
            <v>5.2779767884135421E-4</v>
          </cell>
          <cell r="OO351">
            <v>1.6732461399741631E-3</v>
          </cell>
          <cell r="OP351">
            <v>1.0874018368883071E-3</v>
          </cell>
          <cell r="OQ351">
            <v>1.1826334823302146E-3</v>
          </cell>
          <cell r="OR351">
            <v>1.1865654426626185E-3</v>
          </cell>
          <cell r="OS351">
            <v>1.0070667310996197E-3</v>
          </cell>
          <cell r="OT351">
            <v>1.1745686224112872E-3</v>
          </cell>
          <cell r="OU351">
            <v>7.5920483709271196E-4</v>
          </cell>
        </row>
        <row r="352">
          <cell r="OK352">
            <v>345</v>
          </cell>
          <cell r="OL352">
            <v>6.0873133584493427E-4</v>
          </cell>
          <cell r="OM352">
            <v>3.4090172216004244E-4</v>
          </cell>
          <cell r="ON352">
            <v>3.2711415076479376E-4</v>
          </cell>
          <cell r="OO352">
            <v>1.1288105240780471E-3</v>
          </cell>
          <cell r="OP352">
            <v>5.7433195610297921E-4</v>
          </cell>
          <cell r="OQ352">
            <v>4.5675427763073987E-4</v>
          </cell>
          <cell r="OR352">
            <v>5.1454458238919094E-4</v>
          </cell>
          <cell r="OS352">
            <v>5.1024714375714065E-4</v>
          </cell>
          <cell r="OT352">
            <v>8.0927216089581521E-4</v>
          </cell>
          <cell r="OU352">
            <v>4.6511724909800749E-4</v>
          </cell>
        </row>
        <row r="353">
          <cell r="OK353">
            <v>346</v>
          </cell>
          <cell r="OL353">
            <v>6.3193810231409586E-4</v>
          </cell>
          <cell r="OM353">
            <v>8.3187431114053827E-4</v>
          </cell>
          <cell r="ON353">
            <v>5.9603007838738491E-4</v>
          </cell>
          <cell r="OO353">
            <v>1.2528325369655796E-3</v>
          </cell>
          <cell r="OP353">
            <v>7.0642830600666428E-4</v>
          </cell>
          <cell r="OQ353">
            <v>7.0503149908147413E-4</v>
          </cell>
          <cell r="OR353">
            <v>7.7456355284920915E-4</v>
          </cell>
          <cell r="OS353">
            <v>8.4401783177872887E-4</v>
          </cell>
          <cell r="OT353">
            <v>7.2684629265642672E-4</v>
          </cell>
          <cell r="OU353">
            <v>4.6720297667243813E-4</v>
          </cell>
        </row>
        <row r="354">
          <cell r="OK354">
            <v>347</v>
          </cell>
          <cell r="OL354">
            <v>5.3197049290847618E-4</v>
          </cell>
          <cell r="OM354">
            <v>6.2251618829225152E-4</v>
          </cell>
          <cell r="ON354">
            <v>3.7728503278393382E-4</v>
          </cell>
          <cell r="OO354">
            <v>1.2717511491009657E-3</v>
          </cell>
          <cell r="OP354">
            <v>6.9685610673828145E-4</v>
          </cell>
          <cell r="OQ354">
            <v>4.9276395097092268E-4</v>
          </cell>
          <cell r="OR354">
            <v>5.3834913602285469E-4</v>
          </cell>
          <cell r="OS354">
            <v>4.9873780968743067E-4</v>
          </cell>
          <cell r="OT354">
            <v>5.3389482836876695E-4</v>
          </cell>
          <cell r="OU354">
            <v>3.5874514280205067E-4</v>
          </cell>
        </row>
        <row r="355">
          <cell r="OK355">
            <v>348</v>
          </cell>
          <cell r="OL355">
            <v>5.3554076467296268E-4</v>
          </cell>
          <cell r="OM355">
            <v>8.2816885763879896E-4</v>
          </cell>
          <cell r="ON355">
            <v>7.8467259477935189E-4</v>
          </cell>
          <cell r="OO355">
            <v>8.8497063433306872E-4</v>
          </cell>
          <cell r="OP355">
            <v>3.5608581278384708E-4</v>
          </cell>
          <cell r="OQ355">
            <v>7.0313625311620132E-4</v>
          </cell>
          <cell r="OR355">
            <v>6.8117645782483644E-4</v>
          </cell>
          <cell r="OS355">
            <v>5.831395928653036E-4</v>
          </cell>
          <cell r="OT355">
            <v>8.2613199758114467E-4</v>
          </cell>
          <cell r="OU355">
            <v>5.0683180058661817E-4</v>
          </cell>
        </row>
        <row r="356">
          <cell r="OK356">
            <v>349</v>
          </cell>
          <cell r="OL356">
            <v>4.5163937820753185E-4</v>
          </cell>
          <cell r="OM356">
            <v>1.0245578932309974E-3</v>
          </cell>
          <cell r="ON356">
            <v>8.970553705022257E-4</v>
          </cell>
          <cell r="OO356">
            <v>1.7846557447714375E-3</v>
          </cell>
          <cell r="OP356">
            <v>9.0553005078903041E-4</v>
          </cell>
          <cell r="OQ356">
            <v>8.4527970051165963E-4</v>
          </cell>
          <cell r="OR356">
            <v>8.6795064787358197E-4</v>
          </cell>
          <cell r="OS356">
            <v>7.7304360501551735E-4</v>
          </cell>
          <cell r="OT356">
            <v>8.2800531276840377E-4</v>
          </cell>
          <cell r="OU356">
            <v>6.5908991352004657E-4</v>
          </cell>
        </row>
        <row r="357">
          <cell r="OK357">
            <v>350</v>
          </cell>
          <cell r="OL357">
            <v>6.9977326583933795E-4</v>
          </cell>
          <cell r="OM357">
            <v>7.2997433984269976E-4</v>
          </cell>
          <cell r="ON357">
            <v>3.6524402109934008E-4</v>
          </cell>
          <cell r="OO357">
            <v>1.3621400737478114E-3</v>
          </cell>
          <cell r="OP357">
            <v>1.0280542014243328E-3</v>
          </cell>
          <cell r="OQ357">
            <v>7.9031756751874902E-4</v>
          </cell>
          <cell r="OR357">
            <v>6.5737190419117291E-4</v>
          </cell>
          <cell r="OS357">
            <v>5.5052981300112531E-4</v>
          </cell>
          <cell r="OT357">
            <v>7.999055849595212E-4</v>
          </cell>
          <cell r="OU357">
            <v>6.4031836535017195E-4</v>
          </cell>
        </row>
        <row r="358">
          <cell r="OK358">
            <v>351</v>
          </cell>
          <cell r="OL358">
            <v>5.5696239525988107E-4</v>
          </cell>
          <cell r="OM358">
            <v>7.9852522962488206E-4</v>
          </cell>
          <cell r="ON358">
            <v>5.3783185524518219E-4</v>
          </cell>
          <cell r="OO358">
            <v>9.2280785860384123E-4</v>
          </cell>
          <cell r="OP358">
            <v>6.6431062922577911E-4</v>
          </cell>
          <cell r="OQ358">
            <v>7.9600330541456732E-4</v>
          </cell>
          <cell r="OR358">
            <v>8.551328113016091E-4</v>
          </cell>
          <cell r="OS358">
            <v>6.867235994926931E-4</v>
          </cell>
          <cell r="OT358">
            <v>7.0998645597109716E-4</v>
          </cell>
          <cell r="OU358">
            <v>4.9848889028889594E-4</v>
          </cell>
        </row>
        <row r="359">
          <cell r="OK359">
            <v>352</v>
          </cell>
          <cell r="OL359">
            <v>5.0162318291034169E-4</v>
          </cell>
          <cell r="OM359">
            <v>4.2983260620179265E-4</v>
          </cell>
          <cell r="ON359">
            <v>3.0303212739560644E-4</v>
          </cell>
          <cell r="OO359">
            <v>1.0762588237019743E-3</v>
          </cell>
          <cell r="OP359">
            <v>8.9404341166697098E-4</v>
          </cell>
          <cell r="OQ359">
            <v>4.0368739060310196E-4</v>
          </cell>
          <cell r="OR359">
            <v>4.2298860687510004E-4</v>
          </cell>
          <cell r="OS359">
            <v>3.2034313160692659E-4</v>
          </cell>
          <cell r="OT359">
            <v>5.9009428398653209E-4</v>
          </cell>
          <cell r="OU359">
            <v>2.3985867105951063E-4</v>
          </cell>
        </row>
        <row r="360">
          <cell r="OK360">
            <v>353</v>
          </cell>
          <cell r="OL360">
            <v>8.8185712582814532E-4</v>
          </cell>
          <cell r="OM360">
            <v>7.8926159587053291E-4</v>
          </cell>
          <cell r="ON360">
            <v>7.5657690084863333E-4</v>
          </cell>
          <cell r="OO360">
            <v>1.105687775912575E-3</v>
          </cell>
          <cell r="OP360">
            <v>7.5620374220225592E-4</v>
          </cell>
          <cell r="OQ360">
            <v>6.5006936608856352E-4</v>
          </cell>
          <cell r="OR360">
            <v>5.3468689700229106E-4</v>
          </cell>
          <cell r="OS360">
            <v>6.9247826652754781E-4</v>
          </cell>
          <cell r="OT360">
            <v>8.7296487726261558E-4</v>
          </cell>
          <cell r="OU360">
            <v>6.3197545505244961E-4</v>
          </cell>
        </row>
        <row r="361">
          <cell r="OK361">
            <v>354</v>
          </cell>
          <cell r="OL361">
            <v>8.015260111272005E-4</v>
          </cell>
          <cell r="OM361">
            <v>9.004252009227209E-4</v>
          </cell>
          <cell r="ON361">
            <v>3.9534655031082429E-4</v>
          </cell>
          <cell r="OO361">
            <v>1.4504269303796135E-3</v>
          </cell>
          <cell r="OP361">
            <v>1.0682574383515408E-3</v>
          </cell>
          <cell r="OQ361">
            <v>7.5809838610911182E-4</v>
          </cell>
          <cell r="OR361">
            <v>8.9175520150724572E-4</v>
          </cell>
          <cell r="OS361">
            <v>9.7253872889048964E-4</v>
          </cell>
          <cell r="OT361">
            <v>9.422775391911925E-4</v>
          </cell>
          <cell r="OU361">
            <v>7.9257647828360036E-4</v>
          </cell>
        </row>
        <row r="362">
          <cell r="OK362">
            <v>355</v>
          </cell>
          <cell r="OL362">
            <v>5.7838402584679967E-4</v>
          </cell>
          <cell r="OM362">
            <v>3.4275444891091226E-4</v>
          </cell>
          <cell r="ON362">
            <v>2.4483390425340384E-4</v>
          </cell>
          <cell r="OO362">
            <v>1.4336103862592705E-3</v>
          </cell>
          <cell r="OP362">
            <v>6.3176515171327698E-4</v>
          </cell>
          <cell r="OQ362">
            <v>4.1884935832528432E-4</v>
          </cell>
          <cell r="OR362">
            <v>5.3102465798172732E-4</v>
          </cell>
          <cell r="OS362">
            <v>4.4310936168383264E-4</v>
          </cell>
          <cell r="OT362">
            <v>5.3576814355602595E-4</v>
          </cell>
          <cell r="OU362">
            <v>4.4634570092813287E-4</v>
          </cell>
        </row>
        <row r="363">
          <cell r="OK363">
            <v>356</v>
          </cell>
          <cell r="OL363">
            <v>7.7653410877579604E-4</v>
          </cell>
          <cell r="OM363">
            <v>6.743925373166056E-4</v>
          </cell>
          <cell r="ON363">
            <v>5.0772932603369825E-4</v>
          </cell>
          <cell r="OO363">
            <v>1.1183001840028327E-3</v>
          </cell>
          <cell r="OP363">
            <v>5.5135867785886003E-4</v>
          </cell>
          <cell r="OQ363">
            <v>8.8318461981711524E-4</v>
          </cell>
          <cell r="OR363">
            <v>9.3570206975400905E-4</v>
          </cell>
          <cell r="OS363">
            <v>7.1357871232201624E-4</v>
          </cell>
          <cell r="OT363">
            <v>1.0827761782356048E-3</v>
          </cell>
          <cell r="OU363">
            <v>7.0706164773194852E-4</v>
          </cell>
        </row>
        <row r="364">
          <cell r="OK364">
            <v>357</v>
          </cell>
          <cell r="OL364">
            <v>1.0121720452318992E-3</v>
          </cell>
          <cell r="OM364">
            <v>9.3933246269098652E-4</v>
          </cell>
          <cell r="ON364">
            <v>6.6426247793341549E-4</v>
          </cell>
          <cell r="OO364">
            <v>1.7068792282148499E-3</v>
          </cell>
          <cell r="OP364">
            <v>9.7827876522874123E-4</v>
          </cell>
          <cell r="OQ364">
            <v>9.0592757140038854E-4</v>
          </cell>
          <cell r="OR364">
            <v>8.7710624542499109E-4</v>
          </cell>
          <cell r="OS364">
            <v>1.1470969622810903E-3</v>
          </cell>
          <cell r="OT364">
            <v>9.2354438731860394E-4</v>
          </cell>
          <cell r="OU364">
            <v>8.3429102977221087E-4</v>
          </cell>
        </row>
        <row r="365">
          <cell r="OK365">
            <v>358</v>
          </cell>
          <cell r="OL365">
            <v>9.407666099421711E-4</v>
          </cell>
          <cell r="OM365">
            <v>8.9857247417185113E-4</v>
          </cell>
          <cell r="ON365">
            <v>4.5555160873379249E-4</v>
          </cell>
          <cell r="OO365">
            <v>1.1645456803337766E-3</v>
          </cell>
          <cell r="OP365">
            <v>1.0223108818633027E-3</v>
          </cell>
          <cell r="OQ365">
            <v>6.386978902969266E-4</v>
          </cell>
          <cell r="OR365">
            <v>8.3315937717822733E-4</v>
          </cell>
          <cell r="OS365">
            <v>6.4260448555880482E-4</v>
          </cell>
          <cell r="OT365">
            <v>1.0490565048649459E-3</v>
          </cell>
          <cell r="OU365">
            <v>6.5074700322232445E-4</v>
          </cell>
        </row>
        <row r="366">
          <cell r="OK366">
            <v>359</v>
          </cell>
          <cell r="OL366">
            <v>4.8734209585239605E-4</v>
          </cell>
          <cell r="OM366">
            <v>8.5966521240358541E-4</v>
          </cell>
          <cell r="ON366">
            <v>6.4620096040652502E-4</v>
          </cell>
          <cell r="OO366">
            <v>9.5433887882948488E-4</v>
          </cell>
          <cell r="OP366">
            <v>9.3041776888682628E-4</v>
          </cell>
          <cell r="OQ366">
            <v>9.4383249070584415E-4</v>
          </cell>
          <cell r="OR366">
            <v>1.0474003598811999E-3</v>
          </cell>
          <cell r="OS366">
            <v>8.2867205301911549E-4</v>
          </cell>
          <cell r="OT366">
            <v>1.1558354705386992E-3</v>
          </cell>
          <cell r="OU366">
            <v>8.1343375402790556E-4</v>
          </cell>
        </row>
        <row r="367">
          <cell r="OK367">
            <v>360</v>
          </cell>
          <cell r="OL367">
            <v>5.7481375408231328E-4</v>
          </cell>
          <cell r="OM367">
            <v>6.0398892078355353E-4</v>
          </cell>
          <cell r="ON367">
            <v>3.7728503278393376E-4</v>
          </cell>
          <cell r="OO367">
            <v>1.3095883733717382E-3</v>
          </cell>
          <cell r="OP367">
            <v>7.236582646897538E-4</v>
          </cell>
          <cell r="OQ367">
            <v>7.9031756751874902E-4</v>
          </cell>
          <cell r="OR367">
            <v>8.8992408199696363E-4</v>
          </cell>
          <cell r="OS367">
            <v>6.7905071011288641E-4</v>
          </cell>
          <cell r="OT367">
            <v>7.0249319522206193E-4</v>
          </cell>
          <cell r="OU367">
            <v>7.8631929556030882E-4</v>
          </cell>
        </row>
        <row r="368">
          <cell r="OK368">
            <v>361</v>
          </cell>
          <cell r="OL368">
            <v>1.1121396546375192E-3</v>
          </cell>
          <cell r="OM368">
            <v>9.6897609070490309E-4</v>
          </cell>
          <cell r="ON368">
            <v>8.3685031207925739E-4</v>
          </cell>
          <cell r="OO368">
            <v>1.0804629597320598E-3</v>
          </cell>
          <cell r="OP368">
            <v>6.7196838864048579E-4</v>
          </cell>
          <cell r="OQ368">
            <v>1.0499662647611198E-3</v>
          </cell>
          <cell r="OR368">
            <v>1.2286811913991005E-3</v>
          </cell>
          <cell r="OS368">
            <v>9.6102939482077977E-4</v>
          </cell>
          <cell r="OT368">
            <v>1.1277357427298168E-3</v>
          </cell>
          <cell r="OU368">
            <v>9.5526322908918136E-4</v>
          </cell>
        </row>
        <row r="369">
          <cell r="OK369">
            <v>362</v>
          </cell>
          <cell r="OL369">
            <v>1.4638114234394311E-3</v>
          </cell>
          <cell r="OM369">
            <v>1.2932032721071174E-3</v>
          </cell>
          <cell r="ON369">
            <v>1.0736568752095989E-3</v>
          </cell>
          <cell r="OO369">
            <v>1.5786530792972315E-3</v>
          </cell>
          <cell r="OP369">
            <v>8.3852465591034969E-4</v>
          </cell>
          <cell r="OQ369">
            <v>1.0044803615945732E-3</v>
          </cell>
          <cell r="OR369">
            <v>1.2360056694402273E-3</v>
          </cell>
          <cell r="OS369">
            <v>1.4463396480935491E-3</v>
          </cell>
          <cell r="OT369">
            <v>1.3113206310811823E-3</v>
          </cell>
          <cell r="OU369">
            <v>1.332779920061107E-3</v>
          </cell>
        </row>
        <row r="370">
          <cell r="OK370">
            <v>363</v>
          </cell>
          <cell r="OL370">
            <v>1.1531977799291129E-3</v>
          </cell>
          <cell r="OM370">
            <v>1.2672650975949402E-3</v>
          </cell>
          <cell r="ON370">
            <v>9.2515106443294404E-4</v>
          </cell>
          <cell r="OO370">
            <v>1.7089812962298927E-3</v>
          </cell>
          <cell r="OP370">
            <v>1.2826747019633201E-3</v>
          </cell>
          <cell r="OQ370">
            <v>1.0802902002054844E-3</v>
          </cell>
          <cell r="OR370">
            <v>1.3696773936907997E-3</v>
          </cell>
          <cell r="OS370">
            <v>1.1931342985599302E-3</v>
          </cell>
          <cell r="OT370">
            <v>1.4574392156873714E-3</v>
          </cell>
          <cell r="OU370">
            <v>1.0136636011732363E-3</v>
          </cell>
        </row>
        <row r="371">
          <cell r="OK371">
            <v>364</v>
          </cell>
          <cell r="OL371">
            <v>1.0986549166966421E-3</v>
          </cell>
          <cell r="OM371">
            <v>9.3562686097110686E-4</v>
          </cell>
          <cell r="ON371">
            <v>6.9637194276742922E-4</v>
          </cell>
          <cell r="OO371">
            <v>1.2339136725820314E-3</v>
          </cell>
          <cell r="OP371">
            <v>1.0912309080396458E-3</v>
          </cell>
          <cell r="OQ371">
            <v>9.4762284996917215E-4</v>
          </cell>
          <cell r="OR371">
            <v>1.0272578072225637E-3</v>
          </cell>
          <cell r="OS371">
            <v>1.0607769759404895E-3</v>
          </cell>
          <cell r="OT371">
            <v>1.1314823169048787E-3</v>
          </cell>
          <cell r="OU371">
            <v>1.0157494956058726E-3</v>
          </cell>
        </row>
        <row r="1186">
          <cell r="A1186" t="str">
            <v>Objekt</v>
          </cell>
          <cell r="B1186" t="str">
            <v>POTŘEBY</v>
          </cell>
          <cell r="C1186"/>
          <cell r="D1186"/>
          <cell r="E1186" t="str">
            <v>SPOTŘEBY</v>
          </cell>
          <cell r="F1186"/>
          <cell r="G1186"/>
          <cell r="H1186"/>
          <cell r="BQ1186" t="str">
            <v>Spotřeby MWh</v>
          </cell>
          <cell r="BR1186"/>
          <cell r="BS1186"/>
          <cell r="BT1186"/>
          <cell r="BU1186"/>
          <cell r="BV1186" t="str">
            <v>% zastoupení energonositelů</v>
          </cell>
          <cell r="BW1186"/>
          <cell r="BX1186"/>
          <cell r="BZ1186" t="str">
            <v>Podíly systémů na EE</v>
          </cell>
          <cell r="CA1186"/>
        </row>
        <row r="1187">
          <cell r="A1187"/>
          <cell r="B1187" t="str">
            <v>EE</v>
          </cell>
          <cell r="C1187" t="str">
            <v>ZP</v>
          </cell>
          <cell r="D1187" t="str">
            <v>NENÍ</v>
          </cell>
          <cell r="E1187" t="str">
            <v>EE</v>
          </cell>
          <cell r="F1187" t="str">
            <v>ZP</v>
          </cell>
          <cell r="G1187" t="str">
            <v>NENÍ</v>
          </cell>
          <cell r="I1187" t="str">
            <v>Vytápění</v>
          </cell>
          <cell r="J1187" t="str">
            <v>EE</v>
          </cell>
          <cell r="K1187" t="str">
            <v>ZP</v>
          </cell>
          <cell r="L1187" t="str">
            <v>NENÍ</v>
          </cell>
          <cell r="M1187" t="str">
            <v>Celkem</v>
          </cell>
          <cell r="N1187" t="str">
            <v>EE</v>
          </cell>
          <cell r="O1187" t="str">
            <v>ZP</v>
          </cell>
          <cell r="P1187" t="str">
            <v>NENÍ</v>
          </cell>
          <cell r="AA1187" t="str">
            <v>Chlazení</v>
          </cell>
          <cell r="AB1187" t="str">
            <v>EE</v>
          </cell>
          <cell r="AC1187" t="str">
            <v>ZP</v>
          </cell>
          <cell r="AD1187" t="str">
            <v>NENÍ</v>
          </cell>
          <cell r="AE1187" t="str">
            <v>Celkem</v>
          </cell>
          <cell r="AF1187" t="str">
            <v>EE</v>
          </cell>
          <cell r="AG1187" t="str">
            <v>ZP</v>
          </cell>
          <cell r="AH1187" t="str">
            <v>NENÍ</v>
          </cell>
          <cell r="AJ1187" t="str">
            <v>Úprava vlhkosti</v>
          </cell>
          <cell r="AK1187" t="str">
            <v>EE</v>
          </cell>
          <cell r="AL1187" t="str">
            <v>ZP</v>
          </cell>
          <cell r="AM1187" t="str">
            <v>NENÍ</v>
          </cell>
          <cell r="AO1187" t="str">
            <v>VZT</v>
          </cell>
          <cell r="AP1187" t="str">
            <v>EE</v>
          </cell>
          <cell r="AQ1187" t="str">
            <v>ZP</v>
          </cell>
          <cell r="AR1187" t="str">
            <v>NENÍ</v>
          </cell>
          <cell r="AT1187" t="str">
            <v>Ohřev TV</v>
          </cell>
          <cell r="AU1187" t="str">
            <v>EE</v>
          </cell>
          <cell r="AV1187" t="str">
            <v>ZP</v>
          </cell>
          <cell r="AW1187" t="str">
            <v>NENÍ</v>
          </cell>
          <cell r="AX1187" t="str">
            <v>Celkem</v>
          </cell>
          <cell r="AY1187" t="str">
            <v>EE</v>
          </cell>
          <cell r="AZ1187" t="str">
            <v>ZP</v>
          </cell>
          <cell r="BA1187" t="str">
            <v>NENÍ</v>
          </cell>
          <cell r="BC1187" t="str">
            <v>Osvětlení</v>
          </cell>
          <cell r="BD1187" t="str">
            <v>EE</v>
          </cell>
          <cell r="BE1187" t="str">
            <v>ZP</v>
          </cell>
          <cell r="BF1187" t="str">
            <v>NENÍ</v>
          </cell>
          <cell r="BH1187" t="str">
            <v>Technologické procesy</v>
          </cell>
          <cell r="BI1187" t="str">
            <v>EE</v>
          </cell>
          <cell r="BJ1187" t="str">
            <v>ZP</v>
          </cell>
          <cell r="BK1187" t="str">
            <v>NENÍ</v>
          </cell>
          <cell r="BL1187" t="str">
            <v>Celkem</v>
          </cell>
          <cell r="BM1187" t="str">
            <v>EE</v>
          </cell>
          <cell r="BN1187" t="str">
            <v>ZP</v>
          </cell>
          <cell r="BO1187" t="str">
            <v>NENÍ</v>
          </cell>
          <cell r="BQ1187" t="str">
            <v>BILANCE</v>
          </cell>
          <cell r="BR1187" t="str">
            <v>EE</v>
          </cell>
          <cell r="BS1187" t="str">
            <v>ZP</v>
          </cell>
          <cell r="BT1187" t="str">
            <v>NENÍ</v>
          </cell>
          <cell r="BU1187" t="str">
            <v>Celkem</v>
          </cell>
          <cell r="BV1187" t="str">
            <v>EE</v>
          </cell>
          <cell r="BW1187" t="str">
            <v>ZP</v>
          </cell>
          <cell r="BX1187" t="str">
            <v>NENÍ</v>
          </cell>
          <cell r="BZ1187" t="str">
            <v>Vytápění</v>
          </cell>
          <cell r="CA1187" t="e">
            <v>#DIV/0!</v>
          </cell>
        </row>
        <row r="1188">
          <cell r="A1188" t="str">
            <v>Objekt č.1</v>
          </cell>
          <cell r="B1188">
            <v>115.93913840165905</v>
          </cell>
          <cell r="C1188">
            <v>203.74692949700685</v>
          </cell>
          <cell r="D1188">
            <v>0</v>
          </cell>
          <cell r="E1188">
            <v>0</v>
          </cell>
          <cell r="F1188">
            <v>0</v>
          </cell>
          <cell r="G1188">
            <v>0</v>
          </cell>
          <cell r="I1188">
            <v>1</v>
          </cell>
          <cell r="J1188">
            <v>0</v>
          </cell>
          <cell r="K1188">
            <v>0</v>
          </cell>
          <cell r="L1188">
            <v>0</v>
          </cell>
          <cell r="M1188">
            <v>0</v>
          </cell>
          <cell r="N1188">
            <v>0</v>
          </cell>
          <cell r="O1188">
            <v>0</v>
          </cell>
          <cell r="P1188">
            <v>0</v>
          </cell>
          <cell r="AA1188">
            <v>1</v>
          </cell>
          <cell r="AB1188">
            <v>0</v>
          </cell>
          <cell r="AC1188">
            <v>0</v>
          </cell>
          <cell r="AD1188">
            <v>0</v>
          </cell>
          <cell r="AE1188">
            <v>0</v>
          </cell>
          <cell r="AF1188">
            <v>0</v>
          </cell>
          <cell r="AG1188">
            <v>0</v>
          </cell>
          <cell r="AH1188">
            <v>0</v>
          </cell>
          <cell r="AJ1188">
            <v>1</v>
          </cell>
          <cell r="AK1188">
            <v>0</v>
          </cell>
          <cell r="AL1188">
            <v>0</v>
          </cell>
          <cell r="AM1188">
            <v>0</v>
          </cell>
          <cell r="AO1188">
            <v>1</v>
          </cell>
          <cell r="AP1188">
            <v>0</v>
          </cell>
          <cell r="AQ1188">
            <v>0</v>
          </cell>
          <cell r="AR1188">
            <v>0</v>
          </cell>
          <cell r="AT1188">
            <v>1</v>
          </cell>
          <cell r="AU1188">
            <v>0</v>
          </cell>
          <cell r="AV1188">
            <v>0</v>
          </cell>
          <cell r="AW1188">
            <v>0</v>
          </cell>
          <cell r="AX1188">
            <v>0</v>
          </cell>
          <cell r="AY1188">
            <v>0</v>
          </cell>
          <cell r="AZ1188">
            <v>0</v>
          </cell>
          <cell r="BA1188">
            <v>0</v>
          </cell>
          <cell r="BC1188">
            <v>1</v>
          </cell>
          <cell r="BD1188">
            <v>0</v>
          </cell>
          <cell r="BE1188">
            <v>0</v>
          </cell>
          <cell r="BF1188">
            <v>0</v>
          </cell>
          <cell r="BH1188">
            <v>1</v>
          </cell>
          <cell r="BI1188">
            <v>0</v>
          </cell>
          <cell r="BJ1188">
            <v>0</v>
          </cell>
          <cell r="BK1188">
            <v>0</v>
          </cell>
          <cell r="BL1188">
            <v>0</v>
          </cell>
          <cell r="BM1188">
            <v>0</v>
          </cell>
          <cell r="BN1188">
            <v>0</v>
          </cell>
          <cell r="BO1188">
            <v>0</v>
          </cell>
          <cell r="BQ1188">
            <v>1</v>
          </cell>
          <cell r="BR1188">
            <v>0</v>
          </cell>
          <cell r="BS1188">
            <v>0</v>
          </cell>
          <cell r="BT1188">
            <v>0</v>
          </cell>
          <cell r="BU1188">
            <v>0</v>
          </cell>
          <cell r="BV1188">
            <v>0</v>
          </cell>
          <cell r="BW1188">
            <v>0</v>
          </cell>
          <cell r="BX1188">
            <v>0</v>
          </cell>
          <cell r="BZ1188" t="str">
            <v>Chlazení</v>
          </cell>
          <cell r="CA1188" t="e">
            <v>#DIV/0!</v>
          </cell>
        </row>
        <row r="1189">
          <cell r="A1189" t="str">
            <v>Objekt č.2</v>
          </cell>
          <cell r="B1189">
            <v>27.208301711363639</v>
          </cell>
          <cell r="C1189">
            <v>375.25007398743361</v>
          </cell>
          <cell r="D1189">
            <v>0</v>
          </cell>
          <cell r="E1189">
            <v>0</v>
          </cell>
          <cell r="F1189">
            <v>0</v>
          </cell>
          <cell r="G1189">
            <v>0</v>
          </cell>
          <cell r="I1189">
            <v>2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AA1189">
            <v>2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J1189">
            <v>2</v>
          </cell>
          <cell r="AK1189">
            <v>0</v>
          </cell>
          <cell r="AL1189">
            <v>0</v>
          </cell>
          <cell r="AM1189">
            <v>0</v>
          </cell>
          <cell r="AO1189">
            <v>2</v>
          </cell>
          <cell r="AP1189">
            <v>0</v>
          </cell>
          <cell r="AQ1189">
            <v>0</v>
          </cell>
          <cell r="AR1189">
            <v>0</v>
          </cell>
          <cell r="AT1189">
            <v>2</v>
          </cell>
          <cell r="AU1189">
            <v>0</v>
          </cell>
          <cell r="AV1189">
            <v>0</v>
          </cell>
          <cell r="AW1189">
            <v>0</v>
          </cell>
          <cell r="AX1189">
            <v>0</v>
          </cell>
          <cell r="AY1189">
            <v>0</v>
          </cell>
          <cell r="AZ1189">
            <v>0</v>
          </cell>
          <cell r="BA1189">
            <v>0</v>
          </cell>
          <cell r="BC1189">
            <v>2</v>
          </cell>
          <cell r="BD1189">
            <v>0</v>
          </cell>
          <cell r="BE1189">
            <v>0</v>
          </cell>
          <cell r="BF1189">
            <v>0</v>
          </cell>
          <cell r="BH1189">
            <v>2</v>
          </cell>
          <cell r="BI1189">
            <v>0</v>
          </cell>
          <cell r="BJ1189">
            <v>0</v>
          </cell>
          <cell r="BK1189">
            <v>0</v>
          </cell>
          <cell r="BL1189">
            <v>0</v>
          </cell>
          <cell r="BM1189">
            <v>0</v>
          </cell>
          <cell r="BN1189">
            <v>0</v>
          </cell>
          <cell r="BO1189">
            <v>0</v>
          </cell>
          <cell r="BQ1189">
            <v>2</v>
          </cell>
          <cell r="BR1189">
            <v>0</v>
          </cell>
          <cell r="BS1189">
            <v>0</v>
          </cell>
          <cell r="BT1189">
            <v>0</v>
          </cell>
          <cell r="BU1189">
            <v>0</v>
          </cell>
          <cell r="BV1189">
            <v>0</v>
          </cell>
          <cell r="BW1189">
            <v>0</v>
          </cell>
          <cell r="BX1189">
            <v>0</v>
          </cell>
          <cell r="BZ1189" t="str">
            <v>Vlhkost</v>
          </cell>
          <cell r="CA1189" t="e">
            <v>#DIV/0!</v>
          </cell>
        </row>
        <row r="1190">
          <cell r="A1190" t="str">
            <v>Objekt č.3</v>
          </cell>
          <cell r="B1190">
            <v>21.383351045454546</v>
          </cell>
          <cell r="C1190">
            <v>78.321541895413191</v>
          </cell>
          <cell r="D1190">
            <v>0</v>
          </cell>
          <cell r="E1190">
            <v>0</v>
          </cell>
          <cell r="F1190">
            <v>0</v>
          </cell>
          <cell r="G1190">
            <v>0</v>
          </cell>
          <cell r="I1190">
            <v>3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AA1190">
            <v>3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J1190">
            <v>3</v>
          </cell>
          <cell r="AK1190">
            <v>0</v>
          </cell>
          <cell r="AL1190">
            <v>0</v>
          </cell>
          <cell r="AM1190">
            <v>0</v>
          </cell>
          <cell r="AO1190">
            <v>3</v>
          </cell>
          <cell r="AP1190">
            <v>0</v>
          </cell>
          <cell r="AQ1190">
            <v>0</v>
          </cell>
          <cell r="AR1190">
            <v>0</v>
          </cell>
          <cell r="AT1190">
            <v>3</v>
          </cell>
          <cell r="AU1190">
            <v>0</v>
          </cell>
          <cell r="AV1190">
            <v>0</v>
          </cell>
          <cell r="AW1190">
            <v>0</v>
          </cell>
          <cell r="AX1190">
            <v>0</v>
          </cell>
          <cell r="AY1190">
            <v>0</v>
          </cell>
          <cell r="AZ1190">
            <v>0</v>
          </cell>
          <cell r="BA1190">
            <v>0</v>
          </cell>
          <cell r="BC1190">
            <v>3</v>
          </cell>
          <cell r="BD1190">
            <v>0</v>
          </cell>
          <cell r="BE1190">
            <v>0</v>
          </cell>
          <cell r="BF1190">
            <v>0</v>
          </cell>
          <cell r="BH1190">
            <v>3</v>
          </cell>
          <cell r="BI1190">
            <v>0</v>
          </cell>
          <cell r="BJ1190">
            <v>0</v>
          </cell>
          <cell r="BK1190">
            <v>0</v>
          </cell>
          <cell r="BL1190">
            <v>0</v>
          </cell>
          <cell r="BM1190">
            <v>0</v>
          </cell>
          <cell r="BN1190">
            <v>0</v>
          </cell>
          <cell r="BO1190">
            <v>0</v>
          </cell>
          <cell r="BQ1190">
            <v>3</v>
          </cell>
          <cell r="BR1190">
            <v>0</v>
          </cell>
          <cell r="BS1190">
            <v>0</v>
          </cell>
          <cell r="BT1190">
            <v>0</v>
          </cell>
          <cell r="BU1190">
            <v>0</v>
          </cell>
          <cell r="BV1190">
            <v>0</v>
          </cell>
          <cell r="BW1190">
            <v>0</v>
          </cell>
          <cell r="BX1190">
            <v>0</v>
          </cell>
          <cell r="BZ1190" t="str">
            <v>VZT</v>
          </cell>
          <cell r="CA1190" t="e">
            <v>#DIV/0!</v>
          </cell>
        </row>
        <row r="1191">
          <cell r="A1191" t="str">
            <v>Objekt č.4</v>
          </cell>
          <cell r="B1191">
            <v>32.036270790404039</v>
          </cell>
          <cell r="C1191">
            <v>240.49409507548143</v>
          </cell>
          <cell r="D1191">
            <v>0</v>
          </cell>
          <cell r="E1191">
            <v>0</v>
          </cell>
          <cell r="F1191">
            <v>0</v>
          </cell>
          <cell r="G1191">
            <v>0</v>
          </cell>
          <cell r="I1191">
            <v>4</v>
          </cell>
          <cell r="J1191">
            <v>0</v>
          </cell>
          <cell r="K1191">
            <v>0</v>
          </cell>
          <cell r="L1191">
            <v>0</v>
          </cell>
          <cell r="M1191">
            <v>0</v>
          </cell>
          <cell r="N1191">
            <v>0</v>
          </cell>
          <cell r="O1191">
            <v>0</v>
          </cell>
          <cell r="P1191">
            <v>0</v>
          </cell>
          <cell r="AA1191">
            <v>4</v>
          </cell>
          <cell r="AB1191">
            <v>0</v>
          </cell>
          <cell r="AC1191">
            <v>0</v>
          </cell>
          <cell r="AD1191">
            <v>0</v>
          </cell>
          <cell r="AE1191">
            <v>0</v>
          </cell>
          <cell r="AF1191">
            <v>0</v>
          </cell>
          <cell r="AG1191">
            <v>0</v>
          </cell>
          <cell r="AH1191">
            <v>0</v>
          </cell>
          <cell r="AJ1191">
            <v>4</v>
          </cell>
          <cell r="AK1191">
            <v>0</v>
          </cell>
          <cell r="AL1191">
            <v>0</v>
          </cell>
          <cell r="AM1191">
            <v>0</v>
          </cell>
          <cell r="AO1191">
            <v>4</v>
          </cell>
          <cell r="AP1191">
            <v>0</v>
          </cell>
          <cell r="AQ1191">
            <v>0</v>
          </cell>
          <cell r="AR1191">
            <v>0</v>
          </cell>
          <cell r="AT1191">
            <v>4</v>
          </cell>
          <cell r="AU1191">
            <v>0</v>
          </cell>
          <cell r="AV1191">
            <v>0</v>
          </cell>
          <cell r="AW1191">
            <v>0</v>
          </cell>
          <cell r="AX1191">
            <v>0</v>
          </cell>
          <cell r="AY1191">
            <v>0</v>
          </cell>
          <cell r="AZ1191">
            <v>0</v>
          </cell>
          <cell r="BA1191">
            <v>0</v>
          </cell>
          <cell r="BC1191">
            <v>4</v>
          </cell>
          <cell r="BD1191">
            <v>0</v>
          </cell>
          <cell r="BE1191">
            <v>0</v>
          </cell>
          <cell r="BF1191">
            <v>0</v>
          </cell>
          <cell r="BH1191">
            <v>4</v>
          </cell>
          <cell r="BI1191">
            <v>0</v>
          </cell>
          <cell r="BJ1191">
            <v>0</v>
          </cell>
          <cell r="BK1191">
            <v>0</v>
          </cell>
          <cell r="BL1191">
            <v>0</v>
          </cell>
          <cell r="BM1191">
            <v>0</v>
          </cell>
          <cell r="BN1191">
            <v>0</v>
          </cell>
          <cell r="BO1191">
            <v>0</v>
          </cell>
          <cell r="BQ1191">
            <v>4</v>
          </cell>
          <cell r="BR1191">
            <v>0</v>
          </cell>
          <cell r="BS1191">
            <v>0</v>
          </cell>
          <cell r="BT1191">
            <v>0</v>
          </cell>
          <cell r="BU1191">
            <v>0</v>
          </cell>
          <cell r="BV1191">
            <v>0</v>
          </cell>
          <cell r="BW1191">
            <v>0</v>
          </cell>
          <cell r="BX1191">
            <v>0</v>
          </cell>
          <cell r="BZ1191" t="str">
            <v>TV</v>
          </cell>
          <cell r="CA1191" t="e">
            <v>#DIV/0!</v>
          </cell>
        </row>
        <row r="1192">
          <cell r="A1192" t="str">
            <v>Objekt č.5</v>
          </cell>
          <cell r="B1192">
            <v>0</v>
          </cell>
          <cell r="C1192">
            <v>0</v>
          </cell>
          <cell r="D1192">
            <v>0</v>
          </cell>
          <cell r="E1192">
            <v>0</v>
          </cell>
          <cell r="F1192">
            <v>0</v>
          </cell>
          <cell r="G1192">
            <v>0</v>
          </cell>
          <cell r="I1192">
            <v>5</v>
          </cell>
          <cell r="J1192">
            <v>0</v>
          </cell>
          <cell r="K1192">
            <v>0</v>
          </cell>
          <cell r="L1192">
            <v>0</v>
          </cell>
          <cell r="M1192">
            <v>0</v>
          </cell>
          <cell r="N1192">
            <v>0</v>
          </cell>
          <cell r="O1192">
            <v>0</v>
          </cell>
          <cell r="P1192">
            <v>0</v>
          </cell>
          <cell r="AA1192">
            <v>5</v>
          </cell>
          <cell r="AB1192">
            <v>0</v>
          </cell>
          <cell r="AC1192">
            <v>0</v>
          </cell>
          <cell r="AD1192">
            <v>0</v>
          </cell>
          <cell r="AE1192">
            <v>0</v>
          </cell>
          <cell r="AF1192">
            <v>0</v>
          </cell>
          <cell r="AG1192">
            <v>0</v>
          </cell>
          <cell r="AH1192">
            <v>0</v>
          </cell>
          <cell r="AJ1192">
            <v>5</v>
          </cell>
          <cell r="AK1192">
            <v>0</v>
          </cell>
          <cell r="AL1192">
            <v>0</v>
          </cell>
          <cell r="AM1192">
            <v>0</v>
          </cell>
          <cell r="AO1192">
            <v>5</v>
          </cell>
          <cell r="AP1192">
            <v>0</v>
          </cell>
          <cell r="AQ1192">
            <v>0</v>
          </cell>
          <cell r="AR1192">
            <v>0</v>
          </cell>
          <cell r="AT1192">
            <v>5</v>
          </cell>
          <cell r="AU1192">
            <v>0</v>
          </cell>
          <cell r="AV1192">
            <v>0</v>
          </cell>
          <cell r="AW1192">
            <v>0</v>
          </cell>
          <cell r="AX1192">
            <v>0</v>
          </cell>
          <cell r="AY1192">
            <v>0</v>
          </cell>
          <cell r="AZ1192">
            <v>0</v>
          </cell>
          <cell r="BA1192">
            <v>0</v>
          </cell>
          <cell r="BC1192">
            <v>5</v>
          </cell>
          <cell r="BD1192">
            <v>0</v>
          </cell>
          <cell r="BE1192">
            <v>0</v>
          </cell>
          <cell r="BF1192">
            <v>0</v>
          </cell>
          <cell r="BH1192">
            <v>5</v>
          </cell>
          <cell r="BI1192">
            <v>0</v>
          </cell>
          <cell r="BJ1192">
            <v>0</v>
          </cell>
          <cell r="BK1192">
            <v>0</v>
          </cell>
          <cell r="BL1192">
            <v>0</v>
          </cell>
          <cell r="BM1192">
            <v>0</v>
          </cell>
          <cell r="BN1192">
            <v>0</v>
          </cell>
          <cell r="BO1192">
            <v>0</v>
          </cell>
          <cell r="BQ1192">
            <v>5</v>
          </cell>
          <cell r="BR1192">
            <v>0</v>
          </cell>
          <cell r="BS1192">
            <v>0</v>
          </cell>
          <cell r="BT1192">
            <v>0</v>
          </cell>
          <cell r="BU1192">
            <v>0</v>
          </cell>
          <cell r="BV1192">
            <v>0</v>
          </cell>
          <cell r="BW1192">
            <v>0</v>
          </cell>
          <cell r="BX1192">
            <v>0</v>
          </cell>
          <cell r="BZ1192" t="str">
            <v>Osvětlení</v>
          </cell>
          <cell r="CA1192" t="e">
            <v>#DIV/0!</v>
          </cell>
        </row>
        <row r="1193">
          <cell r="A1193" t="str">
            <v>Objekt č.6</v>
          </cell>
          <cell r="B1193">
            <v>0</v>
          </cell>
          <cell r="C1193">
            <v>0</v>
          </cell>
          <cell r="D1193">
            <v>0</v>
          </cell>
          <cell r="E1193">
            <v>0</v>
          </cell>
          <cell r="F1193">
            <v>0</v>
          </cell>
          <cell r="G1193">
            <v>0</v>
          </cell>
          <cell r="I1193">
            <v>6</v>
          </cell>
          <cell r="J1193">
            <v>0</v>
          </cell>
          <cell r="K1193">
            <v>0</v>
          </cell>
          <cell r="L1193">
            <v>0</v>
          </cell>
          <cell r="M1193">
            <v>0</v>
          </cell>
          <cell r="N1193">
            <v>0</v>
          </cell>
          <cell r="O1193">
            <v>0</v>
          </cell>
          <cell r="P1193">
            <v>0</v>
          </cell>
          <cell r="AA1193">
            <v>6</v>
          </cell>
          <cell r="AB1193">
            <v>0</v>
          </cell>
          <cell r="AC1193">
            <v>0</v>
          </cell>
          <cell r="AD1193">
            <v>0</v>
          </cell>
          <cell r="AE1193">
            <v>0</v>
          </cell>
          <cell r="AF1193">
            <v>0</v>
          </cell>
          <cell r="AG1193">
            <v>0</v>
          </cell>
          <cell r="AH1193">
            <v>0</v>
          </cell>
          <cell r="AJ1193">
            <v>6</v>
          </cell>
          <cell r="AK1193">
            <v>0</v>
          </cell>
          <cell r="AL1193">
            <v>0</v>
          </cell>
          <cell r="AM1193">
            <v>0</v>
          </cell>
          <cell r="AO1193">
            <v>6</v>
          </cell>
          <cell r="AP1193">
            <v>0</v>
          </cell>
          <cell r="AQ1193">
            <v>0</v>
          </cell>
          <cell r="AR1193">
            <v>0</v>
          </cell>
          <cell r="AT1193">
            <v>6</v>
          </cell>
          <cell r="AU1193">
            <v>0</v>
          </cell>
          <cell r="AV1193">
            <v>0</v>
          </cell>
          <cell r="AW1193">
            <v>0</v>
          </cell>
          <cell r="AX1193">
            <v>0</v>
          </cell>
          <cell r="AY1193">
            <v>0</v>
          </cell>
          <cell r="AZ1193">
            <v>0</v>
          </cell>
          <cell r="BA1193">
            <v>0</v>
          </cell>
          <cell r="BC1193">
            <v>6</v>
          </cell>
          <cell r="BD1193">
            <v>0</v>
          </cell>
          <cell r="BE1193">
            <v>0</v>
          </cell>
          <cell r="BF1193">
            <v>0</v>
          </cell>
          <cell r="BH1193">
            <v>6</v>
          </cell>
          <cell r="BI1193">
            <v>0</v>
          </cell>
          <cell r="BJ1193">
            <v>0</v>
          </cell>
          <cell r="BK1193">
            <v>0</v>
          </cell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6</v>
          </cell>
          <cell r="BR1193">
            <v>0</v>
          </cell>
          <cell r="BS1193">
            <v>0</v>
          </cell>
          <cell r="BT1193">
            <v>0</v>
          </cell>
          <cell r="BU1193">
            <v>0</v>
          </cell>
          <cell r="BV1193">
            <v>0</v>
          </cell>
          <cell r="BW1193">
            <v>0</v>
          </cell>
          <cell r="BX1193">
            <v>0</v>
          </cell>
          <cell r="BZ1193" t="str">
            <v>Technologie</v>
          </cell>
          <cell r="CA1193" t="e">
            <v>#DIV/0!</v>
          </cell>
        </row>
        <row r="1194">
          <cell r="A1194" t="str">
            <v>Objekt č.7</v>
          </cell>
          <cell r="B1194">
            <v>0</v>
          </cell>
          <cell r="C1194">
            <v>0</v>
          </cell>
          <cell r="D1194">
            <v>0</v>
          </cell>
          <cell r="E1194">
            <v>0</v>
          </cell>
          <cell r="F1194">
            <v>0</v>
          </cell>
          <cell r="G1194">
            <v>0</v>
          </cell>
          <cell r="I1194">
            <v>7</v>
          </cell>
          <cell r="J1194">
            <v>0</v>
          </cell>
          <cell r="K1194">
            <v>0</v>
          </cell>
          <cell r="L1194">
            <v>0</v>
          </cell>
          <cell r="M1194">
            <v>0</v>
          </cell>
          <cell r="N1194">
            <v>0</v>
          </cell>
          <cell r="O1194">
            <v>0</v>
          </cell>
          <cell r="P1194">
            <v>0</v>
          </cell>
          <cell r="AA1194">
            <v>7</v>
          </cell>
          <cell r="AB1194">
            <v>0</v>
          </cell>
          <cell r="AC1194">
            <v>0</v>
          </cell>
          <cell r="AD1194">
            <v>0</v>
          </cell>
          <cell r="AE1194">
            <v>0</v>
          </cell>
          <cell r="AF1194">
            <v>0</v>
          </cell>
          <cell r="AG1194">
            <v>0</v>
          </cell>
          <cell r="AH1194">
            <v>0</v>
          </cell>
          <cell r="AJ1194">
            <v>7</v>
          </cell>
          <cell r="AK1194">
            <v>0</v>
          </cell>
          <cell r="AL1194">
            <v>0</v>
          </cell>
          <cell r="AM1194">
            <v>0</v>
          </cell>
          <cell r="AO1194">
            <v>7</v>
          </cell>
          <cell r="AP1194">
            <v>0</v>
          </cell>
          <cell r="AQ1194">
            <v>0</v>
          </cell>
          <cell r="AR1194">
            <v>0</v>
          </cell>
          <cell r="AT1194">
            <v>7</v>
          </cell>
          <cell r="AU1194">
            <v>0</v>
          </cell>
          <cell r="AV1194">
            <v>0</v>
          </cell>
          <cell r="AW1194">
            <v>0</v>
          </cell>
          <cell r="AX1194">
            <v>0</v>
          </cell>
          <cell r="AY1194">
            <v>0</v>
          </cell>
          <cell r="AZ1194">
            <v>0</v>
          </cell>
          <cell r="BA1194">
            <v>0</v>
          </cell>
          <cell r="BC1194">
            <v>7</v>
          </cell>
          <cell r="BD1194">
            <v>0</v>
          </cell>
          <cell r="BE1194">
            <v>0</v>
          </cell>
          <cell r="BF1194">
            <v>0</v>
          </cell>
          <cell r="BH1194">
            <v>7</v>
          </cell>
          <cell r="BI1194">
            <v>0</v>
          </cell>
          <cell r="BJ1194">
            <v>0</v>
          </cell>
          <cell r="BK1194">
            <v>0</v>
          </cell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7</v>
          </cell>
          <cell r="BR1194">
            <v>0</v>
          </cell>
          <cell r="BS1194">
            <v>0</v>
          </cell>
          <cell r="BT1194">
            <v>0</v>
          </cell>
          <cell r="BU1194">
            <v>0</v>
          </cell>
          <cell r="BV1194">
            <v>0</v>
          </cell>
          <cell r="BW1194">
            <v>0</v>
          </cell>
          <cell r="BX1194">
            <v>0</v>
          </cell>
          <cell r="BZ1194" t="str">
            <v>Celkem</v>
          </cell>
          <cell r="CA1194" t="e">
            <v>#DIV/0!</v>
          </cell>
        </row>
        <row r="1195">
          <cell r="A1195" t="str">
            <v>Objekt č.8</v>
          </cell>
          <cell r="B1195">
            <v>0</v>
          </cell>
          <cell r="C1195">
            <v>0</v>
          </cell>
          <cell r="D1195">
            <v>0</v>
          </cell>
          <cell r="E1195">
            <v>0</v>
          </cell>
          <cell r="F1195">
            <v>0</v>
          </cell>
          <cell r="G1195">
            <v>0</v>
          </cell>
          <cell r="I1195">
            <v>8</v>
          </cell>
          <cell r="J1195">
            <v>0</v>
          </cell>
          <cell r="K1195">
            <v>0</v>
          </cell>
          <cell r="L1195">
            <v>0</v>
          </cell>
          <cell r="M1195">
            <v>0</v>
          </cell>
          <cell r="N1195">
            <v>0</v>
          </cell>
          <cell r="O1195">
            <v>0</v>
          </cell>
          <cell r="P1195">
            <v>0</v>
          </cell>
          <cell r="AA1195">
            <v>8</v>
          </cell>
          <cell r="AB1195">
            <v>0</v>
          </cell>
          <cell r="AC1195">
            <v>0</v>
          </cell>
          <cell r="AD1195">
            <v>0</v>
          </cell>
          <cell r="AE1195">
            <v>0</v>
          </cell>
          <cell r="AF1195">
            <v>0</v>
          </cell>
          <cell r="AG1195">
            <v>0</v>
          </cell>
          <cell r="AH1195">
            <v>0</v>
          </cell>
          <cell r="AJ1195">
            <v>8</v>
          </cell>
          <cell r="AK1195">
            <v>0</v>
          </cell>
          <cell r="AL1195">
            <v>0</v>
          </cell>
          <cell r="AM1195">
            <v>0</v>
          </cell>
          <cell r="AO1195">
            <v>8</v>
          </cell>
          <cell r="AP1195">
            <v>0</v>
          </cell>
          <cell r="AQ1195">
            <v>0</v>
          </cell>
          <cell r="AR1195">
            <v>0</v>
          </cell>
          <cell r="AT1195">
            <v>8</v>
          </cell>
          <cell r="AU1195">
            <v>0</v>
          </cell>
          <cell r="AV1195">
            <v>0</v>
          </cell>
          <cell r="AW1195">
            <v>0</v>
          </cell>
          <cell r="AX1195">
            <v>0</v>
          </cell>
          <cell r="AY1195">
            <v>0</v>
          </cell>
          <cell r="AZ1195">
            <v>0</v>
          </cell>
          <cell r="BA1195">
            <v>0</v>
          </cell>
          <cell r="BC1195">
            <v>8</v>
          </cell>
          <cell r="BD1195">
            <v>0</v>
          </cell>
          <cell r="BE1195">
            <v>0</v>
          </cell>
          <cell r="BF1195">
            <v>0</v>
          </cell>
          <cell r="BH1195">
            <v>8</v>
          </cell>
          <cell r="BI1195">
            <v>0</v>
          </cell>
          <cell r="BJ1195">
            <v>0</v>
          </cell>
          <cell r="BK1195">
            <v>0</v>
          </cell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8</v>
          </cell>
          <cell r="BR1195">
            <v>0</v>
          </cell>
          <cell r="BS1195">
            <v>0</v>
          </cell>
          <cell r="BT1195">
            <v>0</v>
          </cell>
          <cell r="BU1195">
            <v>0</v>
          </cell>
          <cell r="BV1195">
            <v>0</v>
          </cell>
          <cell r="BW1195">
            <v>0</v>
          </cell>
          <cell r="BX1195">
            <v>0</v>
          </cell>
        </row>
        <row r="1196">
          <cell r="A1196" t="str">
            <v>Objekt č.9</v>
          </cell>
          <cell r="B1196">
            <v>0</v>
          </cell>
          <cell r="C1196">
            <v>0</v>
          </cell>
          <cell r="D1196">
            <v>0</v>
          </cell>
          <cell r="E1196">
            <v>0</v>
          </cell>
          <cell r="F1196">
            <v>0</v>
          </cell>
          <cell r="G1196">
            <v>0</v>
          </cell>
          <cell r="I1196">
            <v>9</v>
          </cell>
          <cell r="J1196">
            <v>0</v>
          </cell>
          <cell r="K1196">
            <v>0</v>
          </cell>
          <cell r="L1196">
            <v>0</v>
          </cell>
          <cell r="M1196">
            <v>0</v>
          </cell>
          <cell r="N1196">
            <v>0</v>
          </cell>
          <cell r="O1196">
            <v>0</v>
          </cell>
          <cell r="P1196">
            <v>0</v>
          </cell>
          <cell r="AA1196">
            <v>9</v>
          </cell>
          <cell r="AB1196">
            <v>0</v>
          </cell>
          <cell r="AC1196">
            <v>0</v>
          </cell>
          <cell r="AD1196">
            <v>0</v>
          </cell>
          <cell r="AE1196">
            <v>0</v>
          </cell>
          <cell r="AF1196">
            <v>0</v>
          </cell>
          <cell r="AG1196">
            <v>0</v>
          </cell>
          <cell r="AH1196">
            <v>0</v>
          </cell>
          <cell r="AJ1196">
            <v>9</v>
          </cell>
          <cell r="AK1196">
            <v>0</v>
          </cell>
          <cell r="AL1196">
            <v>0</v>
          </cell>
          <cell r="AM1196">
            <v>0</v>
          </cell>
          <cell r="AO1196">
            <v>9</v>
          </cell>
          <cell r="AP1196">
            <v>0</v>
          </cell>
          <cell r="AQ1196">
            <v>0</v>
          </cell>
          <cell r="AR1196">
            <v>0</v>
          </cell>
          <cell r="AT1196">
            <v>9</v>
          </cell>
          <cell r="AU1196">
            <v>0</v>
          </cell>
          <cell r="AV1196">
            <v>0</v>
          </cell>
          <cell r="AW1196">
            <v>0</v>
          </cell>
          <cell r="AX1196">
            <v>0</v>
          </cell>
          <cell r="AY1196">
            <v>0</v>
          </cell>
          <cell r="AZ1196">
            <v>0</v>
          </cell>
          <cell r="BA1196">
            <v>0</v>
          </cell>
          <cell r="BC1196">
            <v>9</v>
          </cell>
          <cell r="BD1196">
            <v>0</v>
          </cell>
          <cell r="BE1196">
            <v>0</v>
          </cell>
          <cell r="BF1196">
            <v>0</v>
          </cell>
          <cell r="BH1196">
            <v>9</v>
          </cell>
          <cell r="BI1196">
            <v>0</v>
          </cell>
          <cell r="BJ1196">
            <v>0</v>
          </cell>
          <cell r="BK1196">
            <v>0</v>
          </cell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9</v>
          </cell>
          <cell r="BR1196">
            <v>0</v>
          </cell>
          <cell r="BS1196">
            <v>0</v>
          </cell>
          <cell r="BT1196">
            <v>0</v>
          </cell>
          <cell r="BU1196">
            <v>0</v>
          </cell>
          <cell r="BV1196">
            <v>0</v>
          </cell>
          <cell r="BW1196">
            <v>0</v>
          </cell>
          <cell r="BX1196">
            <v>0</v>
          </cell>
        </row>
        <row r="1197">
          <cell r="A1197" t="str">
            <v>Objekt č.10</v>
          </cell>
          <cell r="B1197">
            <v>0</v>
          </cell>
          <cell r="C1197">
            <v>0</v>
          </cell>
          <cell r="D1197">
            <v>0</v>
          </cell>
          <cell r="E1197">
            <v>0</v>
          </cell>
          <cell r="F1197">
            <v>0</v>
          </cell>
          <cell r="G1197">
            <v>0</v>
          </cell>
          <cell r="I1197">
            <v>10</v>
          </cell>
          <cell r="J1197">
            <v>0</v>
          </cell>
          <cell r="K1197">
            <v>0</v>
          </cell>
          <cell r="L1197">
            <v>0</v>
          </cell>
          <cell r="M1197">
            <v>0</v>
          </cell>
          <cell r="N1197">
            <v>0</v>
          </cell>
          <cell r="O1197">
            <v>0</v>
          </cell>
          <cell r="P1197">
            <v>0</v>
          </cell>
          <cell r="AA1197">
            <v>10</v>
          </cell>
          <cell r="AB1197">
            <v>0</v>
          </cell>
          <cell r="AC1197">
            <v>0</v>
          </cell>
          <cell r="AD1197">
            <v>0</v>
          </cell>
          <cell r="AE1197">
            <v>0</v>
          </cell>
          <cell r="AF1197">
            <v>0</v>
          </cell>
          <cell r="AG1197">
            <v>0</v>
          </cell>
          <cell r="AH1197">
            <v>0</v>
          </cell>
          <cell r="AJ1197">
            <v>10</v>
          </cell>
          <cell r="AK1197">
            <v>0</v>
          </cell>
          <cell r="AL1197">
            <v>0</v>
          </cell>
          <cell r="AM1197">
            <v>0</v>
          </cell>
          <cell r="AO1197">
            <v>10</v>
          </cell>
          <cell r="AP1197">
            <v>0</v>
          </cell>
          <cell r="AQ1197">
            <v>0</v>
          </cell>
          <cell r="AR1197">
            <v>0</v>
          </cell>
          <cell r="AT1197">
            <v>10</v>
          </cell>
          <cell r="AU1197">
            <v>0</v>
          </cell>
          <cell r="AV1197">
            <v>0</v>
          </cell>
          <cell r="AW1197">
            <v>0</v>
          </cell>
          <cell r="AX1197">
            <v>0</v>
          </cell>
          <cell r="AY1197">
            <v>0</v>
          </cell>
          <cell r="AZ1197">
            <v>0</v>
          </cell>
          <cell r="BA1197">
            <v>0</v>
          </cell>
          <cell r="BC1197">
            <v>10</v>
          </cell>
          <cell r="BD1197">
            <v>0</v>
          </cell>
          <cell r="BE1197">
            <v>0</v>
          </cell>
          <cell r="BF1197">
            <v>0</v>
          </cell>
          <cell r="BH1197">
            <v>10</v>
          </cell>
          <cell r="BI1197">
            <v>0</v>
          </cell>
          <cell r="BJ1197">
            <v>0</v>
          </cell>
          <cell r="BK1197">
            <v>0</v>
          </cell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10</v>
          </cell>
          <cell r="BR1197">
            <v>0</v>
          </cell>
          <cell r="BS1197">
            <v>0</v>
          </cell>
          <cell r="BT1197">
            <v>0</v>
          </cell>
          <cell r="BU1197">
            <v>0</v>
          </cell>
          <cell r="BV1197">
            <v>0</v>
          </cell>
          <cell r="BW1197">
            <v>0</v>
          </cell>
          <cell r="BX1197">
            <v>0</v>
          </cell>
        </row>
        <row r="1198">
          <cell r="A1198" t="str">
            <v>Objekt č.11</v>
          </cell>
          <cell r="B1198">
            <v>0</v>
          </cell>
          <cell r="C1198">
            <v>0</v>
          </cell>
          <cell r="D1198">
            <v>0</v>
          </cell>
          <cell r="E1198">
            <v>0</v>
          </cell>
          <cell r="F1198">
            <v>0</v>
          </cell>
          <cell r="G1198">
            <v>0</v>
          </cell>
          <cell r="I1198">
            <v>11</v>
          </cell>
          <cell r="J1198">
            <v>0</v>
          </cell>
          <cell r="K1198">
            <v>0</v>
          </cell>
          <cell r="L1198">
            <v>0</v>
          </cell>
          <cell r="M1198">
            <v>0</v>
          </cell>
          <cell r="N1198">
            <v>0</v>
          </cell>
          <cell r="O1198">
            <v>0</v>
          </cell>
          <cell r="P1198">
            <v>0</v>
          </cell>
          <cell r="AA1198">
            <v>11</v>
          </cell>
          <cell r="AB1198">
            <v>0</v>
          </cell>
          <cell r="AC1198">
            <v>0</v>
          </cell>
          <cell r="AD1198">
            <v>0</v>
          </cell>
          <cell r="AE1198">
            <v>0</v>
          </cell>
          <cell r="AF1198">
            <v>0</v>
          </cell>
          <cell r="AG1198">
            <v>0</v>
          </cell>
          <cell r="AH1198">
            <v>0</v>
          </cell>
          <cell r="AJ1198">
            <v>11</v>
          </cell>
          <cell r="AK1198">
            <v>0</v>
          </cell>
          <cell r="AL1198">
            <v>0</v>
          </cell>
          <cell r="AM1198">
            <v>0</v>
          </cell>
          <cell r="AO1198">
            <v>11</v>
          </cell>
          <cell r="AP1198">
            <v>0</v>
          </cell>
          <cell r="AQ1198">
            <v>0</v>
          </cell>
          <cell r="AR1198">
            <v>0</v>
          </cell>
          <cell r="AT1198">
            <v>11</v>
          </cell>
          <cell r="AU1198">
            <v>0</v>
          </cell>
          <cell r="AV1198">
            <v>0</v>
          </cell>
          <cell r="AW1198">
            <v>0</v>
          </cell>
          <cell r="AX1198">
            <v>0</v>
          </cell>
          <cell r="AY1198">
            <v>0</v>
          </cell>
          <cell r="AZ1198">
            <v>0</v>
          </cell>
          <cell r="BA1198">
            <v>0</v>
          </cell>
          <cell r="BC1198">
            <v>11</v>
          </cell>
          <cell r="BD1198">
            <v>0</v>
          </cell>
          <cell r="BE1198">
            <v>0</v>
          </cell>
          <cell r="BF1198">
            <v>0</v>
          </cell>
          <cell r="BH1198">
            <v>11</v>
          </cell>
          <cell r="BI1198">
            <v>0</v>
          </cell>
          <cell r="BJ1198">
            <v>0</v>
          </cell>
          <cell r="BK1198">
            <v>0</v>
          </cell>
          <cell r="BL1198">
            <v>0</v>
          </cell>
          <cell r="BM1198">
            <v>0</v>
          </cell>
          <cell r="BN1198">
            <v>0</v>
          </cell>
          <cell r="BO1198">
            <v>0</v>
          </cell>
          <cell r="BQ1198">
            <v>11</v>
          </cell>
          <cell r="BR1198">
            <v>0</v>
          </cell>
          <cell r="BS1198">
            <v>0</v>
          </cell>
          <cell r="BT1198">
            <v>0</v>
          </cell>
          <cell r="BU1198">
            <v>0</v>
          </cell>
          <cell r="BV1198">
            <v>0</v>
          </cell>
          <cell r="BW1198">
            <v>0</v>
          </cell>
          <cell r="BX1198">
            <v>0</v>
          </cell>
        </row>
        <row r="1199">
          <cell r="A1199" t="str">
            <v>Objekt č.12</v>
          </cell>
          <cell r="B1199">
            <v>0</v>
          </cell>
          <cell r="C1199">
            <v>0</v>
          </cell>
          <cell r="D1199">
            <v>0</v>
          </cell>
          <cell r="E1199">
            <v>0</v>
          </cell>
          <cell r="F1199">
            <v>0</v>
          </cell>
          <cell r="G1199">
            <v>0</v>
          </cell>
          <cell r="I1199">
            <v>12</v>
          </cell>
          <cell r="J1199">
            <v>0</v>
          </cell>
          <cell r="K1199">
            <v>0</v>
          </cell>
          <cell r="L1199">
            <v>0</v>
          </cell>
          <cell r="M1199">
            <v>0</v>
          </cell>
          <cell r="N1199">
            <v>0</v>
          </cell>
          <cell r="O1199">
            <v>0</v>
          </cell>
          <cell r="P1199">
            <v>0</v>
          </cell>
          <cell r="AA1199">
            <v>12</v>
          </cell>
          <cell r="AB1199">
            <v>0</v>
          </cell>
          <cell r="AC1199">
            <v>0</v>
          </cell>
          <cell r="AD1199">
            <v>0</v>
          </cell>
          <cell r="AE1199">
            <v>0</v>
          </cell>
          <cell r="AF1199">
            <v>0</v>
          </cell>
          <cell r="AG1199">
            <v>0</v>
          </cell>
          <cell r="AH1199">
            <v>0</v>
          </cell>
          <cell r="AJ1199">
            <v>12</v>
          </cell>
          <cell r="AK1199">
            <v>0</v>
          </cell>
          <cell r="AL1199">
            <v>0</v>
          </cell>
          <cell r="AM1199">
            <v>0</v>
          </cell>
          <cell r="AO1199">
            <v>12</v>
          </cell>
          <cell r="AP1199">
            <v>0</v>
          </cell>
          <cell r="AQ1199">
            <v>0</v>
          </cell>
          <cell r="AR1199">
            <v>0</v>
          </cell>
          <cell r="AT1199">
            <v>12</v>
          </cell>
          <cell r="AU1199">
            <v>0</v>
          </cell>
          <cell r="AV1199">
            <v>0</v>
          </cell>
          <cell r="AW1199">
            <v>0</v>
          </cell>
          <cell r="AX1199">
            <v>0</v>
          </cell>
          <cell r="AY1199">
            <v>0</v>
          </cell>
          <cell r="AZ1199">
            <v>0</v>
          </cell>
          <cell r="BA1199">
            <v>0</v>
          </cell>
          <cell r="BC1199">
            <v>12</v>
          </cell>
          <cell r="BD1199">
            <v>0</v>
          </cell>
          <cell r="BE1199">
            <v>0</v>
          </cell>
          <cell r="BF1199">
            <v>0</v>
          </cell>
          <cell r="BH1199">
            <v>12</v>
          </cell>
          <cell r="BI1199">
            <v>0</v>
          </cell>
          <cell r="BJ1199">
            <v>0</v>
          </cell>
          <cell r="BK1199">
            <v>0</v>
          </cell>
          <cell r="BL1199">
            <v>0</v>
          </cell>
          <cell r="BM1199">
            <v>0</v>
          </cell>
          <cell r="BN1199">
            <v>0</v>
          </cell>
          <cell r="BO1199">
            <v>0</v>
          </cell>
          <cell r="BQ1199">
            <v>12</v>
          </cell>
          <cell r="BR1199">
            <v>0</v>
          </cell>
          <cell r="BS1199">
            <v>0</v>
          </cell>
          <cell r="BT1199">
            <v>0</v>
          </cell>
          <cell r="BU1199">
            <v>0</v>
          </cell>
          <cell r="BV1199">
            <v>0</v>
          </cell>
          <cell r="BW1199">
            <v>0</v>
          </cell>
          <cell r="BX1199">
            <v>0</v>
          </cell>
        </row>
        <row r="1200">
          <cell r="A1200" t="str">
            <v>Objekt č.13</v>
          </cell>
          <cell r="B1200">
            <v>0</v>
          </cell>
          <cell r="C1200">
            <v>0</v>
          </cell>
          <cell r="D1200">
            <v>0</v>
          </cell>
          <cell r="E1200">
            <v>0</v>
          </cell>
          <cell r="F1200">
            <v>0</v>
          </cell>
          <cell r="G1200">
            <v>0</v>
          </cell>
          <cell r="I1200">
            <v>13</v>
          </cell>
          <cell r="J1200">
            <v>0</v>
          </cell>
          <cell r="K1200">
            <v>0</v>
          </cell>
          <cell r="L1200">
            <v>0</v>
          </cell>
          <cell r="M1200">
            <v>0</v>
          </cell>
          <cell r="N1200">
            <v>0</v>
          </cell>
          <cell r="O1200">
            <v>0</v>
          </cell>
          <cell r="P1200">
            <v>0</v>
          </cell>
          <cell r="AA1200">
            <v>13</v>
          </cell>
          <cell r="AB1200">
            <v>0</v>
          </cell>
          <cell r="AC1200">
            <v>0</v>
          </cell>
          <cell r="AD1200">
            <v>0</v>
          </cell>
          <cell r="AE1200">
            <v>0</v>
          </cell>
          <cell r="AF1200">
            <v>0</v>
          </cell>
          <cell r="AG1200">
            <v>0</v>
          </cell>
          <cell r="AH1200">
            <v>0</v>
          </cell>
          <cell r="AJ1200">
            <v>13</v>
          </cell>
          <cell r="AK1200">
            <v>0</v>
          </cell>
          <cell r="AL1200">
            <v>0</v>
          </cell>
          <cell r="AM1200">
            <v>0</v>
          </cell>
          <cell r="AO1200">
            <v>13</v>
          </cell>
          <cell r="AP1200">
            <v>0</v>
          </cell>
          <cell r="AQ1200">
            <v>0</v>
          </cell>
          <cell r="AR1200">
            <v>0</v>
          </cell>
          <cell r="AT1200">
            <v>13</v>
          </cell>
          <cell r="AU1200">
            <v>0</v>
          </cell>
          <cell r="AV1200">
            <v>0</v>
          </cell>
          <cell r="AW1200">
            <v>0</v>
          </cell>
          <cell r="AX1200">
            <v>0</v>
          </cell>
          <cell r="AY1200">
            <v>0</v>
          </cell>
          <cell r="AZ1200">
            <v>0</v>
          </cell>
          <cell r="BA1200">
            <v>0</v>
          </cell>
          <cell r="BC1200">
            <v>13</v>
          </cell>
          <cell r="BD1200">
            <v>0</v>
          </cell>
          <cell r="BE1200">
            <v>0</v>
          </cell>
          <cell r="BF1200">
            <v>0</v>
          </cell>
          <cell r="BH1200">
            <v>13</v>
          </cell>
          <cell r="BI1200">
            <v>0</v>
          </cell>
          <cell r="BJ1200">
            <v>0</v>
          </cell>
          <cell r="BK1200">
            <v>0</v>
          </cell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13</v>
          </cell>
          <cell r="BR1200">
            <v>0</v>
          </cell>
          <cell r="BS1200">
            <v>0</v>
          </cell>
          <cell r="BT1200">
            <v>0</v>
          </cell>
          <cell r="BU1200">
            <v>0</v>
          </cell>
          <cell r="BV1200">
            <v>0</v>
          </cell>
          <cell r="BW1200">
            <v>0</v>
          </cell>
          <cell r="BX1200">
            <v>0</v>
          </cell>
        </row>
        <row r="1201">
          <cell r="A1201" t="str">
            <v>Objekt č.14</v>
          </cell>
          <cell r="B1201">
            <v>0</v>
          </cell>
          <cell r="C1201">
            <v>0</v>
          </cell>
          <cell r="D1201">
            <v>0</v>
          </cell>
          <cell r="E1201">
            <v>0</v>
          </cell>
          <cell r="F1201">
            <v>0</v>
          </cell>
          <cell r="G1201">
            <v>0</v>
          </cell>
          <cell r="I1201">
            <v>14</v>
          </cell>
          <cell r="J1201">
            <v>0</v>
          </cell>
          <cell r="K1201">
            <v>0</v>
          </cell>
          <cell r="L1201">
            <v>0</v>
          </cell>
          <cell r="M1201">
            <v>0</v>
          </cell>
          <cell r="N1201">
            <v>0</v>
          </cell>
          <cell r="O1201">
            <v>0</v>
          </cell>
          <cell r="P1201">
            <v>0</v>
          </cell>
          <cell r="AA1201">
            <v>14</v>
          </cell>
          <cell r="AB1201">
            <v>0</v>
          </cell>
          <cell r="AC1201">
            <v>0</v>
          </cell>
          <cell r="AD1201">
            <v>0</v>
          </cell>
          <cell r="AE1201">
            <v>0</v>
          </cell>
          <cell r="AF1201">
            <v>0</v>
          </cell>
          <cell r="AG1201">
            <v>0</v>
          </cell>
          <cell r="AH1201">
            <v>0</v>
          </cell>
          <cell r="AJ1201">
            <v>14</v>
          </cell>
          <cell r="AK1201">
            <v>0</v>
          </cell>
          <cell r="AL1201">
            <v>0</v>
          </cell>
          <cell r="AM1201">
            <v>0</v>
          </cell>
          <cell r="AO1201">
            <v>14</v>
          </cell>
          <cell r="AP1201">
            <v>0</v>
          </cell>
          <cell r="AQ1201">
            <v>0</v>
          </cell>
          <cell r="AR1201">
            <v>0</v>
          </cell>
          <cell r="AT1201">
            <v>14</v>
          </cell>
          <cell r="AU1201">
            <v>0</v>
          </cell>
          <cell r="AV1201">
            <v>0</v>
          </cell>
          <cell r="AW1201">
            <v>0</v>
          </cell>
          <cell r="AX1201">
            <v>0</v>
          </cell>
          <cell r="AY1201">
            <v>0</v>
          </cell>
          <cell r="AZ1201">
            <v>0</v>
          </cell>
          <cell r="BA1201">
            <v>0</v>
          </cell>
          <cell r="BC1201">
            <v>14</v>
          </cell>
          <cell r="BD1201">
            <v>0</v>
          </cell>
          <cell r="BE1201">
            <v>0</v>
          </cell>
          <cell r="BF1201">
            <v>0</v>
          </cell>
          <cell r="BH1201">
            <v>14</v>
          </cell>
          <cell r="BI1201">
            <v>0</v>
          </cell>
          <cell r="BJ1201">
            <v>0</v>
          </cell>
          <cell r="BK1201">
            <v>0</v>
          </cell>
          <cell r="BL1201">
            <v>0</v>
          </cell>
          <cell r="BM1201">
            <v>0</v>
          </cell>
          <cell r="BN1201">
            <v>0</v>
          </cell>
          <cell r="BO1201">
            <v>0</v>
          </cell>
          <cell r="BQ1201">
            <v>14</v>
          </cell>
          <cell r="BR1201">
            <v>0</v>
          </cell>
          <cell r="BS1201">
            <v>0</v>
          </cell>
          <cell r="BT1201">
            <v>0</v>
          </cell>
          <cell r="BU1201">
            <v>0</v>
          </cell>
          <cell r="BV1201">
            <v>0</v>
          </cell>
          <cell r="BW1201">
            <v>0</v>
          </cell>
          <cell r="BX1201">
            <v>0</v>
          </cell>
        </row>
        <row r="1202">
          <cell r="A1202" t="str">
            <v>Objekt č.15</v>
          </cell>
          <cell r="B1202">
            <v>0</v>
          </cell>
          <cell r="C1202">
            <v>0</v>
          </cell>
          <cell r="D1202">
            <v>0</v>
          </cell>
          <cell r="E1202">
            <v>0</v>
          </cell>
          <cell r="F1202">
            <v>0</v>
          </cell>
          <cell r="G1202">
            <v>0</v>
          </cell>
          <cell r="I1202">
            <v>15</v>
          </cell>
          <cell r="J1202">
            <v>0</v>
          </cell>
          <cell r="K1202">
            <v>0</v>
          </cell>
          <cell r="L1202">
            <v>0</v>
          </cell>
          <cell r="M1202">
            <v>0</v>
          </cell>
          <cell r="N1202">
            <v>0</v>
          </cell>
          <cell r="O1202">
            <v>0</v>
          </cell>
          <cell r="P1202">
            <v>0</v>
          </cell>
          <cell r="AA1202">
            <v>15</v>
          </cell>
          <cell r="AB1202">
            <v>0</v>
          </cell>
          <cell r="AC1202">
            <v>0</v>
          </cell>
          <cell r="AD1202">
            <v>0</v>
          </cell>
          <cell r="AE1202">
            <v>0</v>
          </cell>
          <cell r="AF1202">
            <v>0</v>
          </cell>
          <cell r="AG1202">
            <v>0</v>
          </cell>
          <cell r="AH1202">
            <v>0</v>
          </cell>
          <cell r="AJ1202">
            <v>15</v>
          </cell>
          <cell r="AK1202">
            <v>0</v>
          </cell>
          <cell r="AL1202">
            <v>0</v>
          </cell>
          <cell r="AM1202">
            <v>0</v>
          </cell>
          <cell r="AO1202">
            <v>15</v>
          </cell>
          <cell r="AP1202">
            <v>0</v>
          </cell>
          <cell r="AQ1202">
            <v>0</v>
          </cell>
          <cell r="AR1202">
            <v>0</v>
          </cell>
          <cell r="AT1202">
            <v>15</v>
          </cell>
          <cell r="AU1202">
            <v>0</v>
          </cell>
          <cell r="AV1202">
            <v>0</v>
          </cell>
          <cell r="AW1202">
            <v>0</v>
          </cell>
          <cell r="AX1202">
            <v>0</v>
          </cell>
          <cell r="AY1202">
            <v>0</v>
          </cell>
          <cell r="AZ1202">
            <v>0</v>
          </cell>
          <cell r="BA1202">
            <v>0</v>
          </cell>
          <cell r="BC1202">
            <v>15</v>
          </cell>
          <cell r="BD1202">
            <v>0</v>
          </cell>
          <cell r="BE1202">
            <v>0</v>
          </cell>
          <cell r="BF1202">
            <v>0</v>
          </cell>
          <cell r="BH1202">
            <v>15</v>
          </cell>
          <cell r="BI1202">
            <v>0</v>
          </cell>
          <cell r="BJ1202">
            <v>0</v>
          </cell>
          <cell r="BK1202">
            <v>0</v>
          </cell>
          <cell r="BL1202">
            <v>0</v>
          </cell>
          <cell r="BM1202">
            <v>0</v>
          </cell>
          <cell r="BN1202">
            <v>0</v>
          </cell>
          <cell r="BO1202">
            <v>0</v>
          </cell>
          <cell r="BQ1202">
            <v>15</v>
          </cell>
          <cell r="BR1202">
            <v>0</v>
          </cell>
          <cell r="BS1202">
            <v>0</v>
          </cell>
          <cell r="BT1202">
            <v>0</v>
          </cell>
          <cell r="BU1202">
            <v>0</v>
          </cell>
          <cell r="BV1202">
            <v>0</v>
          </cell>
          <cell r="BW1202">
            <v>0</v>
          </cell>
          <cell r="BX1202">
            <v>0</v>
          </cell>
        </row>
        <row r="1203">
          <cell r="A1203" t="str">
            <v>Objekt č.16</v>
          </cell>
          <cell r="B1203">
            <v>0</v>
          </cell>
          <cell r="C1203">
            <v>0</v>
          </cell>
          <cell r="D1203">
            <v>0</v>
          </cell>
          <cell r="E1203">
            <v>0</v>
          </cell>
          <cell r="F1203">
            <v>0</v>
          </cell>
          <cell r="G1203">
            <v>0</v>
          </cell>
          <cell r="I1203">
            <v>16</v>
          </cell>
          <cell r="J1203">
            <v>0</v>
          </cell>
          <cell r="K1203">
            <v>0</v>
          </cell>
          <cell r="L1203">
            <v>0</v>
          </cell>
          <cell r="M1203">
            <v>0</v>
          </cell>
          <cell r="N1203">
            <v>0</v>
          </cell>
          <cell r="O1203">
            <v>0</v>
          </cell>
          <cell r="P1203">
            <v>0</v>
          </cell>
          <cell r="AA1203">
            <v>16</v>
          </cell>
          <cell r="AB1203">
            <v>0</v>
          </cell>
          <cell r="AC1203">
            <v>0</v>
          </cell>
          <cell r="AD1203">
            <v>0</v>
          </cell>
          <cell r="AE1203">
            <v>0</v>
          </cell>
          <cell r="AF1203">
            <v>0</v>
          </cell>
          <cell r="AG1203">
            <v>0</v>
          </cell>
          <cell r="AH1203">
            <v>0</v>
          </cell>
          <cell r="AJ1203">
            <v>16</v>
          </cell>
          <cell r="AK1203">
            <v>0</v>
          </cell>
          <cell r="AL1203">
            <v>0</v>
          </cell>
          <cell r="AM1203">
            <v>0</v>
          </cell>
          <cell r="AO1203">
            <v>16</v>
          </cell>
          <cell r="AP1203">
            <v>0</v>
          </cell>
          <cell r="AQ1203">
            <v>0</v>
          </cell>
          <cell r="AR1203">
            <v>0</v>
          </cell>
          <cell r="AT1203">
            <v>16</v>
          </cell>
          <cell r="AU1203">
            <v>0</v>
          </cell>
          <cell r="AV1203">
            <v>0</v>
          </cell>
          <cell r="AW1203">
            <v>0</v>
          </cell>
          <cell r="AX1203">
            <v>0</v>
          </cell>
          <cell r="AY1203">
            <v>0</v>
          </cell>
          <cell r="AZ1203">
            <v>0</v>
          </cell>
          <cell r="BA1203">
            <v>0</v>
          </cell>
          <cell r="BC1203">
            <v>16</v>
          </cell>
          <cell r="BD1203">
            <v>0</v>
          </cell>
          <cell r="BE1203">
            <v>0</v>
          </cell>
          <cell r="BF1203">
            <v>0</v>
          </cell>
          <cell r="BH1203">
            <v>16</v>
          </cell>
          <cell r="BI1203">
            <v>0</v>
          </cell>
          <cell r="BJ1203">
            <v>0</v>
          </cell>
          <cell r="BK1203">
            <v>0</v>
          </cell>
          <cell r="BL1203">
            <v>0</v>
          </cell>
          <cell r="BM1203">
            <v>0</v>
          </cell>
          <cell r="BN1203">
            <v>0</v>
          </cell>
          <cell r="BO1203">
            <v>0</v>
          </cell>
          <cell r="BQ1203">
            <v>16</v>
          </cell>
          <cell r="BR1203">
            <v>0</v>
          </cell>
          <cell r="BS1203">
            <v>0</v>
          </cell>
          <cell r="BT1203">
            <v>0</v>
          </cell>
          <cell r="BU1203">
            <v>0</v>
          </cell>
          <cell r="BV1203">
            <v>0</v>
          </cell>
          <cell r="BW1203">
            <v>0</v>
          </cell>
          <cell r="BX1203">
            <v>0</v>
          </cell>
        </row>
        <row r="1204">
          <cell r="A1204" t="str">
            <v>Objekt č.17</v>
          </cell>
          <cell r="B1204">
            <v>0</v>
          </cell>
          <cell r="C1204">
            <v>0</v>
          </cell>
          <cell r="D1204">
            <v>0</v>
          </cell>
          <cell r="E1204">
            <v>0</v>
          </cell>
          <cell r="F1204">
            <v>0</v>
          </cell>
          <cell r="G1204">
            <v>0</v>
          </cell>
          <cell r="I1204">
            <v>17</v>
          </cell>
          <cell r="J1204">
            <v>0</v>
          </cell>
          <cell r="K1204">
            <v>0</v>
          </cell>
          <cell r="L1204">
            <v>0</v>
          </cell>
          <cell r="M1204">
            <v>0</v>
          </cell>
          <cell r="N1204">
            <v>0</v>
          </cell>
          <cell r="O1204">
            <v>0</v>
          </cell>
          <cell r="P1204">
            <v>0</v>
          </cell>
          <cell r="AA1204">
            <v>17</v>
          </cell>
          <cell r="AB1204">
            <v>0</v>
          </cell>
          <cell r="AC1204">
            <v>0</v>
          </cell>
          <cell r="AD1204">
            <v>0</v>
          </cell>
          <cell r="AE1204">
            <v>0</v>
          </cell>
          <cell r="AF1204">
            <v>0</v>
          </cell>
          <cell r="AG1204">
            <v>0</v>
          </cell>
          <cell r="AH1204">
            <v>0</v>
          </cell>
          <cell r="AJ1204">
            <v>17</v>
          </cell>
          <cell r="AK1204">
            <v>0</v>
          </cell>
          <cell r="AL1204">
            <v>0</v>
          </cell>
          <cell r="AM1204">
            <v>0</v>
          </cell>
          <cell r="AO1204">
            <v>17</v>
          </cell>
          <cell r="AP1204">
            <v>0</v>
          </cell>
          <cell r="AQ1204">
            <v>0</v>
          </cell>
          <cell r="AR1204">
            <v>0</v>
          </cell>
          <cell r="AT1204">
            <v>17</v>
          </cell>
          <cell r="AU1204">
            <v>0</v>
          </cell>
          <cell r="AV1204">
            <v>0</v>
          </cell>
          <cell r="AW1204">
            <v>0</v>
          </cell>
          <cell r="AX1204">
            <v>0</v>
          </cell>
          <cell r="AY1204">
            <v>0</v>
          </cell>
          <cell r="AZ1204">
            <v>0</v>
          </cell>
          <cell r="BA1204">
            <v>0</v>
          </cell>
          <cell r="BC1204">
            <v>17</v>
          </cell>
          <cell r="BD1204">
            <v>0</v>
          </cell>
          <cell r="BE1204">
            <v>0</v>
          </cell>
          <cell r="BF1204">
            <v>0</v>
          </cell>
          <cell r="BH1204">
            <v>17</v>
          </cell>
          <cell r="BI1204">
            <v>0</v>
          </cell>
          <cell r="BJ1204">
            <v>0</v>
          </cell>
          <cell r="BK1204">
            <v>0</v>
          </cell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17</v>
          </cell>
          <cell r="BR1204">
            <v>0</v>
          </cell>
          <cell r="BS1204">
            <v>0</v>
          </cell>
          <cell r="BT1204">
            <v>0</v>
          </cell>
          <cell r="BU1204">
            <v>0</v>
          </cell>
          <cell r="BV1204">
            <v>0</v>
          </cell>
          <cell r="BW1204">
            <v>0</v>
          </cell>
          <cell r="BX1204">
            <v>0</v>
          </cell>
        </row>
        <row r="1205">
          <cell r="A1205" t="str">
            <v>Objekt č.18</v>
          </cell>
          <cell r="B1205">
            <v>0</v>
          </cell>
          <cell r="C1205">
            <v>0</v>
          </cell>
          <cell r="D1205">
            <v>0</v>
          </cell>
          <cell r="E1205">
            <v>0</v>
          </cell>
          <cell r="F1205">
            <v>0</v>
          </cell>
          <cell r="G1205">
            <v>0</v>
          </cell>
          <cell r="I1205">
            <v>18</v>
          </cell>
          <cell r="J1205">
            <v>0</v>
          </cell>
          <cell r="K1205">
            <v>0</v>
          </cell>
          <cell r="L1205">
            <v>0</v>
          </cell>
          <cell r="M1205">
            <v>0</v>
          </cell>
          <cell r="N1205">
            <v>0</v>
          </cell>
          <cell r="O1205">
            <v>0</v>
          </cell>
          <cell r="P1205">
            <v>0</v>
          </cell>
          <cell r="AA1205">
            <v>18</v>
          </cell>
          <cell r="AB1205">
            <v>0</v>
          </cell>
          <cell r="AC1205">
            <v>0</v>
          </cell>
          <cell r="AD1205">
            <v>0</v>
          </cell>
          <cell r="AE1205">
            <v>0</v>
          </cell>
          <cell r="AF1205">
            <v>0</v>
          </cell>
          <cell r="AG1205">
            <v>0</v>
          </cell>
          <cell r="AH1205">
            <v>0</v>
          </cell>
          <cell r="AJ1205">
            <v>18</v>
          </cell>
          <cell r="AK1205">
            <v>0</v>
          </cell>
          <cell r="AL1205">
            <v>0</v>
          </cell>
          <cell r="AM1205">
            <v>0</v>
          </cell>
          <cell r="AO1205">
            <v>18</v>
          </cell>
          <cell r="AP1205">
            <v>0</v>
          </cell>
          <cell r="AQ1205">
            <v>0</v>
          </cell>
          <cell r="AR1205">
            <v>0</v>
          </cell>
          <cell r="AT1205">
            <v>18</v>
          </cell>
          <cell r="AU1205">
            <v>0</v>
          </cell>
          <cell r="AV1205">
            <v>0</v>
          </cell>
          <cell r="AW1205">
            <v>0</v>
          </cell>
          <cell r="AX1205">
            <v>0</v>
          </cell>
          <cell r="AY1205">
            <v>0</v>
          </cell>
          <cell r="AZ1205">
            <v>0</v>
          </cell>
          <cell r="BA1205">
            <v>0</v>
          </cell>
          <cell r="BC1205">
            <v>18</v>
          </cell>
          <cell r="BD1205">
            <v>0</v>
          </cell>
          <cell r="BE1205">
            <v>0</v>
          </cell>
          <cell r="BF1205">
            <v>0</v>
          </cell>
          <cell r="BH1205">
            <v>18</v>
          </cell>
          <cell r="BI1205">
            <v>0</v>
          </cell>
          <cell r="BJ1205">
            <v>0</v>
          </cell>
          <cell r="BK1205">
            <v>0</v>
          </cell>
          <cell r="BL1205">
            <v>0</v>
          </cell>
          <cell r="BM1205">
            <v>0</v>
          </cell>
          <cell r="BN1205">
            <v>0</v>
          </cell>
          <cell r="BO1205">
            <v>0</v>
          </cell>
          <cell r="BQ1205">
            <v>18</v>
          </cell>
          <cell r="BR1205">
            <v>0</v>
          </cell>
          <cell r="BS1205">
            <v>0</v>
          </cell>
          <cell r="BT1205">
            <v>0</v>
          </cell>
          <cell r="BU1205">
            <v>0</v>
          </cell>
          <cell r="BV1205">
            <v>0</v>
          </cell>
          <cell r="BW1205">
            <v>0</v>
          </cell>
          <cell r="BX1205">
            <v>0</v>
          </cell>
        </row>
        <row r="1206">
          <cell r="A1206" t="str">
            <v>Objekt č.19</v>
          </cell>
          <cell r="B1206">
            <v>0</v>
          </cell>
          <cell r="C1206">
            <v>0</v>
          </cell>
          <cell r="D1206">
            <v>0</v>
          </cell>
          <cell r="E1206">
            <v>0</v>
          </cell>
          <cell r="F1206">
            <v>0</v>
          </cell>
          <cell r="G1206">
            <v>0</v>
          </cell>
          <cell r="I1206">
            <v>19</v>
          </cell>
          <cell r="J1206">
            <v>0</v>
          </cell>
          <cell r="K1206">
            <v>0</v>
          </cell>
          <cell r="L1206">
            <v>0</v>
          </cell>
          <cell r="M1206">
            <v>0</v>
          </cell>
          <cell r="N1206">
            <v>0</v>
          </cell>
          <cell r="O1206">
            <v>0</v>
          </cell>
          <cell r="P1206">
            <v>0</v>
          </cell>
          <cell r="AA1206">
            <v>19</v>
          </cell>
          <cell r="AB1206">
            <v>0</v>
          </cell>
          <cell r="AC1206">
            <v>0</v>
          </cell>
          <cell r="AD1206">
            <v>0</v>
          </cell>
          <cell r="AE1206">
            <v>0</v>
          </cell>
          <cell r="AF1206">
            <v>0</v>
          </cell>
          <cell r="AG1206">
            <v>0</v>
          </cell>
          <cell r="AH1206">
            <v>0</v>
          </cell>
          <cell r="AJ1206">
            <v>19</v>
          </cell>
          <cell r="AK1206">
            <v>0</v>
          </cell>
          <cell r="AL1206">
            <v>0</v>
          </cell>
          <cell r="AM1206">
            <v>0</v>
          </cell>
          <cell r="AO1206">
            <v>19</v>
          </cell>
          <cell r="AP1206">
            <v>0</v>
          </cell>
          <cell r="AQ1206">
            <v>0</v>
          </cell>
          <cell r="AR1206">
            <v>0</v>
          </cell>
          <cell r="AT1206">
            <v>19</v>
          </cell>
          <cell r="AU1206">
            <v>0</v>
          </cell>
          <cell r="AV1206">
            <v>0</v>
          </cell>
          <cell r="AW1206">
            <v>0</v>
          </cell>
          <cell r="AX1206">
            <v>0</v>
          </cell>
          <cell r="AY1206">
            <v>0</v>
          </cell>
          <cell r="AZ1206">
            <v>0</v>
          </cell>
          <cell r="BA1206">
            <v>0</v>
          </cell>
          <cell r="BC1206">
            <v>19</v>
          </cell>
          <cell r="BD1206">
            <v>0</v>
          </cell>
          <cell r="BE1206">
            <v>0</v>
          </cell>
          <cell r="BF1206">
            <v>0</v>
          </cell>
          <cell r="BH1206">
            <v>19</v>
          </cell>
          <cell r="BI1206">
            <v>0</v>
          </cell>
          <cell r="BJ1206">
            <v>0</v>
          </cell>
          <cell r="BK1206">
            <v>0</v>
          </cell>
          <cell r="BL1206">
            <v>0</v>
          </cell>
          <cell r="BM1206">
            <v>0</v>
          </cell>
          <cell r="BN1206">
            <v>0</v>
          </cell>
          <cell r="BO1206">
            <v>0</v>
          </cell>
          <cell r="BQ1206">
            <v>19</v>
          </cell>
          <cell r="BR1206">
            <v>0</v>
          </cell>
          <cell r="BS1206">
            <v>0</v>
          </cell>
          <cell r="BT1206">
            <v>0</v>
          </cell>
          <cell r="BU1206">
            <v>0</v>
          </cell>
          <cell r="BV1206">
            <v>0</v>
          </cell>
          <cell r="BW1206">
            <v>0</v>
          </cell>
          <cell r="BX1206">
            <v>0</v>
          </cell>
        </row>
        <row r="1207">
          <cell r="A1207" t="str">
            <v>Objekt č.20</v>
          </cell>
          <cell r="B1207">
            <v>0</v>
          </cell>
          <cell r="C1207">
            <v>0</v>
          </cell>
          <cell r="D1207">
            <v>0</v>
          </cell>
          <cell r="E1207">
            <v>0</v>
          </cell>
          <cell r="F1207">
            <v>0</v>
          </cell>
          <cell r="G1207">
            <v>0</v>
          </cell>
          <cell r="I1207">
            <v>20</v>
          </cell>
          <cell r="J1207">
            <v>0</v>
          </cell>
          <cell r="K1207">
            <v>0</v>
          </cell>
          <cell r="L1207">
            <v>0</v>
          </cell>
          <cell r="M1207">
            <v>0</v>
          </cell>
          <cell r="N1207">
            <v>0</v>
          </cell>
          <cell r="O1207">
            <v>0</v>
          </cell>
          <cell r="P1207">
            <v>0</v>
          </cell>
          <cell r="AA1207">
            <v>20</v>
          </cell>
          <cell r="AB1207">
            <v>0</v>
          </cell>
          <cell r="AC1207">
            <v>0</v>
          </cell>
          <cell r="AD1207">
            <v>0</v>
          </cell>
          <cell r="AE1207">
            <v>0</v>
          </cell>
          <cell r="AF1207">
            <v>0</v>
          </cell>
          <cell r="AG1207">
            <v>0</v>
          </cell>
          <cell r="AH1207">
            <v>0</v>
          </cell>
          <cell r="AJ1207">
            <v>20</v>
          </cell>
          <cell r="AK1207">
            <v>0</v>
          </cell>
          <cell r="AL1207">
            <v>0</v>
          </cell>
          <cell r="AM1207">
            <v>0</v>
          </cell>
          <cell r="AO1207">
            <v>20</v>
          </cell>
          <cell r="AP1207">
            <v>0</v>
          </cell>
          <cell r="AQ1207">
            <v>0</v>
          </cell>
          <cell r="AR1207">
            <v>0</v>
          </cell>
          <cell r="AT1207">
            <v>20</v>
          </cell>
          <cell r="AU1207">
            <v>0</v>
          </cell>
          <cell r="AV1207">
            <v>0</v>
          </cell>
          <cell r="AW1207">
            <v>0</v>
          </cell>
          <cell r="AX1207">
            <v>0</v>
          </cell>
          <cell r="AY1207">
            <v>0</v>
          </cell>
          <cell r="AZ1207">
            <v>0</v>
          </cell>
          <cell r="BA1207">
            <v>0</v>
          </cell>
          <cell r="BC1207">
            <v>20</v>
          </cell>
          <cell r="BD1207">
            <v>0</v>
          </cell>
          <cell r="BE1207">
            <v>0</v>
          </cell>
          <cell r="BF1207">
            <v>0</v>
          </cell>
          <cell r="BH1207">
            <v>20</v>
          </cell>
          <cell r="BI1207">
            <v>0</v>
          </cell>
          <cell r="BJ1207">
            <v>0</v>
          </cell>
          <cell r="BK1207">
            <v>0</v>
          </cell>
          <cell r="BL1207">
            <v>0</v>
          </cell>
          <cell r="BM1207">
            <v>0</v>
          </cell>
          <cell r="BN1207">
            <v>0</v>
          </cell>
          <cell r="BO1207">
            <v>0</v>
          </cell>
          <cell r="BQ1207">
            <v>20</v>
          </cell>
          <cell r="BR1207">
            <v>0</v>
          </cell>
          <cell r="BS1207">
            <v>0</v>
          </cell>
          <cell r="BT1207">
            <v>0</v>
          </cell>
          <cell r="BU1207">
            <v>0</v>
          </cell>
          <cell r="BV1207">
            <v>0</v>
          </cell>
          <cell r="BW1207">
            <v>0</v>
          </cell>
          <cell r="BX1207">
            <v>0</v>
          </cell>
        </row>
        <row r="1208">
          <cell r="A1208" t="str">
            <v>Objekt č.21</v>
          </cell>
          <cell r="B1208">
            <v>0</v>
          </cell>
          <cell r="C1208">
            <v>0</v>
          </cell>
          <cell r="D1208">
            <v>0</v>
          </cell>
          <cell r="E1208">
            <v>0</v>
          </cell>
          <cell r="F1208">
            <v>0</v>
          </cell>
          <cell r="G1208">
            <v>0</v>
          </cell>
          <cell r="I1208">
            <v>21</v>
          </cell>
          <cell r="J1208">
            <v>0</v>
          </cell>
          <cell r="K1208">
            <v>0</v>
          </cell>
          <cell r="L1208">
            <v>0</v>
          </cell>
          <cell r="M1208">
            <v>0</v>
          </cell>
          <cell r="N1208">
            <v>0</v>
          </cell>
          <cell r="O1208">
            <v>0</v>
          </cell>
          <cell r="P1208">
            <v>0</v>
          </cell>
          <cell r="AA1208">
            <v>21</v>
          </cell>
          <cell r="AB1208">
            <v>0</v>
          </cell>
          <cell r="AC1208">
            <v>0</v>
          </cell>
          <cell r="AD1208">
            <v>0</v>
          </cell>
          <cell r="AE1208">
            <v>0</v>
          </cell>
          <cell r="AF1208">
            <v>0</v>
          </cell>
          <cell r="AG1208">
            <v>0</v>
          </cell>
          <cell r="AH1208">
            <v>0</v>
          </cell>
          <cell r="AJ1208">
            <v>21</v>
          </cell>
          <cell r="AK1208">
            <v>0</v>
          </cell>
          <cell r="AL1208">
            <v>0</v>
          </cell>
          <cell r="AM1208">
            <v>0</v>
          </cell>
          <cell r="AO1208">
            <v>21</v>
          </cell>
          <cell r="AP1208">
            <v>0</v>
          </cell>
          <cell r="AQ1208">
            <v>0</v>
          </cell>
          <cell r="AR1208">
            <v>0</v>
          </cell>
          <cell r="AT1208">
            <v>21</v>
          </cell>
          <cell r="AU1208">
            <v>0</v>
          </cell>
          <cell r="AV1208">
            <v>0</v>
          </cell>
          <cell r="AW1208">
            <v>0</v>
          </cell>
          <cell r="AX1208">
            <v>0</v>
          </cell>
          <cell r="AY1208">
            <v>0</v>
          </cell>
          <cell r="AZ1208">
            <v>0</v>
          </cell>
          <cell r="BA1208">
            <v>0</v>
          </cell>
          <cell r="BC1208">
            <v>21</v>
          </cell>
          <cell r="BD1208">
            <v>0</v>
          </cell>
          <cell r="BE1208">
            <v>0</v>
          </cell>
          <cell r="BF1208">
            <v>0</v>
          </cell>
          <cell r="BH1208">
            <v>21</v>
          </cell>
          <cell r="BI1208">
            <v>0</v>
          </cell>
          <cell r="BJ1208">
            <v>0</v>
          </cell>
          <cell r="BK1208">
            <v>0</v>
          </cell>
          <cell r="BL1208">
            <v>0</v>
          </cell>
          <cell r="BM1208">
            <v>0</v>
          </cell>
          <cell r="BN1208">
            <v>0</v>
          </cell>
          <cell r="BO1208">
            <v>0</v>
          </cell>
          <cell r="BQ1208">
            <v>21</v>
          </cell>
          <cell r="BR1208">
            <v>0</v>
          </cell>
          <cell r="BS1208">
            <v>0</v>
          </cell>
          <cell r="BT1208">
            <v>0</v>
          </cell>
          <cell r="BU1208">
            <v>0</v>
          </cell>
          <cell r="BV1208">
            <v>0</v>
          </cell>
          <cell r="BW1208">
            <v>0</v>
          </cell>
          <cell r="BX1208">
            <v>0</v>
          </cell>
        </row>
        <row r="1209">
          <cell r="A1209" t="str">
            <v>Vnější</v>
          </cell>
          <cell r="B1209">
            <v>0</v>
          </cell>
          <cell r="C1209">
            <v>0</v>
          </cell>
          <cell r="D1209">
            <v>0</v>
          </cell>
          <cell r="E1209">
            <v>0</v>
          </cell>
          <cell r="F1209">
            <v>0</v>
          </cell>
          <cell r="G1209">
            <v>0</v>
          </cell>
          <cell r="I1209" t="str">
            <v>Celkem</v>
          </cell>
          <cell r="J1209">
            <v>0</v>
          </cell>
          <cell r="K1209">
            <v>0</v>
          </cell>
          <cell r="L1209">
            <v>0</v>
          </cell>
          <cell r="M1209">
            <v>0</v>
          </cell>
          <cell r="N1209">
            <v>0</v>
          </cell>
          <cell r="O1209">
            <v>0</v>
          </cell>
          <cell r="P1209">
            <v>0</v>
          </cell>
          <cell r="AA1209" t="str">
            <v>Celkem</v>
          </cell>
          <cell r="AB1209">
            <v>0</v>
          </cell>
          <cell r="AC1209">
            <v>0</v>
          </cell>
          <cell r="AD1209">
            <v>0</v>
          </cell>
          <cell r="AE1209">
            <v>0</v>
          </cell>
          <cell r="AF1209">
            <v>0</v>
          </cell>
          <cell r="AG1209">
            <v>0</v>
          </cell>
          <cell r="AH1209">
            <v>0</v>
          </cell>
          <cell r="AJ1209" t="str">
            <v>Celkem</v>
          </cell>
          <cell r="AK1209">
            <v>0</v>
          </cell>
          <cell r="AL1209">
            <v>0</v>
          </cell>
          <cell r="AM1209">
            <v>0</v>
          </cell>
          <cell r="AO1209" t="str">
            <v>Celkem</v>
          </cell>
          <cell r="AP1209">
            <v>0</v>
          </cell>
          <cell r="AQ1209">
            <v>0</v>
          </cell>
          <cell r="AR1209">
            <v>0</v>
          </cell>
          <cell r="AT1209" t="str">
            <v>Celkem</v>
          </cell>
          <cell r="AU1209">
            <v>0</v>
          </cell>
          <cell r="AV1209">
            <v>0</v>
          </cell>
          <cell r="AW1209">
            <v>0</v>
          </cell>
          <cell r="AX1209">
            <v>0</v>
          </cell>
          <cell r="AY1209">
            <v>0</v>
          </cell>
          <cell r="AZ1209">
            <v>0</v>
          </cell>
          <cell r="BA1209">
            <v>0</v>
          </cell>
          <cell r="BC1209" t="str">
            <v>Vnější</v>
          </cell>
          <cell r="BD1209">
            <v>0</v>
          </cell>
          <cell r="BE1209">
            <v>0</v>
          </cell>
          <cell r="BF1209">
            <v>0</v>
          </cell>
          <cell r="BH1209" t="str">
            <v>Celkem</v>
          </cell>
          <cell r="BI1209">
            <v>0</v>
          </cell>
          <cell r="BJ1209">
            <v>0</v>
          </cell>
          <cell r="BK1209">
            <v>0</v>
          </cell>
          <cell r="BL1209">
            <v>0</v>
          </cell>
          <cell r="BM1209">
            <v>0</v>
          </cell>
          <cell r="BN1209">
            <v>0</v>
          </cell>
          <cell r="BO1209">
            <v>0</v>
          </cell>
          <cell r="BQ1209" t="str">
            <v>Vnější</v>
          </cell>
          <cell r="BR1209">
            <v>0</v>
          </cell>
          <cell r="BS1209">
            <v>0</v>
          </cell>
          <cell r="BT1209">
            <v>0</v>
          </cell>
          <cell r="BU1209">
            <v>0</v>
          </cell>
          <cell r="BV1209">
            <v>1</v>
          </cell>
          <cell r="BW1209">
            <v>0</v>
          </cell>
          <cell r="BX1209">
            <v>0</v>
          </cell>
        </row>
        <row r="1210">
          <cell r="BC1210" t="str">
            <v>Celkem</v>
          </cell>
          <cell r="BD1210">
            <v>0</v>
          </cell>
          <cell r="BE1210">
            <v>0</v>
          </cell>
          <cell r="BF1210">
            <v>0</v>
          </cell>
          <cell r="BQ1210" t="str">
            <v>Celkem</v>
          </cell>
          <cell r="BR1210">
            <v>0</v>
          </cell>
          <cell r="BS1210">
            <v>0</v>
          </cell>
          <cell r="BT1210">
            <v>0</v>
          </cell>
          <cell r="BU1210">
            <v>0</v>
          </cell>
        </row>
        <row r="1263">
          <cell r="O1263" t="str">
            <v>ZTRÁTY VYTÁPĚNÍ</v>
          </cell>
          <cell r="P1263"/>
          <cell r="Q1263"/>
          <cell r="R1263">
            <v>4</v>
          </cell>
          <cell r="S1263">
            <v>5</v>
          </cell>
          <cell r="T1263">
            <v>6</v>
          </cell>
          <cell r="U1263">
            <v>7</v>
          </cell>
          <cell r="V1263">
            <v>8</v>
          </cell>
          <cell r="W1263">
            <v>9</v>
          </cell>
          <cell r="X1263">
            <v>10</v>
          </cell>
          <cell r="Y1263">
            <v>11</v>
          </cell>
          <cell r="Z1263">
            <v>12</v>
          </cell>
          <cell r="AA1263">
            <v>13</v>
          </cell>
          <cell r="AB1263">
            <v>14</v>
          </cell>
          <cell r="AC1263">
            <v>15</v>
          </cell>
          <cell r="AD1263">
            <v>16</v>
          </cell>
          <cell r="AE1263">
            <v>17</v>
          </cell>
          <cell r="AF1263">
            <v>18</v>
          </cell>
          <cell r="AG1263">
            <v>19</v>
          </cell>
          <cell r="AH1263">
            <v>20</v>
          </cell>
          <cell r="AI1263">
            <v>21</v>
          </cell>
          <cell r="AJ1263">
            <v>22</v>
          </cell>
          <cell r="AK1263">
            <v>23</v>
          </cell>
          <cell r="AL1263">
            <v>24</v>
          </cell>
          <cell r="AN1263" t="str">
            <v>ZTRÁTY NOVÉ</v>
          </cell>
          <cell r="AO1263"/>
          <cell r="AP1263"/>
          <cell r="AQ1263">
            <v>4</v>
          </cell>
          <cell r="AR1263">
            <v>5</v>
          </cell>
          <cell r="AS1263">
            <v>6</v>
          </cell>
          <cell r="AT1263">
            <v>7</v>
          </cell>
          <cell r="AU1263">
            <v>8</v>
          </cell>
          <cell r="AV1263">
            <v>9</v>
          </cell>
          <cell r="AW1263">
            <v>10</v>
          </cell>
          <cell r="AX1263">
            <v>11</v>
          </cell>
          <cell r="AY1263">
            <v>12</v>
          </cell>
          <cell r="AZ1263">
            <v>13</v>
          </cell>
          <cell r="BA1263">
            <v>14</v>
          </cell>
          <cell r="BB1263">
            <v>15</v>
          </cell>
          <cell r="BC1263">
            <v>16</v>
          </cell>
          <cell r="BD1263">
            <v>17</v>
          </cell>
          <cell r="BE1263">
            <v>18</v>
          </cell>
          <cell r="BF1263">
            <v>19</v>
          </cell>
          <cell r="BG1263">
            <v>20</v>
          </cell>
          <cell r="BH1263">
            <v>21</v>
          </cell>
          <cell r="BI1263">
            <v>22</v>
          </cell>
          <cell r="BJ1263">
            <v>23</v>
          </cell>
          <cell r="BK1263">
            <v>24</v>
          </cell>
        </row>
        <row r="1264">
          <cell r="A1264" t="str">
            <v>DATABÁZE TYPŮ ROZVODŮ</v>
          </cell>
          <cell r="B1264"/>
          <cell r="C1264"/>
          <cell r="D1264"/>
          <cell r="E1264"/>
          <cell r="F1264"/>
          <cell r="G1264"/>
          <cell r="H1264"/>
          <cell r="I1264"/>
          <cell r="J1264"/>
          <cell r="K1264"/>
          <cell r="O1264" t="str">
            <v>Teplota média</v>
          </cell>
          <cell r="P1264"/>
          <cell r="Q1264" t="str">
            <v>°C</v>
          </cell>
          <cell r="R1264">
            <v>80</v>
          </cell>
          <cell r="S1264">
            <v>80</v>
          </cell>
          <cell r="T1264">
            <v>80</v>
          </cell>
          <cell r="U1264">
            <v>80</v>
          </cell>
          <cell r="V1264">
            <v>80</v>
          </cell>
          <cell r="W1264">
            <v>80</v>
          </cell>
          <cell r="X1264">
            <v>80</v>
          </cell>
          <cell r="Y1264">
            <v>80</v>
          </cell>
          <cell r="Z1264">
            <v>80</v>
          </cell>
          <cell r="AA1264">
            <v>80</v>
          </cell>
          <cell r="AB1264">
            <v>80</v>
          </cell>
          <cell r="AC1264">
            <v>80</v>
          </cell>
          <cell r="AD1264">
            <v>80</v>
          </cell>
          <cell r="AE1264">
            <v>80</v>
          </cell>
          <cell r="AF1264">
            <v>80</v>
          </cell>
          <cell r="AG1264">
            <v>80</v>
          </cell>
          <cell r="AH1264">
            <v>80</v>
          </cell>
          <cell r="AI1264">
            <v>80</v>
          </cell>
          <cell r="AJ1264">
            <v>80</v>
          </cell>
          <cell r="AK1264">
            <v>80</v>
          </cell>
          <cell r="AL1264" t="e">
            <v>#REF!</v>
          </cell>
          <cell r="AN1264" t="str">
            <v>Teplota média</v>
          </cell>
          <cell r="AO1264"/>
          <cell r="AP1264" t="str">
            <v>°C</v>
          </cell>
          <cell r="AQ1264">
            <v>80</v>
          </cell>
          <cell r="AR1264">
            <v>80</v>
          </cell>
          <cell r="AS1264">
            <v>80</v>
          </cell>
          <cell r="AT1264">
            <v>80</v>
          </cell>
          <cell r="AU1264">
            <v>80</v>
          </cell>
          <cell r="AV1264">
            <v>80</v>
          </cell>
          <cell r="AW1264">
            <v>80</v>
          </cell>
          <cell r="AX1264">
            <v>80</v>
          </cell>
          <cell r="AY1264">
            <v>80</v>
          </cell>
          <cell r="AZ1264">
            <v>80</v>
          </cell>
          <cell r="BA1264">
            <v>80</v>
          </cell>
          <cell r="BB1264">
            <v>80</v>
          </cell>
          <cell r="BC1264">
            <v>80</v>
          </cell>
          <cell r="BD1264">
            <v>80</v>
          </cell>
          <cell r="BE1264">
            <v>80</v>
          </cell>
          <cell r="BF1264">
            <v>80</v>
          </cell>
          <cell r="BG1264">
            <v>80</v>
          </cell>
          <cell r="BH1264">
            <v>80</v>
          </cell>
          <cell r="BI1264">
            <v>80</v>
          </cell>
          <cell r="BJ1264">
            <v>80</v>
          </cell>
          <cell r="BK1264" t="e">
            <v>#REF!</v>
          </cell>
        </row>
        <row r="1265">
          <cell r="A1265" t="str">
            <v>Jmen. světlost v mm</v>
          </cell>
          <cell r="B1265" t="str">
            <v>Vnější průměr trubky</v>
          </cell>
          <cell r="C1265" t="str">
            <v>Tloušťka stěny trubky</v>
          </cell>
          <cell r="D1265" t="str">
            <v>Vnitřní průměr trubky</v>
          </cell>
          <cell r="E1265" t="str">
            <v>Objem 1,0m trubky</v>
          </cell>
          <cell r="F1265" t="str">
            <v>Světlý průřez trubky</v>
          </cell>
          <cell r="G1265" t="str">
            <v>Povrch 1,0m trubky</v>
          </cell>
          <cell r="H1265" t="str">
            <v>Hmotnost 1,0m trubky</v>
          </cell>
          <cell r="I1265"/>
          <cell r="J1265"/>
          <cell r="K1265"/>
          <cell r="O1265" t="str">
            <v>Teplota okolí</v>
          </cell>
          <cell r="P1265"/>
          <cell r="Q1265" t="str">
            <v>°C</v>
          </cell>
          <cell r="R1265">
            <v>20</v>
          </cell>
          <cell r="S1265">
            <v>20</v>
          </cell>
          <cell r="T1265">
            <v>20</v>
          </cell>
          <cell r="U1265">
            <v>20</v>
          </cell>
          <cell r="V1265">
            <v>20</v>
          </cell>
          <cell r="W1265">
            <v>20</v>
          </cell>
          <cell r="X1265">
            <v>20</v>
          </cell>
          <cell r="Y1265">
            <v>20</v>
          </cell>
          <cell r="Z1265">
            <v>20</v>
          </cell>
          <cell r="AA1265">
            <v>20</v>
          </cell>
          <cell r="AB1265">
            <v>20</v>
          </cell>
          <cell r="AC1265">
            <v>20</v>
          </cell>
          <cell r="AD1265">
            <v>20</v>
          </cell>
          <cell r="AE1265">
            <v>20</v>
          </cell>
          <cell r="AF1265">
            <v>20</v>
          </cell>
          <cell r="AG1265">
            <v>20</v>
          </cell>
          <cell r="AH1265">
            <v>20</v>
          </cell>
          <cell r="AI1265">
            <v>20</v>
          </cell>
          <cell r="AJ1265">
            <v>20</v>
          </cell>
          <cell r="AK1265">
            <v>20</v>
          </cell>
          <cell r="AL1265" t="e">
            <v>#REF!</v>
          </cell>
          <cell r="AN1265" t="str">
            <v>Teplota okolí</v>
          </cell>
          <cell r="AO1265"/>
          <cell r="AP1265" t="str">
            <v>°C</v>
          </cell>
          <cell r="AQ1265">
            <v>20</v>
          </cell>
          <cell r="AR1265">
            <v>20</v>
          </cell>
          <cell r="AS1265">
            <v>20</v>
          </cell>
          <cell r="AT1265">
            <v>20</v>
          </cell>
          <cell r="AU1265">
            <v>20</v>
          </cell>
          <cell r="AV1265">
            <v>20</v>
          </cell>
          <cell r="AW1265">
            <v>20</v>
          </cell>
          <cell r="AX1265">
            <v>20</v>
          </cell>
          <cell r="AY1265">
            <v>20</v>
          </cell>
          <cell r="AZ1265">
            <v>20</v>
          </cell>
          <cell r="BA1265">
            <v>20</v>
          </cell>
          <cell r="BB1265">
            <v>20</v>
          </cell>
          <cell r="BC1265">
            <v>20</v>
          </cell>
          <cell r="BD1265">
            <v>20</v>
          </cell>
          <cell r="BE1265">
            <v>20</v>
          </cell>
          <cell r="BF1265">
            <v>20</v>
          </cell>
          <cell r="BG1265">
            <v>20</v>
          </cell>
          <cell r="BH1265">
            <v>20</v>
          </cell>
          <cell r="BI1265">
            <v>20</v>
          </cell>
          <cell r="BJ1265">
            <v>20</v>
          </cell>
          <cell r="BK1265" t="e">
            <v>#REF!</v>
          </cell>
        </row>
        <row r="1266">
          <cell r="A1266"/>
          <cell r="B1266"/>
          <cell r="C1266"/>
          <cell r="D1266"/>
          <cell r="E1266"/>
          <cell r="F1266"/>
          <cell r="G1266"/>
          <cell r="H1266"/>
          <cell r="I1266"/>
          <cell r="J1266"/>
          <cell r="K1266"/>
          <cell r="O1266" t="str">
            <v>Zadat DN potrubí</v>
          </cell>
          <cell r="P1266"/>
          <cell r="Q1266" t="str">
            <v xml:space="preserve">rozvíjecí </v>
          </cell>
          <cell r="R1266" t="str">
            <v>OT-DN 15</v>
          </cell>
          <cell r="S1266" t="str">
            <v>OT-DN 15</v>
          </cell>
          <cell r="T1266" t="str">
            <v>OT-DN 15</v>
          </cell>
          <cell r="U1266" t="str">
            <v>OT-DN 15</v>
          </cell>
          <cell r="V1266" t="str">
            <v>OT-DN 15</v>
          </cell>
          <cell r="W1266" t="str">
            <v>OT-DN 15</v>
          </cell>
          <cell r="X1266" t="str">
            <v>OT-DN 15</v>
          </cell>
          <cell r="Y1266" t="str">
            <v>OT-DN 15</v>
          </cell>
          <cell r="Z1266" t="str">
            <v>OT-DN 15</v>
          </cell>
          <cell r="AA1266" t="str">
            <v>OT-DN 15</v>
          </cell>
          <cell r="AB1266" t="str">
            <v>OT-DN 15</v>
          </cell>
          <cell r="AC1266" t="str">
            <v>OT-DN 15</v>
          </cell>
          <cell r="AD1266" t="str">
            <v>OT-DN 15</v>
          </cell>
          <cell r="AE1266" t="str">
            <v>OT-DN 15</v>
          </cell>
          <cell r="AF1266" t="str">
            <v>OT-DN 15</v>
          </cell>
          <cell r="AG1266" t="str">
            <v>OT-DN 15</v>
          </cell>
          <cell r="AH1266" t="str">
            <v>OT-DN 15</v>
          </cell>
          <cell r="AI1266" t="str">
            <v>OT-DN 15</v>
          </cell>
          <cell r="AJ1266" t="str">
            <v>OT-DN 15</v>
          </cell>
          <cell r="AK1266" t="str">
            <v>OT-DN 15</v>
          </cell>
          <cell r="AL1266" t="e">
            <v>#REF!</v>
          </cell>
          <cell r="AN1266" t="str">
            <v>Zadat DN potrubí</v>
          </cell>
          <cell r="AO1266"/>
          <cell r="AP1266" t="str">
            <v xml:space="preserve">rozvíjecí </v>
          </cell>
          <cell r="AQ1266" t="str">
            <v>OT-DN 15</v>
          </cell>
          <cell r="AR1266" t="str">
            <v>OT-DN 15</v>
          </cell>
          <cell r="AS1266" t="str">
            <v>OT-DN 15</v>
          </cell>
          <cell r="AT1266" t="str">
            <v>OT-DN 15</v>
          </cell>
          <cell r="AU1266" t="str">
            <v>OT-DN 15</v>
          </cell>
          <cell r="AV1266" t="str">
            <v>OT-DN 15</v>
          </cell>
          <cell r="AW1266" t="str">
            <v>OT-DN 15</v>
          </cell>
          <cell r="AX1266" t="str">
            <v>OT-DN 15</v>
          </cell>
          <cell r="AY1266" t="str">
            <v>OT-DN 15</v>
          </cell>
          <cell r="AZ1266" t="str">
            <v>OT-DN 15</v>
          </cell>
          <cell r="BA1266" t="str">
            <v>OT-DN 15</v>
          </cell>
          <cell r="BB1266" t="str">
            <v>OT-DN 15</v>
          </cell>
          <cell r="BC1266" t="str">
            <v>OT-DN 15</v>
          </cell>
          <cell r="BD1266" t="str">
            <v>OT-DN 15</v>
          </cell>
          <cell r="BE1266" t="str">
            <v>OT-DN 15</v>
          </cell>
          <cell r="BF1266" t="str">
            <v>OT-DN 15</v>
          </cell>
          <cell r="BG1266" t="str">
            <v>OT-DN 15</v>
          </cell>
          <cell r="BH1266" t="str">
            <v>OT-DN 15</v>
          </cell>
          <cell r="BI1266" t="str">
            <v>OT-DN 15</v>
          </cell>
          <cell r="BJ1266" t="str">
            <v>OT-DN 15</v>
          </cell>
          <cell r="BK1266" t="e">
            <v>#REF!</v>
          </cell>
        </row>
        <row r="1267">
          <cell r="A1267" t="str">
            <v>DN</v>
          </cell>
          <cell r="B1267" t="str">
            <v>D</v>
          </cell>
          <cell r="C1267" t="str">
            <v>t</v>
          </cell>
          <cell r="D1267" t="str">
            <v>d1</v>
          </cell>
          <cell r="E1267" t="str">
            <v>V</v>
          </cell>
          <cell r="F1267" t="str">
            <v>A</v>
          </cell>
          <cell r="G1267" t="str">
            <v>S</v>
          </cell>
          <cell r="H1267" t="str">
            <v>M</v>
          </cell>
          <cell r="I1267"/>
          <cell r="J1267"/>
          <cell r="K1267"/>
          <cell r="O1267" t="str">
            <v>Zadat materiál potrubí</v>
          </cell>
          <cell r="P1267"/>
          <cell r="Q1267" t="str">
            <v xml:space="preserve">rozvíjecí </v>
          </cell>
          <cell r="R1267" t="str">
            <v>Ocel</v>
          </cell>
          <cell r="S1267" t="str">
            <v>Ocel</v>
          </cell>
          <cell r="T1267" t="str">
            <v>Ocel</v>
          </cell>
          <cell r="U1267" t="str">
            <v>Ocel</v>
          </cell>
          <cell r="V1267" t="str">
            <v>Ocel</v>
          </cell>
          <cell r="W1267" t="str">
            <v>Ocel</v>
          </cell>
          <cell r="X1267" t="str">
            <v>Ocel</v>
          </cell>
          <cell r="Y1267" t="str">
            <v>Ocel</v>
          </cell>
          <cell r="Z1267" t="str">
            <v>Ocel</v>
          </cell>
          <cell r="AA1267" t="str">
            <v>Ocel</v>
          </cell>
          <cell r="AB1267" t="str">
            <v>Ocel</v>
          </cell>
          <cell r="AC1267" t="str">
            <v>Ocel</v>
          </cell>
          <cell r="AD1267" t="str">
            <v>Ocel</v>
          </cell>
          <cell r="AE1267" t="str">
            <v>Ocel</v>
          </cell>
          <cell r="AF1267" t="str">
            <v>Ocel</v>
          </cell>
          <cell r="AG1267" t="str">
            <v>Ocel</v>
          </cell>
          <cell r="AH1267" t="str">
            <v>Ocel</v>
          </cell>
          <cell r="AI1267" t="str">
            <v>Ocel</v>
          </cell>
          <cell r="AJ1267" t="str">
            <v>Ocel</v>
          </cell>
          <cell r="AK1267" t="str">
            <v>Ocel</v>
          </cell>
          <cell r="AL1267" t="e">
            <v>#REF!</v>
          </cell>
          <cell r="AN1267" t="str">
            <v>Zadat materiál potrubí</v>
          </cell>
          <cell r="AO1267"/>
          <cell r="AP1267" t="str">
            <v xml:space="preserve">rozvíjecí </v>
          </cell>
          <cell r="AQ1267" t="str">
            <v>Ocel</v>
          </cell>
          <cell r="AR1267" t="str">
            <v>Ocel</v>
          </cell>
          <cell r="AS1267" t="str">
            <v>Ocel</v>
          </cell>
          <cell r="AT1267" t="str">
            <v>Ocel</v>
          </cell>
          <cell r="AU1267" t="str">
            <v>Ocel</v>
          </cell>
          <cell r="AV1267" t="str">
            <v>Ocel</v>
          </cell>
          <cell r="AW1267" t="str">
            <v>Ocel</v>
          </cell>
          <cell r="AX1267" t="str">
            <v>Ocel</v>
          </cell>
          <cell r="AY1267" t="str">
            <v>Ocel</v>
          </cell>
          <cell r="AZ1267" t="str">
            <v>Ocel</v>
          </cell>
          <cell r="BA1267" t="str">
            <v>Ocel</v>
          </cell>
          <cell r="BB1267" t="str">
            <v>Ocel</v>
          </cell>
          <cell r="BC1267" t="str">
            <v>Ocel</v>
          </cell>
          <cell r="BD1267" t="str">
            <v>Ocel</v>
          </cell>
          <cell r="BE1267" t="str">
            <v>Ocel</v>
          </cell>
          <cell r="BF1267" t="str">
            <v>Ocel</v>
          </cell>
          <cell r="BG1267" t="str">
            <v>Ocel</v>
          </cell>
          <cell r="BH1267" t="str">
            <v>Ocel</v>
          </cell>
          <cell r="BI1267" t="str">
            <v>Ocel</v>
          </cell>
          <cell r="BJ1267" t="str">
            <v>Ocel</v>
          </cell>
          <cell r="BK1267" t="e">
            <v>#REF!</v>
          </cell>
        </row>
        <row r="1268">
          <cell r="A1268" t="str">
            <v>[mm]</v>
          </cell>
          <cell r="B1268" t="str">
            <v>[mm]</v>
          </cell>
          <cell r="C1268" t="str">
            <v>[mm]</v>
          </cell>
          <cell r="D1268" t="str">
            <v>[mm]</v>
          </cell>
          <cell r="E1268" t="str">
            <v>[dm3/m]</v>
          </cell>
          <cell r="F1268" t="str">
            <v>[m2·10-4]</v>
          </cell>
          <cell r="G1268" t="str">
            <v>[m2/m]</v>
          </cell>
          <cell r="H1268" t="str">
            <v>[kg/m]</v>
          </cell>
          <cell r="I1268"/>
          <cell r="J1268"/>
          <cell r="K1268"/>
          <cell r="O1268" t="str">
            <v>Vnější průměr</v>
          </cell>
          <cell r="P1268"/>
          <cell r="Q1268" t="str">
            <v>m</v>
          </cell>
          <cell r="R1268">
            <v>2.1999999999999999E-2</v>
          </cell>
          <cell r="S1268">
            <v>2.1999999999999999E-2</v>
          </cell>
          <cell r="T1268">
            <v>2.1999999999999999E-2</v>
          </cell>
          <cell r="U1268">
            <v>2.1999999999999999E-2</v>
          </cell>
          <cell r="V1268">
            <v>2.1999999999999999E-2</v>
          </cell>
          <cell r="W1268">
            <v>2.1999999999999999E-2</v>
          </cell>
          <cell r="X1268">
            <v>2.1999999999999999E-2</v>
          </cell>
          <cell r="Y1268">
            <v>2.1999999999999999E-2</v>
          </cell>
          <cell r="Z1268">
            <v>2.1999999999999999E-2</v>
          </cell>
          <cell r="AA1268">
            <v>2.1999999999999999E-2</v>
          </cell>
          <cell r="AB1268">
            <v>2.1999999999999999E-2</v>
          </cell>
          <cell r="AC1268">
            <v>2.1999999999999999E-2</v>
          </cell>
          <cell r="AD1268">
            <v>2.1999999999999999E-2</v>
          </cell>
          <cell r="AE1268">
            <v>2.1999999999999999E-2</v>
          </cell>
          <cell r="AF1268">
            <v>2.1999999999999999E-2</v>
          </cell>
          <cell r="AG1268">
            <v>2.1999999999999999E-2</v>
          </cell>
          <cell r="AH1268">
            <v>2.1999999999999999E-2</v>
          </cell>
          <cell r="AI1268">
            <v>2.1999999999999999E-2</v>
          </cell>
          <cell r="AJ1268">
            <v>2.1999999999999999E-2</v>
          </cell>
          <cell r="AK1268">
            <v>2.1999999999999999E-2</v>
          </cell>
          <cell r="AL1268" t="e">
            <v>#REF!</v>
          </cell>
          <cell r="AN1268" t="str">
            <v>Vnější průměr</v>
          </cell>
          <cell r="AO1268"/>
          <cell r="AP1268" t="str">
            <v>m</v>
          </cell>
          <cell r="AQ1268">
            <v>2.1999999999999999E-2</v>
          </cell>
          <cell r="AR1268">
            <v>2.1999999999999999E-2</v>
          </cell>
          <cell r="AS1268">
            <v>2.1999999999999999E-2</v>
          </cell>
          <cell r="AT1268">
            <v>2.1999999999999999E-2</v>
          </cell>
          <cell r="AU1268">
            <v>2.1999999999999999E-2</v>
          </cell>
          <cell r="AV1268">
            <v>2.1999999999999999E-2</v>
          </cell>
          <cell r="AW1268">
            <v>2.1999999999999999E-2</v>
          </cell>
          <cell r="AX1268">
            <v>2.1999999999999999E-2</v>
          </cell>
          <cell r="AY1268">
            <v>2.1999999999999999E-2</v>
          </cell>
          <cell r="AZ1268">
            <v>2.1999999999999999E-2</v>
          </cell>
          <cell r="BA1268">
            <v>2.1999999999999999E-2</v>
          </cell>
          <cell r="BB1268">
            <v>2.1999999999999999E-2</v>
          </cell>
          <cell r="BC1268">
            <v>2.1999999999999999E-2</v>
          </cell>
          <cell r="BD1268">
            <v>2.1999999999999999E-2</v>
          </cell>
          <cell r="BE1268">
            <v>2.1999999999999999E-2</v>
          </cell>
          <cell r="BF1268">
            <v>2.1999999999999999E-2</v>
          </cell>
          <cell r="BG1268">
            <v>2.1999999999999999E-2</v>
          </cell>
          <cell r="BH1268">
            <v>2.1999999999999999E-2</v>
          </cell>
          <cell r="BI1268">
            <v>2.1999999999999999E-2</v>
          </cell>
          <cell r="BJ1268">
            <v>2.1999999999999999E-2</v>
          </cell>
          <cell r="BK1268" t="e">
            <v>#REF!</v>
          </cell>
        </row>
        <row r="1269">
          <cell r="A1269" t="str">
            <v>OT-DN 15</v>
          </cell>
          <cell r="B1269">
            <v>22</v>
          </cell>
          <cell r="C1269">
            <v>2.6</v>
          </cell>
          <cell r="D1269">
            <v>16.8</v>
          </cell>
          <cell r="E1269">
            <v>0.22170000000000001</v>
          </cell>
          <cell r="F1269">
            <v>2.2176</v>
          </cell>
          <cell r="G1269">
            <v>6.9099999999999995E-2</v>
          </cell>
          <cell r="H1269">
            <v>1.244</v>
          </cell>
          <cell r="I1269" t="str">
            <v>Ocel</v>
          </cell>
          <cell r="J1269">
            <v>50</v>
          </cell>
          <cell r="K1269">
            <v>0.15</v>
          </cell>
          <cell r="O1269" t="str">
            <v>Tloušťka trubky</v>
          </cell>
          <cell r="P1269"/>
          <cell r="Q1269" t="str">
            <v>m</v>
          </cell>
          <cell r="R1269">
            <v>2.5999999999999999E-3</v>
          </cell>
          <cell r="S1269">
            <v>2.5999999999999999E-3</v>
          </cell>
          <cell r="T1269">
            <v>2.5999999999999999E-3</v>
          </cell>
          <cell r="U1269">
            <v>2.5999999999999999E-3</v>
          </cell>
          <cell r="V1269">
            <v>2.5999999999999999E-3</v>
          </cell>
          <cell r="W1269">
            <v>2.5999999999999999E-3</v>
          </cell>
          <cell r="X1269">
            <v>2.5999999999999999E-3</v>
          </cell>
          <cell r="Y1269">
            <v>2.5999999999999999E-3</v>
          </cell>
          <cell r="Z1269">
            <v>2.5999999999999999E-3</v>
          </cell>
          <cell r="AA1269">
            <v>2.5999999999999999E-3</v>
          </cell>
          <cell r="AB1269">
            <v>2.5999999999999999E-3</v>
          </cell>
          <cell r="AC1269">
            <v>2.5999999999999999E-3</v>
          </cell>
          <cell r="AD1269">
            <v>2.5999999999999999E-3</v>
          </cell>
          <cell r="AE1269">
            <v>2.5999999999999999E-3</v>
          </cell>
          <cell r="AF1269">
            <v>2.5999999999999999E-3</v>
          </cell>
          <cell r="AG1269">
            <v>2.5999999999999999E-3</v>
          </cell>
          <cell r="AH1269">
            <v>2.5999999999999999E-3</v>
          </cell>
          <cell r="AI1269">
            <v>2.5999999999999999E-3</v>
          </cell>
          <cell r="AJ1269">
            <v>2.5999999999999999E-3</v>
          </cell>
          <cell r="AK1269">
            <v>2.5999999999999999E-3</v>
          </cell>
          <cell r="AL1269" t="e">
            <v>#REF!</v>
          </cell>
          <cell r="AN1269" t="str">
            <v>Tloušťka trubky</v>
          </cell>
          <cell r="AO1269"/>
          <cell r="AP1269" t="str">
            <v>m</v>
          </cell>
          <cell r="AQ1269">
            <v>2.5999999999999999E-3</v>
          </cell>
          <cell r="AR1269">
            <v>2.5999999999999999E-3</v>
          </cell>
          <cell r="AS1269">
            <v>2.5999999999999999E-3</v>
          </cell>
          <cell r="AT1269">
            <v>2.5999999999999999E-3</v>
          </cell>
          <cell r="AU1269">
            <v>2.5999999999999999E-3</v>
          </cell>
          <cell r="AV1269">
            <v>2.5999999999999999E-3</v>
          </cell>
          <cell r="AW1269">
            <v>2.5999999999999999E-3</v>
          </cell>
          <cell r="AX1269">
            <v>2.5999999999999999E-3</v>
          </cell>
          <cell r="AY1269">
            <v>2.5999999999999999E-3</v>
          </cell>
          <cell r="AZ1269">
            <v>2.5999999999999999E-3</v>
          </cell>
          <cell r="BA1269">
            <v>2.5999999999999999E-3</v>
          </cell>
          <cell r="BB1269">
            <v>2.5999999999999999E-3</v>
          </cell>
          <cell r="BC1269">
            <v>2.5999999999999999E-3</v>
          </cell>
          <cell r="BD1269">
            <v>2.5999999999999999E-3</v>
          </cell>
          <cell r="BE1269">
            <v>2.5999999999999999E-3</v>
          </cell>
          <cell r="BF1269">
            <v>2.5999999999999999E-3</v>
          </cell>
          <cell r="BG1269">
            <v>2.5999999999999999E-3</v>
          </cell>
          <cell r="BH1269">
            <v>2.5999999999999999E-3</v>
          </cell>
          <cell r="BI1269">
            <v>2.5999999999999999E-3</v>
          </cell>
          <cell r="BJ1269">
            <v>2.5999999999999999E-3</v>
          </cell>
          <cell r="BK1269" t="e">
            <v>#REF!</v>
          </cell>
        </row>
        <row r="1270">
          <cell r="A1270" t="str">
            <v>OT-DN 20</v>
          </cell>
          <cell r="B1270">
            <v>28</v>
          </cell>
          <cell r="C1270">
            <v>2.6</v>
          </cell>
          <cell r="D1270">
            <v>22.8</v>
          </cell>
          <cell r="E1270">
            <v>0.4083</v>
          </cell>
          <cell r="F1270">
            <v>4.0827999999999998</v>
          </cell>
          <cell r="G1270">
            <v>8.7999999999999995E-2</v>
          </cell>
          <cell r="H1270">
            <v>1.629</v>
          </cell>
          <cell r="I1270" t="str">
            <v>Ocel</v>
          </cell>
          <cell r="J1270">
            <v>50</v>
          </cell>
          <cell r="K1270">
            <v>0.18</v>
          </cell>
          <cell r="O1270" t="str">
            <v>Vnitřní průměr</v>
          </cell>
          <cell r="P1270"/>
          <cell r="Q1270" t="str">
            <v>m</v>
          </cell>
          <cell r="R1270">
            <v>1.6800000000000002E-2</v>
          </cell>
          <cell r="S1270">
            <v>1.6800000000000002E-2</v>
          </cell>
          <cell r="T1270">
            <v>1.6800000000000002E-2</v>
          </cell>
          <cell r="U1270">
            <v>1.6800000000000002E-2</v>
          </cell>
          <cell r="V1270">
            <v>1.6800000000000002E-2</v>
          </cell>
          <cell r="W1270">
            <v>1.6800000000000002E-2</v>
          </cell>
          <cell r="X1270">
            <v>1.6800000000000002E-2</v>
          </cell>
          <cell r="Y1270">
            <v>1.6800000000000002E-2</v>
          </cell>
          <cell r="Z1270">
            <v>1.6800000000000002E-2</v>
          </cell>
          <cell r="AA1270">
            <v>1.6800000000000002E-2</v>
          </cell>
          <cell r="AB1270">
            <v>1.6800000000000002E-2</v>
          </cell>
          <cell r="AC1270">
            <v>1.6800000000000002E-2</v>
          </cell>
          <cell r="AD1270">
            <v>1.6800000000000002E-2</v>
          </cell>
          <cell r="AE1270">
            <v>1.6800000000000002E-2</v>
          </cell>
          <cell r="AF1270">
            <v>1.6800000000000002E-2</v>
          </cell>
          <cell r="AG1270">
            <v>1.6800000000000002E-2</v>
          </cell>
          <cell r="AH1270">
            <v>1.6800000000000002E-2</v>
          </cell>
          <cell r="AI1270">
            <v>1.6800000000000002E-2</v>
          </cell>
          <cell r="AJ1270">
            <v>1.6800000000000002E-2</v>
          </cell>
          <cell r="AK1270">
            <v>1.6800000000000002E-2</v>
          </cell>
          <cell r="AL1270" t="e">
            <v>#REF!</v>
          </cell>
          <cell r="AN1270" t="str">
            <v>Vnitřní průměr</v>
          </cell>
          <cell r="AO1270"/>
          <cell r="AP1270" t="str">
            <v>m</v>
          </cell>
          <cell r="AQ1270">
            <v>1.6800000000000002E-2</v>
          </cell>
          <cell r="AR1270">
            <v>1.6800000000000002E-2</v>
          </cell>
          <cell r="AS1270">
            <v>1.6800000000000002E-2</v>
          </cell>
          <cell r="AT1270">
            <v>1.6800000000000002E-2</v>
          </cell>
          <cell r="AU1270">
            <v>1.6800000000000002E-2</v>
          </cell>
          <cell r="AV1270">
            <v>1.6800000000000002E-2</v>
          </cell>
          <cell r="AW1270">
            <v>1.6800000000000002E-2</v>
          </cell>
          <cell r="AX1270">
            <v>1.6800000000000002E-2</v>
          </cell>
          <cell r="AY1270">
            <v>1.6800000000000002E-2</v>
          </cell>
          <cell r="AZ1270">
            <v>1.6800000000000002E-2</v>
          </cell>
          <cell r="BA1270">
            <v>1.6800000000000002E-2</v>
          </cell>
          <cell r="BB1270">
            <v>1.6800000000000002E-2</v>
          </cell>
          <cell r="BC1270">
            <v>1.6800000000000002E-2</v>
          </cell>
          <cell r="BD1270">
            <v>1.6800000000000002E-2</v>
          </cell>
          <cell r="BE1270">
            <v>1.6800000000000002E-2</v>
          </cell>
          <cell r="BF1270">
            <v>1.6800000000000002E-2</v>
          </cell>
          <cell r="BG1270">
            <v>1.6800000000000002E-2</v>
          </cell>
          <cell r="BH1270">
            <v>1.6800000000000002E-2</v>
          </cell>
          <cell r="BI1270">
            <v>1.6800000000000002E-2</v>
          </cell>
          <cell r="BJ1270">
            <v>1.6800000000000002E-2</v>
          </cell>
          <cell r="BK1270" t="e">
            <v>#REF!</v>
          </cell>
        </row>
        <row r="1271">
          <cell r="A1271" t="str">
            <v>OT-DN 25</v>
          </cell>
          <cell r="B1271">
            <v>31.8</v>
          </cell>
          <cell r="C1271">
            <v>2.6</v>
          </cell>
          <cell r="D1271">
            <v>26.6</v>
          </cell>
          <cell r="E1271">
            <v>0.55569999999999997</v>
          </cell>
          <cell r="F1271">
            <v>5.5571999999999999</v>
          </cell>
          <cell r="G1271">
            <v>9.9900000000000003E-2</v>
          </cell>
          <cell r="H1271">
            <v>1.8720000000000001</v>
          </cell>
          <cell r="I1271" t="str">
            <v>Ocel</v>
          </cell>
          <cell r="J1271">
            <v>50</v>
          </cell>
          <cell r="K1271">
            <v>0.18</v>
          </cell>
          <cell r="O1271" t="str">
            <v>Tloušťka izolace</v>
          </cell>
          <cell r="P1271"/>
          <cell r="Q1271" t="str">
            <v>m</v>
          </cell>
          <cell r="R1271">
            <v>0</v>
          </cell>
          <cell r="S1271">
            <v>0</v>
          </cell>
          <cell r="T1271">
            <v>0</v>
          </cell>
          <cell r="U1271">
            <v>0</v>
          </cell>
          <cell r="V1271">
            <v>0</v>
          </cell>
          <cell r="W1271">
            <v>0</v>
          </cell>
          <cell r="X1271">
            <v>0</v>
          </cell>
          <cell r="Y1271">
            <v>0</v>
          </cell>
          <cell r="Z1271">
            <v>0</v>
          </cell>
          <cell r="AA1271">
            <v>0</v>
          </cell>
          <cell r="AB1271">
            <v>0</v>
          </cell>
          <cell r="AC1271">
            <v>0</v>
          </cell>
          <cell r="AD1271">
            <v>0</v>
          </cell>
          <cell r="AE1271">
            <v>0</v>
          </cell>
          <cell r="AF1271">
            <v>0</v>
          </cell>
          <cell r="AG1271">
            <v>0</v>
          </cell>
          <cell r="AH1271">
            <v>0</v>
          </cell>
          <cell r="AI1271">
            <v>0</v>
          </cell>
          <cell r="AJ1271">
            <v>0</v>
          </cell>
          <cell r="AK1271">
            <v>0</v>
          </cell>
          <cell r="AL1271" t="e">
            <v>#REF!</v>
          </cell>
          <cell r="AN1271" t="str">
            <v>Tloušťka izolace (mm)</v>
          </cell>
          <cell r="AO1271"/>
          <cell r="AP1271" t="str">
            <v>m</v>
          </cell>
          <cell r="AQ1271">
            <v>2E-3</v>
          </cell>
          <cell r="AR1271">
            <v>0</v>
          </cell>
          <cell r="AS1271">
            <v>0</v>
          </cell>
          <cell r="AT1271">
            <v>0.05</v>
          </cell>
          <cell r="AU1271">
            <v>0</v>
          </cell>
          <cell r="AV1271">
            <v>0</v>
          </cell>
          <cell r="AW1271">
            <v>0</v>
          </cell>
          <cell r="AX1271">
            <v>0</v>
          </cell>
          <cell r="AY1271">
            <v>0</v>
          </cell>
          <cell r="AZ1271">
            <v>0</v>
          </cell>
          <cell r="BA1271">
            <v>0</v>
          </cell>
          <cell r="BB1271">
            <v>0</v>
          </cell>
          <cell r="BC1271">
            <v>0</v>
          </cell>
          <cell r="BD1271">
            <v>0</v>
          </cell>
          <cell r="BE1271">
            <v>0</v>
          </cell>
          <cell r="BF1271">
            <v>0</v>
          </cell>
          <cell r="BG1271">
            <v>0</v>
          </cell>
          <cell r="BH1271">
            <v>0</v>
          </cell>
          <cell r="BI1271">
            <v>0</v>
          </cell>
          <cell r="BJ1271">
            <v>0</v>
          </cell>
          <cell r="BK1271">
            <v>0</v>
          </cell>
        </row>
        <row r="1272">
          <cell r="A1272" t="str">
            <v>OT-DN 32</v>
          </cell>
          <cell r="B1272">
            <v>38</v>
          </cell>
          <cell r="C1272">
            <v>2.6</v>
          </cell>
          <cell r="D1272">
            <v>32.799999999999997</v>
          </cell>
          <cell r="E1272">
            <v>0.84499999999999997</v>
          </cell>
          <cell r="F1272">
            <v>8.4496000000000002</v>
          </cell>
          <cell r="G1272">
            <v>0.11940000000000001</v>
          </cell>
          <cell r="H1272">
            <v>2.27</v>
          </cell>
          <cell r="I1272" t="str">
            <v>Ocel</v>
          </cell>
          <cell r="J1272">
            <v>50</v>
          </cell>
          <cell r="K1272">
            <v>0.18</v>
          </cell>
          <cell r="O1272" t="str">
            <v>Vnější průměr i s izolací</v>
          </cell>
          <cell r="P1272"/>
          <cell r="Q1272" t="str">
            <v>m</v>
          </cell>
          <cell r="R1272">
            <v>2.1999999999999999E-2</v>
          </cell>
          <cell r="S1272">
            <v>2.1999999999999999E-2</v>
          </cell>
          <cell r="T1272">
            <v>2.1999999999999999E-2</v>
          </cell>
          <cell r="U1272">
            <v>2.1999999999999999E-2</v>
          </cell>
          <cell r="V1272">
            <v>2.1999999999999999E-2</v>
          </cell>
          <cell r="W1272">
            <v>2.1999999999999999E-2</v>
          </cell>
          <cell r="X1272">
            <v>2.1999999999999999E-2</v>
          </cell>
          <cell r="Y1272">
            <v>2.1999999999999999E-2</v>
          </cell>
          <cell r="Z1272">
            <v>2.1999999999999999E-2</v>
          </cell>
          <cell r="AA1272">
            <v>2.1999999999999999E-2</v>
          </cell>
          <cell r="AB1272">
            <v>2.1999999999999999E-2</v>
          </cell>
          <cell r="AC1272">
            <v>2.1999999999999999E-2</v>
          </cell>
          <cell r="AD1272">
            <v>2.1999999999999999E-2</v>
          </cell>
          <cell r="AE1272">
            <v>2.1999999999999999E-2</v>
          </cell>
          <cell r="AF1272">
            <v>2.1999999999999999E-2</v>
          </cell>
          <cell r="AG1272">
            <v>2.1999999999999999E-2</v>
          </cell>
          <cell r="AH1272">
            <v>2.1999999999999999E-2</v>
          </cell>
          <cell r="AI1272">
            <v>2.1999999999999999E-2</v>
          </cell>
          <cell r="AJ1272">
            <v>2.1999999999999999E-2</v>
          </cell>
          <cell r="AK1272">
            <v>2.1999999999999999E-2</v>
          </cell>
          <cell r="AL1272" t="e">
            <v>#REF!</v>
          </cell>
          <cell r="AN1272" t="str">
            <v>Vnější průměr i s izolací</v>
          </cell>
          <cell r="AO1272"/>
          <cell r="AP1272" t="str">
            <v>m</v>
          </cell>
          <cell r="AQ1272">
            <v>2.5999999999999999E-2</v>
          </cell>
          <cell r="AR1272">
            <v>2.1999999999999999E-2</v>
          </cell>
          <cell r="AS1272">
            <v>2.1999999999999999E-2</v>
          </cell>
          <cell r="AT1272">
            <v>0.122</v>
          </cell>
          <cell r="AU1272">
            <v>2.1999999999999999E-2</v>
          </cell>
          <cell r="AV1272">
            <v>2.1999999999999999E-2</v>
          </cell>
          <cell r="AW1272">
            <v>2.1999999999999999E-2</v>
          </cell>
          <cell r="AX1272">
            <v>2.1999999999999999E-2</v>
          </cell>
          <cell r="AY1272">
            <v>2.1999999999999999E-2</v>
          </cell>
          <cell r="AZ1272">
            <v>2.1999999999999999E-2</v>
          </cell>
          <cell r="BA1272">
            <v>2.1999999999999999E-2</v>
          </cell>
          <cell r="BB1272">
            <v>2.1999999999999999E-2</v>
          </cell>
          <cell r="BC1272">
            <v>2.1999999999999999E-2</v>
          </cell>
          <cell r="BD1272">
            <v>2.1999999999999999E-2</v>
          </cell>
          <cell r="BE1272">
            <v>2.1999999999999999E-2</v>
          </cell>
          <cell r="BF1272">
            <v>2.1999999999999999E-2</v>
          </cell>
          <cell r="BG1272">
            <v>2.1999999999999999E-2</v>
          </cell>
          <cell r="BH1272">
            <v>2.1999999999999999E-2</v>
          </cell>
          <cell r="BI1272">
            <v>2.1999999999999999E-2</v>
          </cell>
          <cell r="BJ1272">
            <v>2.1999999999999999E-2</v>
          </cell>
          <cell r="BK1272" t="e">
            <v>#REF!</v>
          </cell>
        </row>
        <row r="1273">
          <cell r="A1273" t="str">
            <v>OT-DN 40</v>
          </cell>
          <cell r="B1273">
            <v>44.5</v>
          </cell>
          <cell r="C1273">
            <v>2.6</v>
          </cell>
          <cell r="D1273">
            <v>39.299999999999997</v>
          </cell>
          <cell r="E1273">
            <v>1.2130000000000001</v>
          </cell>
          <cell r="F1273">
            <v>12.1304</v>
          </cell>
          <cell r="G1273">
            <v>0.13980000000000001</v>
          </cell>
          <cell r="H1273">
            <v>2.6869999999999998</v>
          </cell>
          <cell r="I1273" t="str">
            <v>Ocel</v>
          </cell>
          <cell r="J1273">
            <v>50</v>
          </cell>
          <cell r="K1273">
            <v>0.27</v>
          </cell>
          <cell r="O1273" t="str">
            <v>Součinitel přestupu tepla na vnější straně</v>
          </cell>
          <cell r="P1273"/>
          <cell r="Q1273" t="str">
            <v>W/(m2*K)</v>
          </cell>
          <cell r="R1273">
            <v>20</v>
          </cell>
          <cell r="S1273">
            <v>20</v>
          </cell>
          <cell r="T1273">
            <v>20</v>
          </cell>
          <cell r="U1273">
            <v>20</v>
          </cell>
          <cell r="V1273">
            <v>20</v>
          </cell>
          <cell r="W1273">
            <v>20</v>
          </cell>
          <cell r="X1273">
            <v>20</v>
          </cell>
          <cell r="Y1273">
            <v>20</v>
          </cell>
          <cell r="Z1273">
            <v>20</v>
          </cell>
          <cell r="AA1273">
            <v>20</v>
          </cell>
          <cell r="AB1273">
            <v>20</v>
          </cell>
          <cell r="AC1273">
            <v>20</v>
          </cell>
          <cell r="AD1273">
            <v>20</v>
          </cell>
          <cell r="AE1273">
            <v>20</v>
          </cell>
          <cell r="AF1273">
            <v>20</v>
          </cell>
          <cell r="AG1273">
            <v>20</v>
          </cell>
          <cell r="AH1273">
            <v>20</v>
          </cell>
          <cell r="AI1273">
            <v>20</v>
          </cell>
          <cell r="AJ1273">
            <v>20</v>
          </cell>
          <cell r="AK1273">
            <v>20</v>
          </cell>
          <cell r="AL1273">
            <v>20</v>
          </cell>
          <cell r="AN1273" t="str">
            <v>Součinitel přestupu tepla na vnější straně</v>
          </cell>
          <cell r="AO1273"/>
          <cell r="AP1273" t="str">
            <v>W/(m2*K)</v>
          </cell>
          <cell r="AQ1273">
            <v>20</v>
          </cell>
          <cell r="AR1273">
            <v>20</v>
          </cell>
          <cell r="AS1273">
            <v>20</v>
          </cell>
          <cell r="AT1273">
            <v>20</v>
          </cell>
          <cell r="AU1273">
            <v>20</v>
          </cell>
          <cell r="AV1273">
            <v>20</v>
          </cell>
          <cell r="AW1273">
            <v>20</v>
          </cell>
          <cell r="AX1273">
            <v>20</v>
          </cell>
          <cell r="AY1273">
            <v>20</v>
          </cell>
          <cell r="AZ1273">
            <v>20</v>
          </cell>
          <cell r="BA1273">
            <v>20</v>
          </cell>
          <cell r="BB1273">
            <v>20</v>
          </cell>
          <cell r="BC1273">
            <v>20</v>
          </cell>
          <cell r="BD1273">
            <v>20</v>
          </cell>
          <cell r="BE1273">
            <v>20</v>
          </cell>
          <cell r="BF1273">
            <v>20</v>
          </cell>
          <cell r="BG1273">
            <v>20</v>
          </cell>
          <cell r="BH1273">
            <v>20</v>
          </cell>
          <cell r="BI1273">
            <v>20</v>
          </cell>
          <cell r="BJ1273">
            <v>20</v>
          </cell>
          <cell r="BK1273">
            <v>20</v>
          </cell>
        </row>
        <row r="1274">
          <cell r="A1274" t="str">
            <v>OT-DN 50</v>
          </cell>
          <cell r="B1274">
            <v>57</v>
          </cell>
          <cell r="C1274">
            <v>2.9</v>
          </cell>
          <cell r="D1274">
            <v>51.2</v>
          </cell>
          <cell r="E1274">
            <v>2.0589</v>
          </cell>
          <cell r="F1274">
            <v>20.588699999999999</v>
          </cell>
          <cell r="G1274">
            <v>0.17910000000000001</v>
          </cell>
          <cell r="H1274">
            <v>3.8690000000000002</v>
          </cell>
          <cell r="I1274" t="str">
            <v>Ocel</v>
          </cell>
          <cell r="J1274">
            <v>50</v>
          </cell>
          <cell r="K1274">
            <v>0.27</v>
          </cell>
          <cell r="O1274"/>
          <cell r="P1274"/>
          <cell r="Q1274"/>
          <cell r="R1274"/>
          <cell r="S1274"/>
          <cell r="T1274"/>
          <cell r="U1274"/>
          <cell r="V1274"/>
          <cell r="W1274"/>
          <cell r="X1274"/>
          <cell r="Y1274"/>
          <cell r="Z1274"/>
          <cell r="AA1274"/>
          <cell r="AB1274"/>
          <cell r="AC1274"/>
          <cell r="AD1274"/>
          <cell r="AE1274"/>
          <cell r="AF1274"/>
          <cell r="AG1274"/>
          <cell r="AH1274"/>
          <cell r="AI1274"/>
          <cell r="AJ1274"/>
          <cell r="AK1274"/>
          <cell r="AL1274"/>
          <cell r="AN1274"/>
          <cell r="AO1274"/>
          <cell r="AP1274"/>
          <cell r="AQ1274"/>
          <cell r="AR1274"/>
          <cell r="AS1274"/>
          <cell r="AT1274"/>
          <cell r="AU1274"/>
          <cell r="AV1274"/>
          <cell r="AW1274"/>
          <cell r="AX1274"/>
          <cell r="AY1274"/>
          <cell r="AZ1274"/>
          <cell r="BA1274"/>
          <cell r="BB1274"/>
          <cell r="BC1274"/>
          <cell r="BD1274"/>
          <cell r="BE1274"/>
          <cell r="BF1274"/>
          <cell r="BG1274"/>
          <cell r="BH1274"/>
          <cell r="BI1274"/>
          <cell r="BJ1274"/>
          <cell r="BK1274"/>
        </row>
        <row r="1275">
          <cell r="A1275" t="str">
            <v>OT-DN 65</v>
          </cell>
          <cell r="B1275">
            <v>76</v>
          </cell>
          <cell r="C1275">
            <v>3.2</v>
          </cell>
          <cell r="D1275">
            <v>69.599999999999994</v>
          </cell>
          <cell r="E1275">
            <v>3.8046000000000002</v>
          </cell>
          <cell r="F1275">
            <v>38.045900000000003</v>
          </cell>
          <cell r="G1275">
            <v>0.23880000000000001</v>
          </cell>
          <cell r="H1275">
            <v>5.7450000000000001</v>
          </cell>
          <cell r="I1275" t="str">
            <v>Ocel</v>
          </cell>
          <cell r="J1275">
            <v>50</v>
          </cell>
          <cell r="K1275">
            <v>0.27</v>
          </cell>
          <cell r="O1275" t="str">
            <v>Součinitel přestupu tepla na vnitřní straně</v>
          </cell>
          <cell r="P1275"/>
          <cell r="Q1275" t="str">
            <v>W/(m2*K)</v>
          </cell>
          <cell r="R1275">
            <v>10</v>
          </cell>
          <cell r="S1275">
            <v>10</v>
          </cell>
          <cell r="T1275">
            <v>10</v>
          </cell>
          <cell r="U1275">
            <v>10</v>
          </cell>
          <cell r="V1275">
            <v>10</v>
          </cell>
          <cell r="W1275">
            <v>10</v>
          </cell>
          <cell r="X1275">
            <v>10</v>
          </cell>
          <cell r="Y1275">
            <v>10</v>
          </cell>
          <cell r="Z1275">
            <v>10</v>
          </cell>
          <cell r="AA1275">
            <v>10</v>
          </cell>
          <cell r="AB1275">
            <v>10</v>
          </cell>
          <cell r="AC1275">
            <v>10</v>
          </cell>
          <cell r="AD1275">
            <v>10</v>
          </cell>
          <cell r="AE1275">
            <v>10</v>
          </cell>
          <cell r="AF1275">
            <v>10</v>
          </cell>
          <cell r="AG1275">
            <v>10</v>
          </cell>
          <cell r="AH1275">
            <v>10</v>
          </cell>
          <cell r="AI1275">
            <v>10</v>
          </cell>
          <cell r="AJ1275">
            <v>10</v>
          </cell>
          <cell r="AK1275">
            <v>10</v>
          </cell>
          <cell r="AL1275">
            <v>10</v>
          </cell>
          <cell r="AN1275" t="str">
            <v>Součinitel přestupu tepla na vnitřní straně</v>
          </cell>
          <cell r="AO1275"/>
          <cell r="AP1275" t="str">
            <v>W/(m2*K)</v>
          </cell>
          <cell r="AQ1275">
            <v>10</v>
          </cell>
          <cell r="AR1275">
            <v>10</v>
          </cell>
          <cell r="AS1275">
            <v>10</v>
          </cell>
          <cell r="AT1275">
            <v>10</v>
          </cell>
          <cell r="AU1275">
            <v>10</v>
          </cell>
          <cell r="AV1275">
            <v>10</v>
          </cell>
          <cell r="AW1275">
            <v>10</v>
          </cell>
          <cell r="AX1275">
            <v>10</v>
          </cell>
          <cell r="AY1275">
            <v>10</v>
          </cell>
          <cell r="AZ1275">
            <v>10</v>
          </cell>
          <cell r="BA1275">
            <v>10</v>
          </cell>
          <cell r="BB1275">
            <v>10</v>
          </cell>
          <cell r="BC1275">
            <v>10</v>
          </cell>
          <cell r="BD1275">
            <v>10</v>
          </cell>
          <cell r="BE1275">
            <v>10</v>
          </cell>
          <cell r="BF1275">
            <v>10</v>
          </cell>
          <cell r="BG1275">
            <v>10</v>
          </cell>
          <cell r="BH1275">
            <v>10</v>
          </cell>
          <cell r="BI1275">
            <v>10</v>
          </cell>
          <cell r="BJ1275">
            <v>10</v>
          </cell>
          <cell r="BK1275">
            <v>10</v>
          </cell>
        </row>
        <row r="1276">
          <cell r="A1276" t="str">
            <v>OT-DN 80</v>
          </cell>
          <cell r="B1276">
            <v>89</v>
          </cell>
          <cell r="C1276">
            <v>3.6</v>
          </cell>
          <cell r="D1276">
            <v>81.8</v>
          </cell>
          <cell r="E1276">
            <v>5.2553000000000001</v>
          </cell>
          <cell r="F1276">
            <v>52.552900000000001</v>
          </cell>
          <cell r="G1276">
            <v>0.27960000000000002</v>
          </cell>
          <cell r="H1276">
            <v>7.5819999999999999</v>
          </cell>
          <cell r="I1276" t="str">
            <v>Ocel</v>
          </cell>
          <cell r="J1276">
            <v>50</v>
          </cell>
          <cell r="K1276">
            <v>0.34</v>
          </cell>
          <cell r="O1276"/>
          <cell r="P1276"/>
          <cell r="Q1276"/>
          <cell r="R1276"/>
          <cell r="S1276"/>
          <cell r="T1276"/>
          <cell r="U1276"/>
          <cell r="V1276"/>
          <cell r="W1276"/>
          <cell r="X1276"/>
          <cell r="Y1276"/>
          <cell r="Z1276"/>
          <cell r="AA1276"/>
          <cell r="AB1276"/>
          <cell r="AC1276"/>
          <cell r="AD1276"/>
          <cell r="AE1276"/>
          <cell r="AF1276"/>
          <cell r="AG1276"/>
          <cell r="AH1276"/>
          <cell r="AI1276"/>
          <cell r="AJ1276"/>
          <cell r="AK1276"/>
          <cell r="AL1276"/>
          <cell r="AN1276"/>
          <cell r="AO1276"/>
          <cell r="AP1276"/>
          <cell r="AQ1276"/>
          <cell r="AR1276"/>
          <cell r="AS1276"/>
          <cell r="AT1276"/>
          <cell r="AU1276"/>
          <cell r="AV1276"/>
          <cell r="AW1276"/>
          <cell r="AX1276"/>
          <cell r="AY1276"/>
          <cell r="AZ1276"/>
          <cell r="BA1276"/>
          <cell r="BB1276"/>
          <cell r="BC1276"/>
          <cell r="BD1276"/>
          <cell r="BE1276"/>
          <cell r="BF1276"/>
          <cell r="BG1276"/>
          <cell r="BH1276"/>
          <cell r="BI1276"/>
          <cell r="BJ1276"/>
          <cell r="BK1276"/>
        </row>
        <row r="1277">
          <cell r="A1277" t="str">
            <v>OT-DN 100</v>
          </cell>
          <cell r="B1277">
            <v>108</v>
          </cell>
          <cell r="C1277">
            <v>4</v>
          </cell>
          <cell r="D1277">
            <v>100</v>
          </cell>
          <cell r="E1277">
            <v>7.8540000000000001</v>
          </cell>
          <cell r="F1277">
            <v>78.5398</v>
          </cell>
          <cell r="G1277">
            <v>0.33929999999999999</v>
          </cell>
          <cell r="H1277">
            <v>10.259</v>
          </cell>
          <cell r="I1277" t="str">
            <v>Ocel</v>
          </cell>
          <cell r="J1277">
            <v>50</v>
          </cell>
          <cell r="K1277">
            <v>0.34</v>
          </cell>
          <cell r="O1277" t="str">
            <v>Součinitel tepelné vodivosti</v>
          </cell>
          <cell r="P1277"/>
          <cell r="Q1277" t="str">
            <v>W/(m*K)</v>
          </cell>
          <cell r="R1277">
            <v>50</v>
          </cell>
          <cell r="S1277">
            <v>50</v>
          </cell>
          <cell r="T1277">
            <v>50</v>
          </cell>
          <cell r="U1277">
            <v>50</v>
          </cell>
          <cell r="V1277">
            <v>50</v>
          </cell>
          <cell r="W1277">
            <v>50</v>
          </cell>
          <cell r="X1277">
            <v>50</v>
          </cell>
          <cell r="Y1277">
            <v>50</v>
          </cell>
          <cell r="Z1277">
            <v>50</v>
          </cell>
          <cell r="AA1277">
            <v>50</v>
          </cell>
          <cell r="AB1277">
            <v>50</v>
          </cell>
          <cell r="AC1277">
            <v>50</v>
          </cell>
          <cell r="AD1277">
            <v>50</v>
          </cell>
          <cell r="AE1277">
            <v>50</v>
          </cell>
          <cell r="AF1277">
            <v>50</v>
          </cell>
          <cell r="AG1277">
            <v>50</v>
          </cell>
          <cell r="AH1277">
            <v>50</v>
          </cell>
          <cell r="AI1277">
            <v>50</v>
          </cell>
          <cell r="AJ1277">
            <v>50</v>
          </cell>
          <cell r="AK1277">
            <v>50</v>
          </cell>
          <cell r="AL1277" t="e">
            <v>#REF!</v>
          </cell>
          <cell r="AN1277" t="str">
            <v>Součinitel tepelné vodivosti</v>
          </cell>
          <cell r="AO1277"/>
          <cell r="AP1277" t="str">
            <v>W/(m*K)</v>
          </cell>
          <cell r="AQ1277">
            <v>50</v>
          </cell>
          <cell r="AR1277">
            <v>50</v>
          </cell>
          <cell r="AS1277">
            <v>50</v>
          </cell>
          <cell r="AT1277">
            <v>50</v>
          </cell>
          <cell r="AU1277">
            <v>50</v>
          </cell>
          <cell r="AV1277">
            <v>50</v>
          </cell>
          <cell r="AW1277">
            <v>50</v>
          </cell>
          <cell r="AX1277">
            <v>50</v>
          </cell>
          <cell r="AY1277">
            <v>50</v>
          </cell>
          <cell r="AZ1277">
            <v>50</v>
          </cell>
          <cell r="BA1277">
            <v>50</v>
          </cell>
          <cell r="BB1277">
            <v>50</v>
          </cell>
          <cell r="BC1277">
            <v>50</v>
          </cell>
          <cell r="BD1277">
            <v>50</v>
          </cell>
          <cell r="BE1277">
            <v>50</v>
          </cell>
          <cell r="BF1277">
            <v>50</v>
          </cell>
          <cell r="BG1277">
            <v>50</v>
          </cell>
          <cell r="BH1277">
            <v>50</v>
          </cell>
          <cell r="BI1277">
            <v>50</v>
          </cell>
          <cell r="BJ1277">
            <v>50</v>
          </cell>
          <cell r="BK1277" t="e">
            <v>#REF!</v>
          </cell>
        </row>
        <row r="1278">
          <cell r="A1278" t="str">
            <v>OT-DN 125</v>
          </cell>
          <cell r="B1278">
            <v>133</v>
          </cell>
          <cell r="C1278">
            <v>4.5</v>
          </cell>
          <cell r="D1278">
            <v>124</v>
          </cell>
          <cell r="E1278">
            <v>12.076000000000001</v>
          </cell>
          <cell r="F1278">
            <v>12.763</v>
          </cell>
          <cell r="G1278">
            <v>0.4178</v>
          </cell>
          <cell r="H1278">
            <v>14.260999999999999</v>
          </cell>
          <cell r="I1278" t="str">
            <v>Ocel</v>
          </cell>
          <cell r="J1278">
            <v>50</v>
          </cell>
          <cell r="K1278">
            <v>0.34</v>
          </cell>
          <cell r="O1278"/>
          <cell r="P1278"/>
          <cell r="Q1278"/>
          <cell r="R1278"/>
          <cell r="S1278"/>
          <cell r="T1278"/>
          <cell r="U1278"/>
          <cell r="V1278"/>
          <cell r="W1278"/>
          <cell r="X1278"/>
          <cell r="Y1278"/>
          <cell r="Z1278"/>
          <cell r="AA1278"/>
          <cell r="AB1278"/>
          <cell r="AC1278"/>
          <cell r="AD1278"/>
          <cell r="AE1278"/>
          <cell r="AF1278"/>
          <cell r="AG1278"/>
          <cell r="AH1278"/>
          <cell r="AI1278"/>
          <cell r="AJ1278"/>
          <cell r="AK1278"/>
          <cell r="AL1278"/>
          <cell r="AN1278"/>
          <cell r="AO1278"/>
          <cell r="AP1278"/>
          <cell r="AQ1278"/>
          <cell r="AR1278"/>
          <cell r="AS1278"/>
          <cell r="AT1278"/>
          <cell r="AU1278"/>
          <cell r="AV1278"/>
          <cell r="AW1278"/>
          <cell r="AX1278"/>
          <cell r="AY1278"/>
          <cell r="AZ1278"/>
          <cell r="BA1278"/>
          <cell r="BB1278"/>
          <cell r="BC1278"/>
          <cell r="BD1278"/>
          <cell r="BE1278"/>
          <cell r="BF1278"/>
          <cell r="BG1278"/>
          <cell r="BH1278"/>
          <cell r="BI1278"/>
          <cell r="BJ1278"/>
          <cell r="BK1278"/>
        </row>
        <row r="1279">
          <cell r="A1279" t="str">
            <v>OT-DN 150</v>
          </cell>
          <cell r="B1279">
            <v>159</v>
          </cell>
          <cell r="C1279">
            <v>4.5</v>
          </cell>
          <cell r="D1279">
            <v>150</v>
          </cell>
          <cell r="E1279">
            <v>17.670999999999999</v>
          </cell>
          <cell r="F1279">
            <v>176.715</v>
          </cell>
          <cell r="G1279">
            <v>0.4995</v>
          </cell>
          <cell r="H1279">
            <v>17.146000000000001</v>
          </cell>
          <cell r="I1279" t="str">
            <v>Ocel</v>
          </cell>
          <cell r="J1279">
            <v>50</v>
          </cell>
          <cell r="K1279">
            <v>0.4</v>
          </cell>
          <cell r="O1279" t="str">
            <v>Součinitel tepelné vodivosti izolace</v>
          </cell>
          <cell r="P1279"/>
          <cell r="Q1279" t="str">
            <v>W/(m*K)</v>
          </cell>
          <cell r="R1279">
            <v>0.04</v>
          </cell>
          <cell r="S1279">
            <v>0.04</v>
          </cell>
          <cell r="T1279">
            <v>0.04</v>
          </cell>
          <cell r="U1279">
            <v>0.04</v>
          </cell>
          <cell r="V1279">
            <v>0.04</v>
          </cell>
          <cell r="W1279">
            <v>0.04</v>
          </cell>
          <cell r="X1279">
            <v>0.04</v>
          </cell>
          <cell r="Y1279">
            <v>0.04</v>
          </cell>
          <cell r="Z1279">
            <v>0.04</v>
          </cell>
          <cell r="AA1279">
            <v>0.04</v>
          </cell>
          <cell r="AB1279">
            <v>0.04</v>
          </cell>
          <cell r="AC1279">
            <v>0.04</v>
          </cell>
          <cell r="AD1279">
            <v>0.04</v>
          </cell>
          <cell r="AE1279">
            <v>0.04</v>
          </cell>
          <cell r="AF1279">
            <v>0.04</v>
          </cell>
          <cell r="AG1279">
            <v>0.04</v>
          </cell>
          <cell r="AH1279">
            <v>0.04</v>
          </cell>
          <cell r="AI1279">
            <v>0.04</v>
          </cell>
          <cell r="AJ1279">
            <v>0.04</v>
          </cell>
          <cell r="AK1279">
            <v>0.04</v>
          </cell>
          <cell r="AL1279" t="e">
            <v>#REF!</v>
          </cell>
          <cell r="AN1279" t="str">
            <v>Součinitel tepelné vodivosti izolace</v>
          </cell>
          <cell r="AO1279"/>
          <cell r="AP1279" t="str">
            <v>W/(m*K)</v>
          </cell>
          <cell r="AQ1279">
            <v>0.04</v>
          </cell>
          <cell r="AR1279">
            <v>0.04</v>
          </cell>
          <cell r="AS1279">
            <v>0.04</v>
          </cell>
          <cell r="AT1279">
            <v>0.04</v>
          </cell>
          <cell r="AU1279">
            <v>0.04</v>
          </cell>
          <cell r="AV1279">
            <v>0.04</v>
          </cell>
          <cell r="AW1279">
            <v>0.04</v>
          </cell>
          <cell r="AX1279">
            <v>0.04</v>
          </cell>
          <cell r="AY1279">
            <v>0.04</v>
          </cell>
          <cell r="AZ1279">
            <v>0.04</v>
          </cell>
          <cell r="BA1279">
            <v>0.04</v>
          </cell>
          <cell r="BB1279">
            <v>0.04</v>
          </cell>
          <cell r="BC1279">
            <v>0.04</v>
          </cell>
          <cell r="BD1279">
            <v>0.04</v>
          </cell>
          <cell r="BE1279">
            <v>0.04</v>
          </cell>
          <cell r="BF1279">
            <v>0.04</v>
          </cell>
          <cell r="BG1279">
            <v>0.04</v>
          </cell>
          <cell r="BH1279">
            <v>0.04</v>
          </cell>
          <cell r="BI1279">
            <v>0.04</v>
          </cell>
          <cell r="BJ1279">
            <v>0.04</v>
          </cell>
          <cell r="BK1279" t="e">
            <v>#REF!</v>
          </cell>
        </row>
        <row r="1280">
          <cell r="A1280" t="str">
            <v>OT-DN 200</v>
          </cell>
          <cell r="B1280">
            <v>219</v>
          </cell>
          <cell r="C1280">
            <v>6.3</v>
          </cell>
          <cell r="D1280">
            <v>206.4</v>
          </cell>
          <cell r="E1280">
            <v>33.459000000000003</v>
          </cell>
          <cell r="F1280">
            <v>334.58699999999999</v>
          </cell>
          <cell r="G1280">
            <v>0.68799999999999994</v>
          </cell>
          <cell r="H1280">
            <v>33.046999999999997</v>
          </cell>
          <cell r="I1280" t="str">
            <v>Ocel</v>
          </cell>
          <cell r="J1280">
            <v>50</v>
          </cell>
          <cell r="K1280">
            <v>0.4</v>
          </cell>
          <cell r="O1280"/>
          <cell r="P1280"/>
          <cell r="Q1280"/>
          <cell r="R1280"/>
          <cell r="S1280"/>
          <cell r="T1280"/>
          <cell r="U1280"/>
          <cell r="V1280"/>
          <cell r="W1280"/>
          <cell r="X1280"/>
          <cell r="Y1280"/>
          <cell r="Z1280"/>
          <cell r="AA1280"/>
          <cell r="AB1280"/>
          <cell r="AC1280"/>
          <cell r="AD1280"/>
          <cell r="AE1280"/>
          <cell r="AF1280"/>
          <cell r="AG1280"/>
          <cell r="AH1280"/>
          <cell r="AI1280"/>
          <cell r="AJ1280"/>
          <cell r="AK1280"/>
          <cell r="AL1280"/>
          <cell r="AN1280"/>
          <cell r="AO1280"/>
          <cell r="AP1280"/>
          <cell r="AQ1280"/>
          <cell r="AR1280"/>
          <cell r="AS1280"/>
          <cell r="AT1280"/>
          <cell r="AU1280"/>
          <cell r="AV1280"/>
          <cell r="AW1280"/>
          <cell r="AX1280"/>
          <cell r="AY1280"/>
          <cell r="AZ1280"/>
          <cell r="BA1280"/>
          <cell r="BB1280"/>
          <cell r="BC1280"/>
          <cell r="BD1280"/>
          <cell r="BE1280"/>
          <cell r="BF1280"/>
          <cell r="BG1280"/>
          <cell r="BH1280"/>
          <cell r="BI1280"/>
          <cell r="BJ1280"/>
          <cell r="BK1280"/>
        </row>
        <row r="1281">
          <cell r="A1281" t="str">
            <v>OT-DN 250</v>
          </cell>
          <cell r="B1281">
            <v>273</v>
          </cell>
          <cell r="C1281">
            <v>7</v>
          </cell>
          <cell r="D1281">
            <v>259</v>
          </cell>
          <cell r="E1281">
            <v>52.685000000000002</v>
          </cell>
          <cell r="F1281">
            <v>526.85299999999995</v>
          </cell>
          <cell r="G1281">
            <v>0.85770000000000002</v>
          </cell>
          <cell r="H1281">
            <v>45.92</v>
          </cell>
          <cell r="I1281" t="str">
            <v>Ocel</v>
          </cell>
          <cell r="J1281">
            <v>50</v>
          </cell>
          <cell r="K1281">
            <v>0.4</v>
          </cell>
          <cell r="O1281" t="str">
            <v>Součinitel prostupu</v>
          </cell>
          <cell r="P1281"/>
          <cell r="Q1281" t="str">
            <v>W/(m*K)</v>
          </cell>
          <cell r="R1281">
            <v>0.38182634454128767</v>
          </cell>
          <cell r="S1281">
            <v>0.38182634454128767</v>
          </cell>
          <cell r="T1281">
            <v>0.38182634454128767</v>
          </cell>
          <cell r="U1281">
            <v>0.38182634454128767</v>
          </cell>
          <cell r="V1281">
            <v>0.38182634454128767</v>
          </cell>
          <cell r="W1281">
            <v>0.38182634454128767</v>
          </cell>
          <cell r="X1281">
            <v>0.38182634454128767</v>
          </cell>
          <cell r="Y1281">
            <v>0.38182634454128767</v>
          </cell>
          <cell r="Z1281">
            <v>0.38182634454128767</v>
          </cell>
          <cell r="AA1281">
            <v>0.38182634454128767</v>
          </cell>
          <cell r="AB1281">
            <v>0.38182634454128767</v>
          </cell>
          <cell r="AC1281">
            <v>0.38182634454128767</v>
          </cell>
          <cell r="AD1281">
            <v>0.38182634454128767</v>
          </cell>
          <cell r="AE1281">
            <v>0.38182634454128767</v>
          </cell>
          <cell r="AF1281">
            <v>0.38182634454128767</v>
          </cell>
          <cell r="AG1281">
            <v>0.38182634454128767</v>
          </cell>
          <cell r="AH1281">
            <v>0.38182634454128767</v>
          </cell>
          <cell r="AI1281">
            <v>0.38182634454128767</v>
          </cell>
          <cell r="AJ1281">
            <v>0.38182634454128767</v>
          </cell>
          <cell r="AK1281">
            <v>0.38182634454128767</v>
          </cell>
          <cell r="AL1281" t="e">
            <v>#REF!</v>
          </cell>
          <cell r="AN1281" t="str">
            <v>Součinitel prostupu</v>
          </cell>
          <cell r="AO1281"/>
          <cell r="AP1281" t="str">
            <v>W/(m*K)</v>
          </cell>
          <cell r="AQ1281">
            <v>0.31522059515366696</v>
          </cell>
          <cell r="AR1281">
            <v>0.38182634454128767</v>
          </cell>
          <cell r="AS1281">
            <v>0.38182634454128767</v>
          </cell>
          <cell r="AT1281">
            <v>0.11309990768700919</v>
          </cell>
          <cell r="AU1281">
            <v>0.38182634454128767</v>
          </cell>
          <cell r="AV1281">
            <v>0.38182634454128767</v>
          </cell>
          <cell r="AW1281">
            <v>0.38182634454128767</v>
          </cell>
          <cell r="AX1281">
            <v>0.38182634454128767</v>
          </cell>
          <cell r="AY1281">
            <v>0.38182634454128767</v>
          </cell>
          <cell r="AZ1281">
            <v>0.38182634454128767</v>
          </cell>
          <cell r="BA1281">
            <v>0.38182634454128767</v>
          </cell>
          <cell r="BB1281">
            <v>0.38182634454128767</v>
          </cell>
          <cell r="BC1281">
            <v>0.38182634454128767</v>
          </cell>
          <cell r="BD1281">
            <v>0.38182634454128767</v>
          </cell>
          <cell r="BE1281">
            <v>0.38182634454128767</v>
          </cell>
          <cell r="BF1281">
            <v>0.38182634454128767</v>
          </cell>
          <cell r="BG1281">
            <v>0.38182634454128767</v>
          </cell>
          <cell r="BH1281">
            <v>0.38182634454128767</v>
          </cell>
          <cell r="BI1281">
            <v>0.38182634454128767</v>
          </cell>
          <cell r="BJ1281">
            <v>0.38182634454128767</v>
          </cell>
          <cell r="BK1281" t="e">
            <v>#REF!</v>
          </cell>
        </row>
        <row r="1282">
          <cell r="A1282" t="str">
            <v>OT-DN 300</v>
          </cell>
          <cell r="B1282">
            <v>324</v>
          </cell>
          <cell r="C1282">
            <v>8</v>
          </cell>
          <cell r="D1282">
            <v>308</v>
          </cell>
          <cell r="E1282">
            <v>74.506</v>
          </cell>
          <cell r="F1282">
            <v>745.06</v>
          </cell>
          <cell r="G1282">
            <v>1.0179</v>
          </cell>
          <cell r="H1282">
            <v>62.344000000000001</v>
          </cell>
          <cell r="I1282" t="str">
            <v>Ocel</v>
          </cell>
          <cell r="J1282">
            <v>50</v>
          </cell>
          <cell r="K1282">
            <v>0.4</v>
          </cell>
          <cell r="O1282" t="str">
            <v xml:space="preserve">Teplo sdělené 1 metrem </v>
          </cell>
          <cell r="P1282"/>
          <cell r="Q1282" t="str">
            <v>W/m</v>
          </cell>
          <cell r="R1282">
            <v>22.909580672477261</v>
          </cell>
          <cell r="S1282">
            <v>22.909580672477261</v>
          </cell>
          <cell r="T1282">
            <v>22.909580672477261</v>
          </cell>
          <cell r="U1282">
            <v>22.909580672477261</v>
          </cell>
          <cell r="V1282">
            <v>22.909580672477261</v>
          </cell>
          <cell r="W1282">
            <v>22.909580672477261</v>
          </cell>
          <cell r="X1282">
            <v>22.909580672477261</v>
          </cell>
          <cell r="Y1282">
            <v>22.909580672477261</v>
          </cell>
          <cell r="Z1282">
            <v>22.909580672477261</v>
          </cell>
          <cell r="AA1282">
            <v>22.909580672477261</v>
          </cell>
          <cell r="AB1282">
            <v>22.909580672477261</v>
          </cell>
          <cell r="AC1282">
            <v>22.909580672477261</v>
          </cell>
          <cell r="AD1282">
            <v>22.909580672477261</v>
          </cell>
          <cell r="AE1282">
            <v>22.909580672477261</v>
          </cell>
          <cell r="AF1282">
            <v>22.909580672477261</v>
          </cell>
          <cell r="AG1282">
            <v>22.909580672477261</v>
          </cell>
          <cell r="AH1282">
            <v>22.909580672477261</v>
          </cell>
          <cell r="AI1282">
            <v>22.909580672477261</v>
          </cell>
          <cell r="AJ1282">
            <v>22.909580672477261</v>
          </cell>
          <cell r="AK1282">
            <v>22.909580672477261</v>
          </cell>
          <cell r="AL1282" t="e">
            <v>#REF!</v>
          </cell>
          <cell r="AN1282" t="str">
            <v xml:space="preserve">Teplo sdělené 1 metrem </v>
          </cell>
          <cell r="AO1282"/>
          <cell r="AP1282" t="str">
            <v>W/m</v>
          </cell>
          <cell r="AQ1282">
            <v>18.913235709220018</v>
          </cell>
          <cell r="AR1282">
            <v>22.909580672477261</v>
          </cell>
          <cell r="AS1282">
            <v>22.909580672477261</v>
          </cell>
          <cell r="AT1282">
            <v>6.7859944612205512</v>
          </cell>
          <cell r="AU1282">
            <v>22.909580672477261</v>
          </cell>
          <cell r="AV1282">
            <v>22.909580672477261</v>
          </cell>
          <cell r="AW1282">
            <v>22.909580672477261</v>
          </cell>
          <cell r="AX1282">
            <v>22.909580672477261</v>
          </cell>
          <cell r="AY1282">
            <v>22.909580672477261</v>
          </cell>
          <cell r="AZ1282">
            <v>22.909580672477261</v>
          </cell>
          <cell r="BA1282">
            <v>22.909580672477261</v>
          </cell>
          <cell r="BB1282">
            <v>22.909580672477261</v>
          </cell>
          <cell r="BC1282">
            <v>22.909580672477261</v>
          </cell>
          <cell r="BD1282">
            <v>22.909580672477261</v>
          </cell>
          <cell r="BE1282">
            <v>22.909580672477261</v>
          </cell>
          <cell r="BF1282">
            <v>22.909580672477261</v>
          </cell>
          <cell r="BG1282">
            <v>22.909580672477261</v>
          </cell>
          <cell r="BH1282">
            <v>22.909580672477261</v>
          </cell>
          <cell r="BI1282">
            <v>22.909580672477261</v>
          </cell>
          <cell r="BJ1282">
            <v>22.909580672477261</v>
          </cell>
          <cell r="BK1282" t="e">
            <v>#REF!</v>
          </cell>
        </row>
        <row r="1283">
          <cell r="A1283" t="str">
            <v>OT-DN 350</v>
          </cell>
          <cell r="B1283">
            <v>377</v>
          </cell>
          <cell r="C1283">
            <v>9</v>
          </cell>
          <cell r="D1283">
            <v>359</v>
          </cell>
          <cell r="E1283">
            <v>101.223</v>
          </cell>
          <cell r="F1283">
            <v>1012.229</v>
          </cell>
          <cell r="G1283">
            <v>1.1843999999999999</v>
          </cell>
          <cell r="H1283">
            <v>81.679000000000002</v>
          </cell>
          <cell r="I1283" t="str">
            <v>Ocel</v>
          </cell>
          <cell r="J1283">
            <v>50</v>
          </cell>
          <cell r="K1283">
            <v>0.4</v>
          </cell>
          <cell r="O1283" t="str">
            <v>Délka potrubí</v>
          </cell>
          <cell r="P1283"/>
          <cell r="Q1283" t="str">
            <v>m</v>
          </cell>
          <cell r="R1283">
            <v>0</v>
          </cell>
          <cell r="S1283">
            <v>0</v>
          </cell>
          <cell r="T1283">
            <v>0</v>
          </cell>
          <cell r="U1283">
            <v>0</v>
          </cell>
          <cell r="V1283">
            <v>0</v>
          </cell>
          <cell r="W1283">
            <v>0</v>
          </cell>
          <cell r="X1283">
            <v>0</v>
          </cell>
          <cell r="Y1283">
            <v>0</v>
          </cell>
          <cell r="Z1283">
            <v>0</v>
          </cell>
          <cell r="AA1283">
            <v>0</v>
          </cell>
          <cell r="AB1283">
            <v>0</v>
          </cell>
          <cell r="AC1283">
            <v>0</v>
          </cell>
          <cell r="AD1283">
            <v>0</v>
          </cell>
          <cell r="AE1283">
            <v>0</v>
          </cell>
          <cell r="AF1283">
            <v>0</v>
          </cell>
          <cell r="AG1283">
            <v>0</v>
          </cell>
          <cell r="AH1283">
            <v>0</v>
          </cell>
          <cell r="AI1283">
            <v>0</v>
          </cell>
          <cell r="AJ1283">
            <v>0</v>
          </cell>
          <cell r="AK1283">
            <v>0</v>
          </cell>
          <cell r="AL1283" t="e">
            <v>#REF!</v>
          </cell>
          <cell r="AN1283" t="str">
            <v>Délka potrubí</v>
          </cell>
          <cell r="AO1283"/>
          <cell r="AP1283" t="str">
            <v>m</v>
          </cell>
          <cell r="AQ1283">
            <v>0</v>
          </cell>
          <cell r="AR1283">
            <v>0</v>
          </cell>
          <cell r="AS1283">
            <v>0</v>
          </cell>
          <cell r="AT1283">
            <v>0</v>
          </cell>
          <cell r="AU1283">
            <v>0</v>
          </cell>
          <cell r="AV1283">
            <v>0</v>
          </cell>
          <cell r="AW1283">
            <v>0</v>
          </cell>
          <cell r="AX1283">
            <v>0</v>
          </cell>
          <cell r="AY1283">
            <v>0</v>
          </cell>
          <cell r="AZ1283">
            <v>0</v>
          </cell>
          <cell r="BA1283">
            <v>0</v>
          </cell>
          <cell r="BB1283">
            <v>0</v>
          </cell>
          <cell r="BC1283">
            <v>0</v>
          </cell>
          <cell r="BD1283">
            <v>0</v>
          </cell>
          <cell r="BE1283">
            <v>0</v>
          </cell>
          <cell r="BF1283">
            <v>0</v>
          </cell>
          <cell r="BG1283">
            <v>0</v>
          </cell>
          <cell r="BH1283">
            <v>0</v>
          </cell>
          <cell r="BI1283">
            <v>0</v>
          </cell>
          <cell r="BJ1283">
            <v>0</v>
          </cell>
          <cell r="BK1283" t="e">
            <v>#REF!</v>
          </cell>
        </row>
        <row r="1284">
          <cell r="A1284" t="str">
            <v>OT-DN 400</v>
          </cell>
          <cell r="B1284">
            <v>457</v>
          </cell>
          <cell r="C1284">
            <v>14</v>
          </cell>
          <cell r="D1284">
            <v>429</v>
          </cell>
          <cell r="E1284">
            <v>144.54499999999999</v>
          </cell>
          <cell r="F1284">
            <v>1445.4549999999999</v>
          </cell>
          <cell r="G1284">
            <v>1.4357</v>
          </cell>
          <cell r="H1284">
            <v>152.95099999999999</v>
          </cell>
          <cell r="I1284" t="str">
            <v>Ocel</v>
          </cell>
          <cell r="J1284">
            <v>50</v>
          </cell>
          <cell r="K1284">
            <v>0.4</v>
          </cell>
          <cell r="O1284" t="str">
            <v xml:space="preserve">Teplo sdělené celkem </v>
          </cell>
          <cell r="P1284"/>
          <cell r="Q1284" t="str">
            <v>kW</v>
          </cell>
          <cell r="R1284">
            <v>0</v>
          </cell>
          <cell r="S1284">
            <v>0</v>
          </cell>
          <cell r="T1284">
            <v>0</v>
          </cell>
          <cell r="U1284">
            <v>0</v>
          </cell>
          <cell r="V1284">
            <v>0</v>
          </cell>
          <cell r="W1284">
            <v>0</v>
          </cell>
          <cell r="X1284">
            <v>0</v>
          </cell>
          <cell r="Y1284">
            <v>0</v>
          </cell>
          <cell r="Z1284">
            <v>0</v>
          </cell>
          <cell r="AA1284">
            <v>0</v>
          </cell>
          <cell r="AB1284">
            <v>0</v>
          </cell>
          <cell r="AC1284">
            <v>0</v>
          </cell>
          <cell r="AD1284">
            <v>0</v>
          </cell>
          <cell r="AE1284">
            <v>0</v>
          </cell>
          <cell r="AF1284">
            <v>0</v>
          </cell>
          <cell r="AG1284">
            <v>0</v>
          </cell>
          <cell r="AH1284">
            <v>0</v>
          </cell>
          <cell r="AI1284">
            <v>0</v>
          </cell>
          <cell r="AJ1284">
            <v>0</v>
          </cell>
          <cell r="AK1284">
            <v>0</v>
          </cell>
          <cell r="AL1284" t="e">
            <v>#REF!</v>
          </cell>
          <cell r="AN1284" t="str">
            <v xml:space="preserve">Teplo sdělené celkem </v>
          </cell>
          <cell r="AO1284"/>
          <cell r="AP1284" t="str">
            <v>kW</v>
          </cell>
          <cell r="AQ1284">
            <v>0</v>
          </cell>
          <cell r="AR1284">
            <v>0</v>
          </cell>
          <cell r="AS1284">
            <v>0</v>
          </cell>
          <cell r="AT1284">
            <v>0</v>
          </cell>
          <cell r="AU1284">
            <v>0</v>
          </cell>
          <cell r="AV1284">
            <v>0</v>
          </cell>
          <cell r="AW1284">
            <v>0</v>
          </cell>
          <cell r="AX1284">
            <v>0</v>
          </cell>
          <cell r="AY1284">
            <v>0</v>
          </cell>
          <cell r="AZ1284">
            <v>0</v>
          </cell>
          <cell r="BA1284">
            <v>0</v>
          </cell>
          <cell r="BB1284">
            <v>0</v>
          </cell>
          <cell r="BC1284">
            <v>0</v>
          </cell>
          <cell r="BD1284">
            <v>0</v>
          </cell>
          <cell r="BE1284">
            <v>0</v>
          </cell>
          <cell r="BF1284">
            <v>0</v>
          </cell>
          <cell r="BG1284">
            <v>0</v>
          </cell>
          <cell r="BH1284">
            <v>0</v>
          </cell>
          <cell r="BI1284">
            <v>0</v>
          </cell>
          <cell r="BJ1284">
            <v>0</v>
          </cell>
          <cell r="BK1284" t="e">
            <v>#REF!</v>
          </cell>
        </row>
        <row r="1285">
          <cell r="A1285" t="str">
            <v>OT-DN 450</v>
          </cell>
          <cell r="B1285">
            <v>508</v>
          </cell>
          <cell r="C1285">
            <v>14</v>
          </cell>
          <cell r="D1285">
            <v>480</v>
          </cell>
          <cell r="E1285">
            <v>180.95599999999999</v>
          </cell>
          <cell r="F1285">
            <v>1809.557</v>
          </cell>
          <cell r="G1285">
            <v>1.5959000000000001</v>
          </cell>
          <cell r="H1285">
            <v>170.559</v>
          </cell>
          <cell r="I1285" t="str">
            <v>Ocel</v>
          </cell>
          <cell r="J1285">
            <v>50</v>
          </cell>
          <cell r="K1285">
            <v>0.4</v>
          </cell>
          <cell r="O1285" t="str">
            <v>Kolik dní v roce je potrubí v provozu</v>
          </cell>
          <cell r="P1285"/>
          <cell r="Q1285"/>
          <cell r="R1285">
            <v>365</v>
          </cell>
          <cell r="S1285">
            <v>365</v>
          </cell>
          <cell r="T1285">
            <v>365</v>
          </cell>
          <cell r="U1285">
            <v>365</v>
          </cell>
          <cell r="V1285">
            <v>365</v>
          </cell>
          <cell r="W1285">
            <v>365</v>
          </cell>
          <cell r="X1285">
            <v>365</v>
          </cell>
          <cell r="Y1285">
            <v>365</v>
          </cell>
          <cell r="Z1285">
            <v>365</v>
          </cell>
          <cell r="AA1285">
            <v>365</v>
          </cell>
          <cell r="AB1285">
            <v>365</v>
          </cell>
          <cell r="AC1285">
            <v>365</v>
          </cell>
          <cell r="AD1285">
            <v>365</v>
          </cell>
          <cell r="AE1285">
            <v>365</v>
          </cell>
          <cell r="AF1285">
            <v>365</v>
          </cell>
          <cell r="AG1285">
            <v>365</v>
          </cell>
          <cell r="AH1285">
            <v>365</v>
          </cell>
          <cell r="AI1285">
            <v>365</v>
          </cell>
          <cell r="AJ1285">
            <v>365</v>
          </cell>
          <cell r="AK1285">
            <v>365</v>
          </cell>
          <cell r="AL1285">
            <v>365</v>
          </cell>
          <cell r="AN1285" t="str">
            <v>Kolik dní v roce je potrubí v provozu</v>
          </cell>
          <cell r="AO1285"/>
          <cell r="AP1285"/>
          <cell r="AQ1285">
            <v>365</v>
          </cell>
          <cell r="AR1285">
            <v>365</v>
          </cell>
          <cell r="AS1285">
            <v>365</v>
          </cell>
          <cell r="AT1285">
            <v>365</v>
          </cell>
          <cell r="AU1285">
            <v>365</v>
          </cell>
          <cell r="AV1285">
            <v>365</v>
          </cell>
          <cell r="AW1285">
            <v>365</v>
          </cell>
          <cell r="AX1285">
            <v>365</v>
          </cell>
          <cell r="AY1285">
            <v>365</v>
          </cell>
          <cell r="AZ1285">
            <v>365</v>
          </cell>
          <cell r="BA1285">
            <v>365</v>
          </cell>
          <cell r="BB1285">
            <v>365</v>
          </cell>
          <cell r="BC1285">
            <v>365</v>
          </cell>
          <cell r="BD1285">
            <v>365</v>
          </cell>
          <cell r="BE1285">
            <v>365</v>
          </cell>
          <cell r="BF1285">
            <v>365</v>
          </cell>
          <cell r="BG1285">
            <v>365</v>
          </cell>
          <cell r="BH1285">
            <v>365</v>
          </cell>
          <cell r="BI1285">
            <v>365</v>
          </cell>
          <cell r="BJ1285">
            <v>365</v>
          </cell>
          <cell r="BK1285">
            <v>365</v>
          </cell>
        </row>
        <row r="1286">
          <cell r="A1286" t="str">
            <v>MT-6,0/1,0</v>
          </cell>
          <cell r="B1286">
            <v>6</v>
          </cell>
          <cell r="C1286">
            <v>1</v>
          </cell>
          <cell r="D1286">
            <v>4</v>
          </cell>
          <cell r="E1286">
            <v>1.2999999999999999E-2</v>
          </cell>
          <cell r="F1286">
            <v>0.126</v>
          </cell>
          <cell r="G1286">
            <v>1.8800000000000001E-2</v>
          </cell>
          <cell r="H1286">
            <v>0.14000000000000001</v>
          </cell>
          <cell r="I1286" t="str">
            <v>Měď</v>
          </cell>
          <cell r="J1286">
            <v>372</v>
          </cell>
          <cell r="K1286">
            <v>0.15</v>
          </cell>
          <cell r="O1286"/>
          <cell r="P1286"/>
          <cell r="Q1286"/>
          <cell r="R1286"/>
          <cell r="S1286"/>
          <cell r="T1286"/>
          <cell r="U1286"/>
          <cell r="V1286"/>
          <cell r="W1286"/>
          <cell r="X1286"/>
          <cell r="Y1286"/>
          <cell r="Z1286"/>
          <cell r="AA1286"/>
          <cell r="AB1286"/>
          <cell r="AC1286"/>
          <cell r="AD1286"/>
          <cell r="AE1286"/>
          <cell r="AF1286"/>
          <cell r="AG1286"/>
          <cell r="AH1286"/>
          <cell r="AI1286"/>
          <cell r="AJ1286"/>
          <cell r="AK1286"/>
          <cell r="AL1286"/>
          <cell r="AN1286"/>
          <cell r="AO1286"/>
          <cell r="AP1286"/>
          <cell r="AQ1286"/>
          <cell r="AR1286"/>
          <cell r="AS1286"/>
          <cell r="AT1286"/>
          <cell r="AU1286"/>
          <cell r="AV1286"/>
          <cell r="AW1286"/>
          <cell r="AX1286"/>
          <cell r="AY1286"/>
          <cell r="AZ1286"/>
          <cell r="BA1286"/>
          <cell r="BB1286"/>
          <cell r="BC1286"/>
          <cell r="BD1286"/>
          <cell r="BE1286"/>
          <cell r="BF1286"/>
          <cell r="BG1286"/>
          <cell r="BH1286"/>
          <cell r="BI1286"/>
          <cell r="BJ1286"/>
          <cell r="BK1286"/>
        </row>
        <row r="1287">
          <cell r="A1287" t="str">
            <v>MT-8,0/1,0</v>
          </cell>
          <cell r="B1287">
            <v>8</v>
          </cell>
          <cell r="C1287">
            <v>1</v>
          </cell>
          <cell r="D1287">
            <v>6</v>
          </cell>
          <cell r="E1287">
            <v>2.8000000000000001E-2</v>
          </cell>
          <cell r="F1287">
            <v>0.28299999999999997</v>
          </cell>
          <cell r="G1287">
            <v>2.5100000000000001E-2</v>
          </cell>
          <cell r="H1287">
            <v>0.19600000000000001</v>
          </cell>
          <cell r="I1287" t="str">
            <v>Měď</v>
          </cell>
          <cell r="J1287">
            <v>372</v>
          </cell>
          <cell r="K1287">
            <v>0.15</v>
          </cell>
          <cell r="O1287" t="str">
            <v>tj. hodin</v>
          </cell>
          <cell r="P1287"/>
          <cell r="Q1287"/>
          <cell r="R1287">
            <v>8760</v>
          </cell>
          <cell r="S1287">
            <v>8760</v>
          </cell>
          <cell r="T1287">
            <v>8760</v>
          </cell>
          <cell r="U1287">
            <v>8760</v>
          </cell>
          <cell r="V1287">
            <v>8760</v>
          </cell>
          <cell r="W1287">
            <v>8760</v>
          </cell>
          <cell r="X1287">
            <v>8760</v>
          </cell>
          <cell r="Y1287">
            <v>8760</v>
          </cell>
          <cell r="Z1287">
            <v>8760</v>
          </cell>
          <cell r="AA1287">
            <v>8760</v>
          </cell>
          <cell r="AB1287">
            <v>8760</v>
          </cell>
          <cell r="AC1287">
            <v>8760</v>
          </cell>
          <cell r="AD1287">
            <v>8760</v>
          </cell>
          <cell r="AE1287">
            <v>8760</v>
          </cell>
          <cell r="AF1287">
            <v>8760</v>
          </cell>
          <cell r="AG1287">
            <v>8760</v>
          </cell>
          <cell r="AH1287">
            <v>8760</v>
          </cell>
          <cell r="AI1287">
            <v>8760</v>
          </cell>
          <cell r="AJ1287">
            <v>8760</v>
          </cell>
          <cell r="AK1287">
            <v>8760</v>
          </cell>
          <cell r="AL1287">
            <v>8760</v>
          </cell>
          <cell r="AN1287" t="str">
            <v>tj. hodin</v>
          </cell>
          <cell r="AO1287"/>
          <cell r="AP1287"/>
          <cell r="AQ1287">
            <v>8760</v>
          </cell>
          <cell r="AR1287">
            <v>8760</v>
          </cell>
          <cell r="AS1287">
            <v>8760</v>
          </cell>
          <cell r="AT1287">
            <v>8760</v>
          </cell>
          <cell r="AU1287">
            <v>8760</v>
          </cell>
          <cell r="AV1287">
            <v>8760</v>
          </cell>
          <cell r="AW1287">
            <v>8760</v>
          </cell>
          <cell r="AX1287">
            <v>8760</v>
          </cell>
          <cell r="AY1287">
            <v>8760</v>
          </cell>
          <cell r="AZ1287">
            <v>8760</v>
          </cell>
          <cell r="BA1287">
            <v>8760</v>
          </cell>
          <cell r="BB1287">
            <v>8760</v>
          </cell>
          <cell r="BC1287">
            <v>8760</v>
          </cell>
          <cell r="BD1287">
            <v>8760</v>
          </cell>
          <cell r="BE1287">
            <v>8760</v>
          </cell>
          <cell r="BF1287">
            <v>8760</v>
          </cell>
          <cell r="BG1287">
            <v>8760</v>
          </cell>
          <cell r="BH1287">
            <v>8760</v>
          </cell>
          <cell r="BI1287">
            <v>8760</v>
          </cell>
          <cell r="BJ1287">
            <v>8760</v>
          </cell>
          <cell r="BK1287">
            <v>8760</v>
          </cell>
        </row>
        <row r="1288">
          <cell r="A1288" t="str">
            <v>MT-10,0/1,0</v>
          </cell>
          <cell r="B1288">
            <v>10</v>
          </cell>
          <cell r="C1288">
            <v>1</v>
          </cell>
          <cell r="D1288">
            <v>8</v>
          </cell>
          <cell r="E1288">
            <v>0.05</v>
          </cell>
          <cell r="F1288">
            <v>0.503</v>
          </cell>
          <cell r="G1288">
            <v>3.1399999999999997E-2</v>
          </cell>
          <cell r="H1288">
            <v>0.252</v>
          </cell>
          <cell r="I1288" t="str">
            <v>Měď</v>
          </cell>
          <cell r="J1288">
            <v>372</v>
          </cell>
          <cell r="K1288">
            <v>0.15</v>
          </cell>
          <cell r="O1288" t="str">
            <v>Ztráta</v>
          </cell>
          <cell r="P1288"/>
          <cell r="Q1288" t="str">
            <v>GJ</v>
          </cell>
          <cell r="R1288">
            <v>0</v>
          </cell>
          <cell r="S1288">
            <v>0</v>
          </cell>
          <cell r="T1288">
            <v>0</v>
          </cell>
          <cell r="U1288">
            <v>0</v>
          </cell>
          <cell r="V1288">
            <v>0</v>
          </cell>
          <cell r="W1288">
            <v>0</v>
          </cell>
          <cell r="X1288">
            <v>0</v>
          </cell>
          <cell r="Y1288">
            <v>0</v>
          </cell>
          <cell r="Z1288">
            <v>0</v>
          </cell>
          <cell r="AA1288">
            <v>0</v>
          </cell>
          <cell r="AB1288">
            <v>0</v>
          </cell>
          <cell r="AC1288">
            <v>0</v>
          </cell>
          <cell r="AD1288">
            <v>0</v>
          </cell>
          <cell r="AE1288">
            <v>0</v>
          </cell>
          <cell r="AF1288">
            <v>0</v>
          </cell>
          <cell r="AG1288">
            <v>0</v>
          </cell>
          <cell r="AH1288">
            <v>0</v>
          </cell>
          <cell r="AI1288">
            <v>0</v>
          </cell>
          <cell r="AJ1288">
            <v>0</v>
          </cell>
          <cell r="AK1288">
            <v>0</v>
          </cell>
          <cell r="AL1288" t="e">
            <v>#REF!</v>
          </cell>
          <cell r="AN1288" t="str">
            <v>Ztráta</v>
          </cell>
          <cell r="AO1288"/>
          <cell r="AP1288" t="str">
            <v>GJ</v>
          </cell>
          <cell r="AQ1288">
            <v>0</v>
          </cell>
          <cell r="AR1288">
            <v>0</v>
          </cell>
          <cell r="AS1288">
            <v>0</v>
          </cell>
          <cell r="AT1288">
            <v>0</v>
          </cell>
          <cell r="AU1288">
            <v>0</v>
          </cell>
          <cell r="AV1288">
            <v>0</v>
          </cell>
          <cell r="AW1288">
            <v>0</v>
          </cell>
          <cell r="AX1288">
            <v>0</v>
          </cell>
          <cell r="AY1288">
            <v>0</v>
          </cell>
          <cell r="AZ1288">
            <v>0</v>
          </cell>
          <cell r="BA1288">
            <v>0</v>
          </cell>
          <cell r="BB1288">
            <v>0</v>
          </cell>
          <cell r="BC1288">
            <v>0</v>
          </cell>
          <cell r="BD1288">
            <v>0</v>
          </cell>
          <cell r="BE1288">
            <v>0</v>
          </cell>
          <cell r="BF1288">
            <v>0</v>
          </cell>
          <cell r="BG1288">
            <v>0</v>
          </cell>
          <cell r="BH1288">
            <v>0</v>
          </cell>
          <cell r="BI1288">
            <v>0</v>
          </cell>
          <cell r="BJ1288">
            <v>0</v>
          </cell>
          <cell r="BK1288" t="e">
            <v>#REF!</v>
          </cell>
        </row>
        <row r="1289">
          <cell r="A1289" t="str">
            <v>MT-12,0/1,0</v>
          </cell>
          <cell r="B1289">
            <v>12</v>
          </cell>
          <cell r="C1289">
            <v>1</v>
          </cell>
          <cell r="D1289">
            <v>10</v>
          </cell>
          <cell r="E1289">
            <v>7.9000000000000001E-2</v>
          </cell>
          <cell r="F1289">
            <v>0.78500000000000003</v>
          </cell>
          <cell r="G1289">
            <v>3.7699999999999997E-2</v>
          </cell>
          <cell r="H1289">
            <v>0.309</v>
          </cell>
          <cell r="I1289" t="str">
            <v>Měď</v>
          </cell>
          <cell r="J1289">
            <v>372</v>
          </cell>
          <cell r="K1289">
            <v>0.15</v>
          </cell>
          <cell r="O1289"/>
          <cell r="P1289"/>
          <cell r="Q1289"/>
          <cell r="R1289">
            <v>3.1415926535897931</v>
          </cell>
          <cell r="S1289">
            <v>3.1415926535897931</v>
          </cell>
          <cell r="T1289">
            <v>3.1415926535897931</v>
          </cell>
          <cell r="U1289">
            <v>3.1415926535897931</v>
          </cell>
          <cell r="V1289">
            <v>3.1415926535897931</v>
          </cell>
          <cell r="W1289">
            <v>3.1415926535897931</v>
          </cell>
          <cell r="X1289">
            <v>3.1415926535897931</v>
          </cell>
          <cell r="Y1289">
            <v>3.1415926535897931</v>
          </cell>
          <cell r="Z1289">
            <v>3.1415926535897931</v>
          </cell>
          <cell r="AA1289">
            <v>3.1415926535897931</v>
          </cell>
          <cell r="AB1289">
            <v>3.1415926535897931</v>
          </cell>
          <cell r="AC1289">
            <v>3.1415926535897931</v>
          </cell>
          <cell r="AD1289">
            <v>3.1415926535897931</v>
          </cell>
          <cell r="AE1289">
            <v>3.1415926535897931</v>
          </cell>
          <cell r="AF1289">
            <v>3.1415926535897931</v>
          </cell>
          <cell r="AG1289">
            <v>3.1415926535897931</v>
          </cell>
          <cell r="AH1289">
            <v>3.1415926535897931</v>
          </cell>
          <cell r="AI1289">
            <v>3.1415926535897931</v>
          </cell>
          <cell r="AJ1289">
            <v>3.1415926535897931</v>
          </cell>
          <cell r="AK1289">
            <v>3.1415926535897931</v>
          </cell>
          <cell r="AL1289">
            <v>3.1415926535897931</v>
          </cell>
          <cell r="AN1289"/>
          <cell r="AO1289"/>
          <cell r="AP1289"/>
          <cell r="AQ1289">
            <v>3.1415926535897931</v>
          </cell>
          <cell r="AR1289">
            <v>3.1415926535897931</v>
          </cell>
          <cell r="AS1289">
            <v>3.1415926535897931</v>
          </cell>
          <cell r="AT1289">
            <v>3.1415926535897931</v>
          </cell>
          <cell r="AU1289">
            <v>3.1415926535897931</v>
          </cell>
          <cell r="AV1289">
            <v>3.1415926535897931</v>
          </cell>
          <cell r="AW1289">
            <v>3.1415926535897931</v>
          </cell>
          <cell r="AX1289">
            <v>3.1415926535897931</v>
          </cell>
          <cell r="AY1289">
            <v>3.1415926535897931</v>
          </cell>
          <cell r="AZ1289">
            <v>3.1415926535897931</v>
          </cell>
          <cell r="BA1289">
            <v>3.1415926535897931</v>
          </cell>
          <cell r="BB1289">
            <v>3.1415926535897931</v>
          </cell>
          <cell r="BC1289">
            <v>3.1415926535897931</v>
          </cell>
          <cell r="BD1289">
            <v>3.1415926535897931</v>
          </cell>
          <cell r="BE1289">
            <v>3.1415926535897931</v>
          </cell>
          <cell r="BF1289">
            <v>3.1415926535897931</v>
          </cell>
          <cell r="BG1289">
            <v>3.1415926535897931</v>
          </cell>
          <cell r="BH1289">
            <v>3.1415926535897931</v>
          </cell>
          <cell r="BI1289">
            <v>3.1415926535897931</v>
          </cell>
          <cell r="BJ1289">
            <v>3.1415926535897931</v>
          </cell>
          <cell r="BK1289">
            <v>3.1415926535897931</v>
          </cell>
        </row>
        <row r="1290">
          <cell r="A1290" t="str">
            <v>MT-14,0/1,0</v>
          </cell>
          <cell r="B1290">
            <v>14</v>
          </cell>
          <cell r="C1290">
            <v>1</v>
          </cell>
          <cell r="D1290">
            <v>12</v>
          </cell>
          <cell r="E1290">
            <v>0.113</v>
          </cell>
          <cell r="F1290">
            <v>1.131</v>
          </cell>
          <cell r="G1290">
            <v>4.3999999999999997E-2</v>
          </cell>
          <cell r="H1290">
            <v>0.36499999999999999</v>
          </cell>
          <cell r="I1290" t="str">
            <v>Měď</v>
          </cell>
          <cell r="J1290">
            <v>372</v>
          </cell>
          <cell r="K1290">
            <v>0.15</v>
          </cell>
          <cell r="O1290"/>
          <cell r="P1290"/>
          <cell r="Q1290" t="str">
            <v>předek</v>
          </cell>
          <cell r="R1290">
            <v>5.9523809523809508</v>
          </cell>
          <cell r="S1290">
            <v>5.9523809523809508</v>
          </cell>
          <cell r="T1290">
            <v>5.9523809523809508</v>
          </cell>
          <cell r="U1290">
            <v>5.9523809523809508</v>
          </cell>
          <cell r="V1290">
            <v>5.9523809523809508</v>
          </cell>
          <cell r="W1290">
            <v>5.9523809523809508</v>
          </cell>
          <cell r="X1290">
            <v>5.9523809523809508</v>
          </cell>
          <cell r="Y1290">
            <v>5.9523809523809508</v>
          </cell>
          <cell r="Z1290">
            <v>5.9523809523809508</v>
          </cell>
          <cell r="AA1290">
            <v>5.9523809523809508</v>
          </cell>
          <cell r="AB1290">
            <v>5.9523809523809508</v>
          </cell>
          <cell r="AC1290">
            <v>5.9523809523809508</v>
          </cell>
          <cell r="AD1290">
            <v>5.9523809523809508</v>
          </cell>
          <cell r="AE1290">
            <v>5.9523809523809508</v>
          </cell>
          <cell r="AF1290">
            <v>5.9523809523809508</v>
          </cell>
          <cell r="AG1290">
            <v>5.9523809523809508</v>
          </cell>
          <cell r="AH1290">
            <v>5.9523809523809508</v>
          </cell>
          <cell r="AI1290">
            <v>5.9523809523809508</v>
          </cell>
          <cell r="AJ1290">
            <v>5.9523809523809508</v>
          </cell>
          <cell r="AK1290">
            <v>5.9523809523809508</v>
          </cell>
          <cell r="AL1290" t="e">
            <v>#REF!</v>
          </cell>
          <cell r="AN1290"/>
          <cell r="AO1290"/>
          <cell r="AP1290" t="str">
            <v>předek</v>
          </cell>
          <cell r="AQ1290">
            <v>5.9523809523809508</v>
          </cell>
          <cell r="AR1290">
            <v>5.9523809523809508</v>
          </cell>
          <cell r="AS1290">
            <v>5.9523809523809508</v>
          </cell>
          <cell r="AT1290">
            <v>5.9523809523809508</v>
          </cell>
          <cell r="AU1290">
            <v>5.9523809523809508</v>
          </cell>
          <cell r="AV1290">
            <v>5.9523809523809508</v>
          </cell>
          <cell r="AW1290">
            <v>5.9523809523809508</v>
          </cell>
          <cell r="AX1290">
            <v>5.9523809523809508</v>
          </cell>
          <cell r="AY1290">
            <v>5.9523809523809508</v>
          </cell>
          <cell r="AZ1290">
            <v>5.9523809523809508</v>
          </cell>
          <cell r="BA1290">
            <v>5.9523809523809508</v>
          </cell>
          <cell r="BB1290">
            <v>5.9523809523809508</v>
          </cell>
          <cell r="BC1290">
            <v>5.9523809523809508</v>
          </cell>
          <cell r="BD1290">
            <v>5.9523809523809508</v>
          </cell>
          <cell r="BE1290">
            <v>5.9523809523809508</v>
          </cell>
          <cell r="BF1290">
            <v>5.9523809523809508</v>
          </cell>
          <cell r="BG1290">
            <v>5.9523809523809508</v>
          </cell>
          <cell r="BH1290">
            <v>5.9523809523809508</v>
          </cell>
          <cell r="BI1290">
            <v>5.9523809523809508</v>
          </cell>
          <cell r="BJ1290">
            <v>5.9523809523809508</v>
          </cell>
          <cell r="BK1290" t="e">
            <v>#REF!</v>
          </cell>
        </row>
        <row r="1291">
          <cell r="A1291" t="str">
            <v>MT-15,0/1,0</v>
          </cell>
          <cell r="B1291">
            <v>15</v>
          </cell>
          <cell r="C1291">
            <v>1</v>
          </cell>
          <cell r="D1291">
            <v>13</v>
          </cell>
          <cell r="E1291">
            <v>0.13300000000000001</v>
          </cell>
          <cell r="F1291">
            <v>1.327</v>
          </cell>
          <cell r="G1291">
            <v>4.7100000000000003E-2</v>
          </cell>
          <cell r="H1291">
            <v>0.39300000000000002</v>
          </cell>
          <cell r="I1291" t="str">
            <v>Měď</v>
          </cell>
          <cell r="J1291">
            <v>372</v>
          </cell>
          <cell r="K1291">
            <v>0.15</v>
          </cell>
          <cell r="O1291"/>
          <cell r="P1291"/>
          <cell r="Q1291" t="str">
            <v>zadek</v>
          </cell>
          <cell r="R1291">
            <v>2.2727272727272729</v>
          </cell>
          <cell r="S1291">
            <v>2.2727272727272729</v>
          </cell>
          <cell r="T1291">
            <v>2.2727272727272729</v>
          </cell>
          <cell r="U1291">
            <v>2.2727272727272729</v>
          </cell>
          <cell r="V1291">
            <v>2.2727272727272729</v>
          </cell>
          <cell r="W1291">
            <v>2.2727272727272729</v>
          </cell>
          <cell r="X1291">
            <v>2.2727272727272729</v>
          </cell>
          <cell r="Y1291">
            <v>2.2727272727272729</v>
          </cell>
          <cell r="Z1291">
            <v>2.2727272727272729</v>
          </cell>
          <cell r="AA1291">
            <v>2.2727272727272729</v>
          </cell>
          <cell r="AB1291">
            <v>2.2727272727272729</v>
          </cell>
          <cell r="AC1291">
            <v>2.2727272727272729</v>
          </cell>
          <cell r="AD1291">
            <v>2.2727272727272729</v>
          </cell>
          <cell r="AE1291">
            <v>2.2727272727272729</v>
          </cell>
          <cell r="AF1291">
            <v>2.2727272727272729</v>
          </cell>
          <cell r="AG1291">
            <v>2.2727272727272729</v>
          </cell>
          <cell r="AH1291">
            <v>2.2727272727272729</v>
          </cell>
          <cell r="AI1291">
            <v>2.2727272727272729</v>
          </cell>
          <cell r="AJ1291">
            <v>2.2727272727272729</v>
          </cell>
          <cell r="AK1291">
            <v>2.2727272727272729</v>
          </cell>
          <cell r="AL1291" t="e">
            <v>#REF!</v>
          </cell>
          <cell r="AN1291"/>
          <cell r="AO1291"/>
          <cell r="AP1291" t="str">
            <v>zadek</v>
          </cell>
          <cell r="AQ1291">
            <v>1.9230769230769229</v>
          </cell>
          <cell r="AR1291">
            <v>2.2727272727272729</v>
          </cell>
          <cell r="AS1291">
            <v>2.2727272727272729</v>
          </cell>
          <cell r="AT1291">
            <v>0.4098360655737705</v>
          </cell>
          <cell r="AU1291">
            <v>2.2727272727272729</v>
          </cell>
          <cell r="AV1291">
            <v>2.2727272727272729</v>
          </cell>
          <cell r="AW1291">
            <v>2.2727272727272729</v>
          </cell>
          <cell r="AX1291">
            <v>2.2727272727272729</v>
          </cell>
          <cell r="AY1291">
            <v>2.2727272727272729</v>
          </cell>
          <cell r="AZ1291">
            <v>2.2727272727272729</v>
          </cell>
          <cell r="BA1291">
            <v>2.2727272727272729</v>
          </cell>
          <cell r="BB1291">
            <v>2.2727272727272729</v>
          </cell>
          <cell r="BC1291">
            <v>2.2727272727272729</v>
          </cell>
          <cell r="BD1291">
            <v>2.2727272727272729</v>
          </cell>
          <cell r="BE1291">
            <v>2.2727272727272729</v>
          </cell>
          <cell r="BF1291">
            <v>2.2727272727272729</v>
          </cell>
          <cell r="BG1291">
            <v>2.2727272727272729</v>
          </cell>
          <cell r="BH1291">
            <v>2.2727272727272729</v>
          </cell>
          <cell r="BI1291">
            <v>2.2727272727272729</v>
          </cell>
          <cell r="BJ1291">
            <v>2.2727272727272729</v>
          </cell>
          <cell r="BK1291" t="e">
            <v>#REF!</v>
          </cell>
        </row>
        <row r="1292">
          <cell r="A1292" t="str">
            <v>MT-16,0/1,0</v>
          </cell>
          <cell r="B1292">
            <v>16</v>
          </cell>
          <cell r="C1292">
            <v>1</v>
          </cell>
          <cell r="D1292">
            <v>14</v>
          </cell>
          <cell r="E1292">
            <v>0.154</v>
          </cell>
          <cell r="F1292">
            <v>1.5389999999999999</v>
          </cell>
          <cell r="G1292">
            <v>5.0299999999999997E-2</v>
          </cell>
          <cell r="H1292">
            <v>0.42099999999999999</v>
          </cell>
          <cell r="I1292" t="str">
            <v>Měď</v>
          </cell>
          <cell r="J1292">
            <v>372</v>
          </cell>
          <cell r="K1292">
            <v>0.15</v>
          </cell>
          <cell r="O1292"/>
          <cell r="P1292"/>
          <cell r="Q1292" t="str">
            <v>střed 1</v>
          </cell>
          <cell r="R1292">
            <v>2.6966356694910244E-3</v>
          </cell>
          <cell r="S1292">
            <v>2.6966356694910244E-3</v>
          </cell>
          <cell r="T1292">
            <v>2.6966356694910244E-3</v>
          </cell>
          <cell r="U1292">
            <v>2.6966356694910244E-3</v>
          </cell>
          <cell r="V1292">
            <v>2.6966356694910244E-3</v>
          </cell>
          <cell r="W1292">
            <v>2.6966356694910244E-3</v>
          </cell>
          <cell r="X1292">
            <v>2.6966356694910244E-3</v>
          </cell>
          <cell r="Y1292">
            <v>2.6966356694910244E-3</v>
          </cell>
          <cell r="Z1292">
            <v>2.6966356694910244E-3</v>
          </cell>
          <cell r="AA1292">
            <v>2.6966356694910244E-3</v>
          </cell>
          <cell r="AB1292">
            <v>2.6966356694910244E-3</v>
          </cell>
          <cell r="AC1292">
            <v>2.6966356694910244E-3</v>
          </cell>
          <cell r="AD1292">
            <v>2.6966356694910244E-3</v>
          </cell>
          <cell r="AE1292">
            <v>2.6966356694910244E-3</v>
          </cell>
          <cell r="AF1292">
            <v>2.6966356694910244E-3</v>
          </cell>
          <cell r="AG1292">
            <v>2.6966356694910244E-3</v>
          </cell>
          <cell r="AH1292">
            <v>2.6966356694910244E-3</v>
          </cell>
          <cell r="AI1292">
            <v>2.6966356694910244E-3</v>
          </cell>
          <cell r="AJ1292">
            <v>2.6966356694910244E-3</v>
          </cell>
          <cell r="AK1292">
            <v>2.6966356694910244E-3</v>
          </cell>
          <cell r="AL1292" t="e">
            <v>#REF!</v>
          </cell>
          <cell r="AN1292"/>
          <cell r="AO1292"/>
          <cell r="AP1292" t="str">
            <v>střed 1</v>
          </cell>
          <cell r="AQ1292">
            <v>2.6966356694910244E-3</v>
          </cell>
          <cell r="AR1292">
            <v>2.6966356694910244E-3</v>
          </cell>
          <cell r="AS1292">
            <v>2.6966356694910244E-3</v>
          </cell>
          <cell r="AT1292">
            <v>2.6966356694910244E-3</v>
          </cell>
          <cell r="AU1292">
            <v>2.6966356694910244E-3</v>
          </cell>
          <cell r="AV1292">
            <v>2.6966356694910244E-3</v>
          </cell>
          <cell r="AW1292">
            <v>2.6966356694910244E-3</v>
          </cell>
          <cell r="AX1292">
            <v>2.6966356694910244E-3</v>
          </cell>
          <cell r="AY1292">
            <v>2.6966356694910244E-3</v>
          </cell>
          <cell r="AZ1292">
            <v>2.6966356694910244E-3</v>
          </cell>
          <cell r="BA1292">
            <v>2.6966356694910244E-3</v>
          </cell>
          <cell r="BB1292">
            <v>2.6966356694910244E-3</v>
          </cell>
          <cell r="BC1292">
            <v>2.6966356694910244E-3</v>
          </cell>
          <cell r="BD1292">
            <v>2.6966356694910244E-3</v>
          </cell>
          <cell r="BE1292">
            <v>2.6966356694910244E-3</v>
          </cell>
          <cell r="BF1292">
            <v>2.6966356694910244E-3</v>
          </cell>
          <cell r="BG1292">
            <v>2.6966356694910244E-3</v>
          </cell>
          <cell r="BH1292">
            <v>2.6966356694910244E-3</v>
          </cell>
          <cell r="BI1292">
            <v>2.6966356694910244E-3</v>
          </cell>
          <cell r="BJ1292">
            <v>2.6966356694910244E-3</v>
          </cell>
          <cell r="BK1292" t="e">
            <v>#REF!</v>
          </cell>
        </row>
        <row r="1293">
          <cell r="A1293" t="str">
            <v>MT-18,0/1,0</v>
          </cell>
          <cell r="B1293">
            <v>18</v>
          </cell>
          <cell r="C1293">
            <v>1</v>
          </cell>
          <cell r="D1293">
            <v>16</v>
          </cell>
          <cell r="E1293">
            <v>0.20100000000000001</v>
          </cell>
          <cell r="F1293">
            <v>2.0110000000000001</v>
          </cell>
          <cell r="G1293">
            <v>5.6500000000000002E-2</v>
          </cell>
          <cell r="H1293">
            <v>0.47699999999999998</v>
          </cell>
          <cell r="I1293" t="str">
            <v>Měď</v>
          </cell>
          <cell r="J1293">
            <v>372</v>
          </cell>
          <cell r="K1293">
            <v>0.15</v>
          </cell>
          <cell r="O1293"/>
          <cell r="P1293"/>
          <cell r="Q1293" t="str">
            <v>střed 2</v>
          </cell>
          <cell r="R1293">
            <v>0</v>
          </cell>
          <cell r="S1293">
            <v>0</v>
          </cell>
          <cell r="T1293">
            <v>0</v>
          </cell>
          <cell r="U1293">
            <v>0</v>
          </cell>
          <cell r="V1293">
            <v>0</v>
          </cell>
          <cell r="W1293">
            <v>0</v>
          </cell>
          <cell r="X1293">
            <v>0</v>
          </cell>
          <cell r="Y1293">
            <v>0</v>
          </cell>
          <cell r="Z1293">
            <v>0</v>
          </cell>
          <cell r="AA1293">
            <v>0</v>
          </cell>
          <cell r="AB1293">
            <v>0</v>
          </cell>
          <cell r="AC1293">
            <v>0</v>
          </cell>
          <cell r="AD1293">
            <v>0</v>
          </cell>
          <cell r="AE1293">
            <v>0</v>
          </cell>
          <cell r="AF1293">
            <v>0</v>
          </cell>
          <cell r="AG1293">
            <v>0</v>
          </cell>
          <cell r="AH1293">
            <v>0</v>
          </cell>
          <cell r="AI1293">
            <v>0</v>
          </cell>
          <cell r="AJ1293">
            <v>0</v>
          </cell>
          <cell r="AK1293">
            <v>0</v>
          </cell>
          <cell r="AL1293" t="e">
            <v>#REF!</v>
          </cell>
          <cell r="AN1293"/>
          <cell r="AO1293"/>
          <cell r="AP1293" t="str">
            <v>střed 2</v>
          </cell>
          <cell r="AQ1293">
            <v>2.0881760582895779</v>
          </cell>
          <cell r="AR1293">
            <v>0</v>
          </cell>
          <cell r="AS1293">
            <v>0</v>
          </cell>
          <cell r="AT1293">
            <v>21.412232392186759</v>
          </cell>
          <cell r="AU1293">
            <v>0</v>
          </cell>
          <cell r="AV1293">
            <v>0</v>
          </cell>
          <cell r="AW1293">
            <v>0</v>
          </cell>
          <cell r="AX1293">
            <v>0</v>
          </cell>
          <cell r="AY1293">
            <v>0</v>
          </cell>
          <cell r="AZ1293">
            <v>0</v>
          </cell>
          <cell r="BA1293">
            <v>0</v>
          </cell>
          <cell r="BB1293">
            <v>0</v>
          </cell>
          <cell r="BC1293">
            <v>0</v>
          </cell>
          <cell r="BD1293">
            <v>0</v>
          </cell>
          <cell r="BE1293">
            <v>0</v>
          </cell>
          <cell r="BF1293">
            <v>0</v>
          </cell>
          <cell r="BG1293">
            <v>0</v>
          </cell>
          <cell r="BH1293">
            <v>0</v>
          </cell>
          <cell r="BI1293">
            <v>0</v>
          </cell>
          <cell r="BJ1293">
            <v>0</v>
          </cell>
          <cell r="BK1293" t="e">
            <v>#REF!</v>
          </cell>
        </row>
        <row r="1294">
          <cell r="A1294" t="str">
            <v>MT-20,0/1,0</v>
          </cell>
          <cell r="B1294">
            <v>20</v>
          </cell>
          <cell r="C1294">
            <v>1</v>
          </cell>
          <cell r="D1294">
            <v>18</v>
          </cell>
          <cell r="E1294">
            <v>0.254</v>
          </cell>
          <cell r="F1294">
            <v>2.5449999999999999</v>
          </cell>
          <cell r="G1294">
            <v>6.2799999999999995E-2</v>
          </cell>
          <cell r="H1294">
            <v>0.53300000000000003</v>
          </cell>
          <cell r="I1294" t="str">
            <v>Měď</v>
          </cell>
          <cell r="J1294">
            <v>372</v>
          </cell>
          <cell r="K1294">
            <v>0.15</v>
          </cell>
          <cell r="O1294"/>
          <cell r="P1294"/>
          <cell r="Q1294" t="str">
            <v>spodek</v>
          </cell>
          <cell r="R1294">
            <v>8.2278048607777148</v>
          </cell>
          <cell r="S1294">
            <v>8.2278048607777148</v>
          </cell>
          <cell r="T1294">
            <v>8.2278048607777148</v>
          </cell>
          <cell r="U1294">
            <v>8.2278048607777148</v>
          </cell>
          <cell r="V1294">
            <v>8.2278048607777148</v>
          </cell>
          <cell r="W1294">
            <v>8.2278048607777148</v>
          </cell>
          <cell r="X1294">
            <v>8.2278048607777148</v>
          </cell>
          <cell r="Y1294">
            <v>8.2278048607777148</v>
          </cell>
          <cell r="Z1294">
            <v>8.2278048607777148</v>
          </cell>
          <cell r="AA1294">
            <v>8.2278048607777148</v>
          </cell>
          <cell r="AB1294">
            <v>8.2278048607777148</v>
          </cell>
          <cell r="AC1294">
            <v>8.2278048607777148</v>
          </cell>
          <cell r="AD1294">
            <v>8.2278048607777148</v>
          </cell>
          <cell r="AE1294">
            <v>8.2278048607777148</v>
          </cell>
          <cell r="AF1294">
            <v>8.2278048607777148</v>
          </cell>
          <cell r="AG1294">
            <v>8.2278048607777148</v>
          </cell>
          <cell r="AH1294">
            <v>8.2278048607777148</v>
          </cell>
          <cell r="AI1294">
            <v>8.2278048607777148</v>
          </cell>
          <cell r="AJ1294">
            <v>8.2278048607777148</v>
          </cell>
          <cell r="AK1294">
            <v>8.2278048607777148</v>
          </cell>
          <cell r="AL1294" t="e">
            <v>#REF!</v>
          </cell>
          <cell r="AN1294"/>
          <cell r="AO1294"/>
          <cell r="AP1294" t="str">
            <v>spodek</v>
          </cell>
          <cell r="AQ1294">
            <v>9.9663305694169431</v>
          </cell>
          <cell r="AR1294">
            <v>8.2278048607777148</v>
          </cell>
          <cell r="AS1294">
            <v>8.2278048607777148</v>
          </cell>
          <cell r="AT1294">
            <v>27.777146045810973</v>
          </cell>
          <cell r="AU1294">
            <v>8.2278048607777148</v>
          </cell>
          <cell r="AV1294">
            <v>8.2278048607777148</v>
          </cell>
          <cell r="AW1294">
            <v>8.2278048607777148</v>
          </cell>
          <cell r="AX1294">
            <v>8.2278048607777148</v>
          </cell>
          <cell r="AY1294">
            <v>8.2278048607777148</v>
          </cell>
          <cell r="AZ1294">
            <v>8.2278048607777148</v>
          </cell>
          <cell r="BA1294">
            <v>8.2278048607777148</v>
          </cell>
          <cell r="BB1294">
            <v>8.2278048607777148</v>
          </cell>
          <cell r="BC1294">
            <v>8.2278048607777148</v>
          </cell>
          <cell r="BD1294">
            <v>8.2278048607777148</v>
          </cell>
          <cell r="BE1294">
            <v>8.2278048607777148</v>
          </cell>
          <cell r="BF1294">
            <v>8.2278048607777148</v>
          </cell>
          <cell r="BG1294">
            <v>8.2278048607777148</v>
          </cell>
          <cell r="BH1294">
            <v>8.2278048607777148</v>
          </cell>
          <cell r="BI1294">
            <v>8.2278048607777148</v>
          </cell>
          <cell r="BJ1294">
            <v>8.2278048607777148</v>
          </cell>
          <cell r="BK1294" t="e">
            <v>#REF!</v>
          </cell>
        </row>
        <row r="1295">
          <cell r="A1295" t="str">
            <v>MT-22,0/1,0</v>
          </cell>
          <cell r="B1295">
            <v>22</v>
          </cell>
          <cell r="C1295">
            <v>1</v>
          </cell>
          <cell r="D1295">
            <v>20</v>
          </cell>
          <cell r="E1295">
            <v>0.314</v>
          </cell>
          <cell r="F1295">
            <v>3.1419999999999999</v>
          </cell>
          <cell r="G1295">
            <v>6.9099999999999995E-2</v>
          </cell>
          <cell r="H1295">
            <v>0.58899999999999997</v>
          </cell>
          <cell r="I1295" t="str">
            <v>Měď</v>
          </cell>
          <cell r="J1295">
            <v>372</v>
          </cell>
          <cell r="K1295">
            <v>0.15</v>
          </cell>
          <cell r="O1295" t="str">
            <v>Výroba tepla</v>
          </cell>
          <cell r="P1295"/>
          <cell r="Q1295" t="str">
            <v>GJ</v>
          </cell>
          <cell r="R1295">
            <v>2464.0854336655789</v>
          </cell>
          <cell r="S1295">
            <v>0</v>
          </cell>
          <cell r="T1295">
            <v>0</v>
          </cell>
          <cell r="U1295">
            <v>0</v>
          </cell>
          <cell r="V1295">
            <v>0</v>
          </cell>
          <cell r="W1295">
            <v>0</v>
          </cell>
          <cell r="X1295">
            <v>0</v>
          </cell>
          <cell r="Y1295">
            <v>0</v>
          </cell>
          <cell r="Z1295">
            <v>0</v>
          </cell>
          <cell r="AA1295">
            <v>0</v>
          </cell>
          <cell r="AB1295">
            <v>0</v>
          </cell>
          <cell r="AC1295">
            <v>0</v>
          </cell>
          <cell r="AD1295">
            <v>0</v>
          </cell>
          <cell r="AE1295">
            <v>0</v>
          </cell>
          <cell r="AF1295">
            <v>0</v>
          </cell>
          <cell r="AG1295">
            <v>0</v>
          </cell>
          <cell r="AH1295">
            <v>0</v>
          </cell>
          <cell r="AI1295">
            <v>0</v>
          </cell>
          <cell r="AJ1295">
            <v>0</v>
          </cell>
          <cell r="AK1295">
            <v>0</v>
          </cell>
          <cell r="AL1295" t="e">
            <v>#REF!</v>
          </cell>
          <cell r="AN1295" t="str">
            <v>Výroba tepla</v>
          </cell>
          <cell r="AO1295"/>
          <cell r="AP1295" t="str">
            <v>GJ</v>
          </cell>
          <cell r="AQ1295">
            <v>2464.0854336655789</v>
          </cell>
          <cell r="AR1295">
            <v>0</v>
          </cell>
          <cell r="AS1295">
            <v>0</v>
          </cell>
          <cell r="AT1295">
            <v>0</v>
          </cell>
          <cell r="AU1295">
            <v>0</v>
          </cell>
          <cell r="AV1295">
            <v>0</v>
          </cell>
          <cell r="AW1295">
            <v>0</v>
          </cell>
          <cell r="AX1295">
            <v>0</v>
          </cell>
          <cell r="AY1295">
            <v>0</v>
          </cell>
          <cell r="AZ1295">
            <v>0</v>
          </cell>
          <cell r="BA1295">
            <v>0</v>
          </cell>
          <cell r="BB1295">
            <v>0</v>
          </cell>
          <cell r="BC1295">
            <v>0</v>
          </cell>
          <cell r="BD1295">
            <v>0</v>
          </cell>
          <cell r="BE1295">
            <v>0</v>
          </cell>
          <cell r="BF1295">
            <v>0</v>
          </cell>
          <cell r="BG1295">
            <v>0</v>
          </cell>
          <cell r="BH1295">
            <v>0</v>
          </cell>
          <cell r="BI1295">
            <v>0</v>
          </cell>
          <cell r="BJ1295">
            <v>0</v>
          </cell>
          <cell r="BK1295" t="e">
            <v>#REF!</v>
          </cell>
        </row>
        <row r="1296">
          <cell r="A1296" t="str">
            <v>MT-25,0/1,5</v>
          </cell>
          <cell r="B1296">
            <v>25</v>
          </cell>
          <cell r="C1296">
            <v>1.5</v>
          </cell>
          <cell r="D1296">
            <v>22</v>
          </cell>
          <cell r="E1296">
            <v>0.38</v>
          </cell>
          <cell r="F1296">
            <v>3.8010000000000002</v>
          </cell>
          <cell r="G1296">
            <v>7.85E-2</v>
          </cell>
          <cell r="H1296">
            <v>0.98899999999999999</v>
          </cell>
          <cell r="I1296" t="str">
            <v>Měď</v>
          </cell>
          <cell r="J1296">
            <v>372</v>
          </cell>
          <cell r="K1296">
            <v>0.18</v>
          </cell>
          <cell r="O1296" t="str">
            <v>Účinnost</v>
          </cell>
          <cell r="P1296"/>
          <cell r="Q1296" t="str">
            <v>-</v>
          </cell>
          <cell r="R1296">
            <v>1</v>
          </cell>
          <cell r="S1296" t="e">
            <v>#DIV/0!</v>
          </cell>
          <cell r="T1296" t="e">
            <v>#DIV/0!</v>
          </cell>
          <cell r="U1296" t="e">
            <v>#DIV/0!</v>
          </cell>
          <cell r="V1296" t="e">
            <v>#DIV/0!</v>
          </cell>
          <cell r="W1296" t="e">
            <v>#DIV/0!</v>
          </cell>
          <cell r="X1296" t="e">
            <v>#DIV/0!</v>
          </cell>
          <cell r="Y1296" t="e">
            <v>#DIV/0!</v>
          </cell>
          <cell r="Z1296" t="e">
            <v>#DIV/0!</v>
          </cell>
          <cell r="AA1296" t="e">
            <v>#DIV/0!</v>
          </cell>
          <cell r="AB1296" t="e">
            <v>#DIV/0!</v>
          </cell>
          <cell r="AC1296" t="e">
            <v>#DIV/0!</v>
          </cell>
          <cell r="AD1296" t="e">
            <v>#DIV/0!</v>
          </cell>
          <cell r="AE1296" t="e">
            <v>#DIV/0!</v>
          </cell>
          <cell r="AF1296" t="e">
            <v>#DIV/0!</v>
          </cell>
          <cell r="AG1296" t="e">
            <v>#DIV/0!</v>
          </cell>
          <cell r="AH1296" t="e">
            <v>#DIV/0!</v>
          </cell>
          <cell r="AI1296" t="e">
            <v>#DIV/0!</v>
          </cell>
          <cell r="AJ1296" t="e">
            <v>#DIV/0!</v>
          </cell>
          <cell r="AK1296" t="e">
            <v>#DIV/0!</v>
          </cell>
          <cell r="AL1296" t="e">
            <v>#REF!</v>
          </cell>
          <cell r="AN1296" t="str">
            <v>Účinnost</v>
          </cell>
          <cell r="AO1296"/>
          <cell r="AP1296" t="str">
            <v>-</v>
          </cell>
          <cell r="AQ1296">
            <v>1</v>
          </cell>
          <cell r="AR1296" t="e">
            <v>#DIV/0!</v>
          </cell>
          <cell r="AS1296" t="e">
            <v>#DIV/0!</v>
          </cell>
          <cell r="AT1296" t="e">
            <v>#DIV/0!</v>
          </cell>
          <cell r="AU1296" t="e">
            <v>#DIV/0!</v>
          </cell>
          <cell r="AV1296" t="e">
            <v>#DIV/0!</v>
          </cell>
          <cell r="AW1296" t="e">
            <v>#DIV/0!</v>
          </cell>
          <cell r="AX1296" t="e">
            <v>#DIV/0!</v>
          </cell>
          <cell r="AY1296" t="e">
            <v>#DIV/0!</v>
          </cell>
          <cell r="AZ1296" t="e">
            <v>#DIV/0!</v>
          </cell>
          <cell r="BA1296" t="e">
            <v>#DIV/0!</v>
          </cell>
          <cell r="BB1296" t="e">
            <v>#DIV/0!</v>
          </cell>
          <cell r="BC1296" t="e">
            <v>#DIV/0!</v>
          </cell>
          <cell r="BD1296" t="e">
            <v>#DIV/0!</v>
          </cell>
          <cell r="BE1296" t="e">
            <v>#DIV/0!</v>
          </cell>
          <cell r="BF1296" t="e">
            <v>#DIV/0!</v>
          </cell>
          <cell r="BG1296" t="e">
            <v>#DIV/0!</v>
          </cell>
          <cell r="BH1296" t="e">
            <v>#DIV/0!</v>
          </cell>
          <cell r="BI1296" t="e">
            <v>#DIV/0!</v>
          </cell>
          <cell r="BJ1296" t="e">
            <v>#DIV/0!</v>
          </cell>
          <cell r="BK1296" t="e">
            <v>#REF!</v>
          </cell>
        </row>
        <row r="1297">
          <cell r="A1297" t="str">
            <v>MT-28,0/1,5</v>
          </cell>
          <cell r="B1297">
            <v>28</v>
          </cell>
          <cell r="C1297">
            <v>1.5</v>
          </cell>
          <cell r="D1297">
            <v>25</v>
          </cell>
          <cell r="E1297">
            <v>0.49099999999999999</v>
          </cell>
          <cell r="F1297">
            <v>4.9089999999999998</v>
          </cell>
          <cell r="G1297">
            <v>8.7999999999999995E-2</v>
          </cell>
          <cell r="H1297">
            <v>1.115</v>
          </cell>
          <cell r="I1297" t="str">
            <v>Měď</v>
          </cell>
          <cell r="J1297">
            <v>372</v>
          </cell>
          <cell r="K1297">
            <v>0.18</v>
          </cell>
        </row>
        <row r="1298">
          <cell r="A1298" t="str">
            <v>MT-30,0/1,5</v>
          </cell>
          <cell r="B1298">
            <v>30</v>
          </cell>
          <cell r="C1298">
            <v>1.5</v>
          </cell>
          <cell r="D1298">
            <v>27</v>
          </cell>
          <cell r="E1298">
            <v>0.57299999999999995</v>
          </cell>
          <cell r="F1298">
            <v>5.726</v>
          </cell>
          <cell r="G1298">
            <v>9.4200000000000006E-2</v>
          </cell>
          <cell r="H1298">
            <v>1.1990000000000001</v>
          </cell>
          <cell r="I1298" t="str">
            <v>Měď</v>
          </cell>
          <cell r="J1298">
            <v>372</v>
          </cell>
          <cell r="K1298">
            <v>0.18</v>
          </cell>
        </row>
        <row r="1299">
          <cell r="A1299" t="str">
            <v>MT-35,0/1,5</v>
          </cell>
          <cell r="B1299">
            <v>35</v>
          </cell>
          <cell r="C1299">
            <v>1.5</v>
          </cell>
          <cell r="D1299">
            <v>32</v>
          </cell>
          <cell r="E1299">
            <v>0.80400000000000005</v>
          </cell>
          <cell r="F1299">
            <v>8.0419999999999998</v>
          </cell>
          <cell r="G1299">
            <v>0.11</v>
          </cell>
          <cell r="H1299">
            <v>1.41</v>
          </cell>
          <cell r="I1299" t="str">
            <v>Měď</v>
          </cell>
          <cell r="J1299">
            <v>372</v>
          </cell>
          <cell r="K1299">
            <v>0.18</v>
          </cell>
        </row>
        <row r="1300">
          <cell r="A1300" t="str">
            <v>MT-38,0/1,5</v>
          </cell>
          <cell r="B1300">
            <v>38</v>
          </cell>
          <cell r="C1300">
            <v>1.5</v>
          </cell>
          <cell r="D1300">
            <v>35</v>
          </cell>
          <cell r="E1300">
            <v>0.96199999999999997</v>
          </cell>
          <cell r="F1300">
            <v>9.6210000000000004</v>
          </cell>
          <cell r="G1300">
            <v>0.11940000000000001</v>
          </cell>
          <cell r="H1300">
            <v>1.536</v>
          </cell>
          <cell r="I1300" t="str">
            <v>Měď</v>
          </cell>
          <cell r="J1300">
            <v>372</v>
          </cell>
          <cell r="K1300">
            <v>0.18</v>
          </cell>
          <cell r="O1300" t="str">
            <v>ZTRÁTY TV</v>
          </cell>
          <cell r="P1300"/>
          <cell r="Q1300"/>
          <cell r="R1300">
            <v>4</v>
          </cell>
          <cell r="S1300">
            <v>5</v>
          </cell>
          <cell r="T1300">
            <v>6</v>
          </cell>
          <cell r="U1300">
            <v>7</v>
          </cell>
          <cell r="V1300">
            <v>8</v>
          </cell>
          <cell r="W1300">
            <v>9</v>
          </cell>
          <cell r="X1300">
            <v>10</v>
          </cell>
          <cell r="Y1300">
            <v>11</v>
          </cell>
          <cell r="Z1300">
            <v>12</v>
          </cell>
          <cell r="AA1300">
            <v>13</v>
          </cell>
          <cell r="AB1300">
            <v>14</v>
          </cell>
          <cell r="AC1300">
            <v>15</v>
          </cell>
          <cell r="AD1300">
            <v>16</v>
          </cell>
          <cell r="AE1300">
            <v>17</v>
          </cell>
          <cell r="AF1300">
            <v>18</v>
          </cell>
          <cell r="AG1300">
            <v>19</v>
          </cell>
          <cell r="AH1300">
            <v>20</v>
          </cell>
          <cell r="AI1300">
            <v>21</v>
          </cell>
          <cell r="AJ1300">
            <v>22</v>
          </cell>
          <cell r="AK1300">
            <v>23</v>
          </cell>
          <cell r="AL1300">
            <v>24</v>
          </cell>
          <cell r="AN1300" t="str">
            <v>ZTRÁTY NOVÉ</v>
          </cell>
          <cell r="AO1300"/>
          <cell r="AP1300"/>
          <cell r="AQ1300">
            <v>4</v>
          </cell>
          <cell r="AR1300">
            <v>5</v>
          </cell>
          <cell r="AS1300">
            <v>6</v>
          </cell>
          <cell r="AT1300">
            <v>7</v>
          </cell>
          <cell r="AU1300">
            <v>8</v>
          </cell>
          <cell r="AV1300">
            <v>9</v>
          </cell>
          <cell r="AW1300">
            <v>10</v>
          </cell>
          <cell r="AX1300">
            <v>11</v>
          </cell>
          <cell r="AY1300">
            <v>12</v>
          </cell>
          <cell r="AZ1300">
            <v>13</v>
          </cell>
          <cell r="BA1300">
            <v>14</v>
          </cell>
          <cell r="BB1300">
            <v>15</v>
          </cell>
          <cell r="BC1300">
            <v>16</v>
          </cell>
          <cell r="BD1300">
            <v>17</v>
          </cell>
          <cell r="BE1300">
            <v>18</v>
          </cell>
          <cell r="BF1300">
            <v>19</v>
          </cell>
          <cell r="BG1300">
            <v>20</v>
          </cell>
          <cell r="BH1300">
            <v>21</v>
          </cell>
          <cell r="BI1300">
            <v>22</v>
          </cell>
          <cell r="BJ1300">
            <v>23</v>
          </cell>
          <cell r="BK1300">
            <v>24</v>
          </cell>
        </row>
        <row r="1301">
          <cell r="A1301" t="str">
            <v>MT-42,0/1,5</v>
          </cell>
          <cell r="B1301">
            <v>42</v>
          </cell>
          <cell r="C1301">
            <v>1.5</v>
          </cell>
          <cell r="D1301">
            <v>39</v>
          </cell>
          <cell r="E1301">
            <v>1.1950000000000001</v>
          </cell>
          <cell r="F1301">
            <v>11.946</v>
          </cell>
          <cell r="G1301">
            <v>0.13189999999999999</v>
          </cell>
          <cell r="H1301">
            <v>1.704</v>
          </cell>
          <cell r="I1301" t="str">
            <v>Měď</v>
          </cell>
          <cell r="J1301">
            <v>372</v>
          </cell>
          <cell r="K1301">
            <v>0.27</v>
          </cell>
          <cell r="O1301" t="str">
            <v>Teplota média</v>
          </cell>
          <cell r="P1301"/>
          <cell r="Q1301" t="str">
            <v>°C</v>
          </cell>
          <cell r="R1301">
            <v>80</v>
          </cell>
          <cell r="S1301">
            <v>80</v>
          </cell>
          <cell r="T1301">
            <v>80</v>
          </cell>
          <cell r="U1301">
            <v>80</v>
          </cell>
          <cell r="V1301">
            <v>80</v>
          </cell>
          <cell r="W1301">
            <v>80</v>
          </cell>
          <cell r="X1301">
            <v>80</v>
          </cell>
          <cell r="Y1301">
            <v>80</v>
          </cell>
          <cell r="Z1301">
            <v>80</v>
          </cell>
          <cell r="AA1301">
            <v>80</v>
          </cell>
          <cell r="AB1301">
            <v>80</v>
          </cell>
          <cell r="AC1301">
            <v>80</v>
          </cell>
          <cell r="AD1301">
            <v>80</v>
          </cell>
          <cell r="AE1301">
            <v>80</v>
          </cell>
          <cell r="AF1301">
            <v>80</v>
          </cell>
          <cell r="AG1301">
            <v>80</v>
          </cell>
          <cell r="AH1301">
            <v>80</v>
          </cell>
          <cell r="AI1301">
            <v>80</v>
          </cell>
          <cell r="AJ1301">
            <v>80</v>
          </cell>
          <cell r="AK1301">
            <v>80</v>
          </cell>
          <cell r="AL1301" t="e">
            <v>#REF!</v>
          </cell>
          <cell r="AN1301" t="str">
            <v>Teplota média</v>
          </cell>
          <cell r="AO1301"/>
          <cell r="AP1301" t="str">
            <v>°C</v>
          </cell>
          <cell r="AQ1301">
            <v>80</v>
          </cell>
          <cell r="AR1301">
            <v>80</v>
          </cell>
          <cell r="AS1301">
            <v>80</v>
          </cell>
          <cell r="AT1301">
            <v>80</v>
          </cell>
          <cell r="AU1301">
            <v>80</v>
          </cell>
          <cell r="AV1301">
            <v>80</v>
          </cell>
          <cell r="AW1301">
            <v>80</v>
          </cell>
          <cell r="AX1301">
            <v>80</v>
          </cell>
          <cell r="AY1301">
            <v>80</v>
          </cell>
          <cell r="AZ1301">
            <v>80</v>
          </cell>
          <cell r="BA1301">
            <v>80</v>
          </cell>
          <cell r="BB1301">
            <v>80</v>
          </cell>
          <cell r="BC1301">
            <v>80</v>
          </cell>
          <cell r="BD1301">
            <v>80</v>
          </cell>
          <cell r="BE1301">
            <v>80</v>
          </cell>
          <cell r="BF1301">
            <v>80</v>
          </cell>
          <cell r="BG1301">
            <v>80</v>
          </cell>
          <cell r="BH1301">
            <v>80</v>
          </cell>
          <cell r="BI1301">
            <v>80</v>
          </cell>
          <cell r="BJ1301">
            <v>80</v>
          </cell>
          <cell r="BK1301" t="e">
            <v>#REF!</v>
          </cell>
        </row>
        <row r="1302">
          <cell r="A1302" t="str">
            <v>MT-44,5/1,5</v>
          </cell>
          <cell r="B1302">
            <v>44.5</v>
          </cell>
          <cell r="C1302">
            <v>1.5</v>
          </cell>
          <cell r="D1302">
            <v>41.5</v>
          </cell>
          <cell r="E1302">
            <v>1.353</v>
          </cell>
          <cell r="F1302">
            <v>13.526999999999999</v>
          </cell>
          <cell r="G1302">
            <v>0.13980000000000001</v>
          </cell>
          <cell r="H1302">
            <v>1.81</v>
          </cell>
          <cell r="I1302" t="str">
            <v>Měď</v>
          </cell>
          <cell r="J1302">
            <v>372</v>
          </cell>
          <cell r="K1302">
            <v>0.27</v>
          </cell>
          <cell r="O1302" t="str">
            <v>Teplota okolí</v>
          </cell>
          <cell r="P1302"/>
          <cell r="Q1302" t="str">
            <v>°C</v>
          </cell>
          <cell r="R1302">
            <v>20</v>
          </cell>
          <cell r="S1302">
            <v>20</v>
          </cell>
          <cell r="T1302">
            <v>20</v>
          </cell>
          <cell r="U1302">
            <v>20</v>
          </cell>
          <cell r="V1302">
            <v>20</v>
          </cell>
          <cell r="W1302">
            <v>20</v>
          </cell>
          <cell r="X1302">
            <v>20</v>
          </cell>
          <cell r="Y1302">
            <v>20</v>
          </cell>
          <cell r="Z1302">
            <v>20</v>
          </cell>
          <cell r="AA1302">
            <v>20</v>
          </cell>
          <cell r="AB1302">
            <v>20</v>
          </cell>
          <cell r="AC1302">
            <v>20</v>
          </cell>
          <cell r="AD1302">
            <v>20</v>
          </cell>
          <cell r="AE1302">
            <v>20</v>
          </cell>
          <cell r="AF1302">
            <v>20</v>
          </cell>
          <cell r="AG1302">
            <v>20</v>
          </cell>
          <cell r="AH1302">
            <v>20</v>
          </cell>
          <cell r="AI1302">
            <v>20</v>
          </cell>
          <cell r="AJ1302">
            <v>20</v>
          </cell>
          <cell r="AK1302">
            <v>20</v>
          </cell>
          <cell r="AL1302" t="e">
            <v>#REF!</v>
          </cell>
          <cell r="AN1302" t="str">
            <v>Teplota okolí</v>
          </cell>
          <cell r="AO1302"/>
          <cell r="AP1302" t="str">
            <v>°C</v>
          </cell>
          <cell r="AQ1302">
            <v>20</v>
          </cell>
          <cell r="AR1302">
            <v>20</v>
          </cell>
          <cell r="AS1302">
            <v>20</v>
          </cell>
          <cell r="AT1302">
            <v>20</v>
          </cell>
          <cell r="AU1302">
            <v>20</v>
          </cell>
          <cell r="AV1302">
            <v>20</v>
          </cell>
          <cell r="AW1302">
            <v>20</v>
          </cell>
          <cell r="AX1302">
            <v>20</v>
          </cell>
          <cell r="AY1302">
            <v>20</v>
          </cell>
          <cell r="AZ1302">
            <v>20</v>
          </cell>
          <cell r="BA1302">
            <v>20</v>
          </cell>
          <cell r="BB1302">
            <v>20</v>
          </cell>
          <cell r="BC1302">
            <v>20</v>
          </cell>
          <cell r="BD1302">
            <v>20</v>
          </cell>
          <cell r="BE1302">
            <v>20</v>
          </cell>
          <cell r="BF1302">
            <v>20</v>
          </cell>
          <cell r="BG1302">
            <v>20</v>
          </cell>
          <cell r="BH1302">
            <v>20</v>
          </cell>
          <cell r="BI1302">
            <v>20</v>
          </cell>
          <cell r="BJ1302">
            <v>20</v>
          </cell>
          <cell r="BK1302" t="e">
            <v>#REF!</v>
          </cell>
        </row>
        <row r="1303">
          <cell r="A1303" t="str">
            <v>MT-54,0/2,0</v>
          </cell>
          <cell r="B1303">
            <v>54</v>
          </cell>
          <cell r="C1303">
            <v>2</v>
          </cell>
          <cell r="D1303">
            <v>50</v>
          </cell>
          <cell r="E1303">
            <v>1.9630000000000001</v>
          </cell>
          <cell r="F1303">
            <v>19.635000000000002</v>
          </cell>
          <cell r="G1303">
            <v>0.1696</v>
          </cell>
          <cell r="H1303">
            <v>2.9180000000000001</v>
          </cell>
          <cell r="I1303" t="str">
            <v>Měď</v>
          </cell>
          <cell r="J1303">
            <v>372</v>
          </cell>
          <cell r="K1303">
            <v>0.27</v>
          </cell>
          <cell r="O1303" t="str">
            <v>Zadat DN potrubí</v>
          </cell>
          <cell r="P1303"/>
          <cell r="Q1303" t="str">
            <v xml:space="preserve">rozvíjecí </v>
          </cell>
          <cell r="R1303" t="str">
            <v>OT-DN 15</v>
          </cell>
          <cell r="S1303" t="str">
            <v>OT-DN 15</v>
          </cell>
          <cell r="T1303" t="str">
            <v>OT-DN 15</v>
          </cell>
          <cell r="U1303" t="str">
            <v>OT-DN 15</v>
          </cell>
          <cell r="V1303" t="str">
            <v>OT-DN 15</v>
          </cell>
          <cell r="W1303" t="str">
            <v>OT-DN 15</v>
          </cell>
          <cell r="X1303" t="str">
            <v>OT-DN 15</v>
          </cell>
          <cell r="Y1303" t="str">
            <v>OT-DN 15</v>
          </cell>
          <cell r="Z1303" t="str">
            <v>OT-DN 15</v>
          </cell>
          <cell r="AA1303" t="str">
            <v>OT-DN 15</v>
          </cell>
          <cell r="AB1303" t="str">
            <v>OT-DN 15</v>
          </cell>
          <cell r="AC1303" t="str">
            <v>OT-DN 15</v>
          </cell>
          <cell r="AD1303" t="str">
            <v>OT-DN 15</v>
          </cell>
          <cell r="AE1303" t="str">
            <v>OT-DN 15</v>
          </cell>
          <cell r="AF1303" t="str">
            <v>OT-DN 15</v>
          </cell>
          <cell r="AG1303" t="str">
            <v>OT-DN 15</v>
          </cell>
          <cell r="AH1303" t="str">
            <v>OT-DN 15</v>
          </cell>
          <cell r="AI1303" t="str">
            <v>OT-DN 15</v>
          </cell>
          <cell r="AJ1303" t="str">
            <v>OT-DN 15</v>
          </cell>
          <cell r="AK1303" t="str">
            <v>OT-DN 15</v>
          </cell>
          <cell r="AL1303" t="e">
            <v>#REF!</v>
          </cell>
          <cell r="AN1303" t="str">
            <v>Zadat DN potrubí</v>
          </cell>
          <cell r="AO1303"/>
          <cell r="AP1303" t="str">
            <v xml:space="preserve">rozvíjecí </v>
          </cell>
          <cell r="AQ1303" t="str">
            <v>OT-DN 15</v>
          </cell>
          <cell r="AR1303" t="str">
            <v>OT-DN 15</v>
          </cell>
          <cell r="AS1303" t="str">
            <v>OT-DN 15</v>
          </cell>
          <cell r="AT1303" t="str">
            <v>OT-DN 15</v>
          </cell>
          <cell r="AU1303" t="str">
            <v>OT-DN 15</v>
          </cell>
          <cell r="AV1303" t="str">
            <v>OT-DN 15</v>
          </cell>
          <cell r="AW1303" t="str">
            <v>OT-DN 15</v>
          </cell>
          <cell r="AX1303" t="str">
            <v>OT-DN 15</v>
          </cell>
          <cell r="AY1303" t="str">
            <v>OT-DN 15</v>
          </cell>
          <cell r="AZ1303" t="str">
            <v>OT-DN 15</v>
          </cell>
          <cell r="BA1303" t="str">
            <v>OT-DN 15</v>
          </cell>
          <cell r="BB1303" t="str">
            <v>OT-DN 15</v>
          </cell>
          <cell r="BC1303" t="str">
            <v>OT-DN 15</v>
          </cell>
          <cell r="BD1303" t="str">
            <v>OT-DN 15</v>
          </cell>
          <cell r="BE1303" t="str">
            <v>OT-DN 15</v>
          </cell>
          <cell r="BF1303" t="str">
            <v>OT-DN 15</v>
          </cell>
          <cell r="BG1303" t="str">
            <v>OT-DN 15</v>
          </cell>
          <cell r="BH1303" t="str">
            <v>OT-DN 15</v>
          </cell>
          <cell r="BI1303" t="str">
            <v>OT-DN 15</v>
          </cell>
          <cell r="BJ1303" t="str">
            <v>OT-DN 15</v>
          </cell>
          <cell r="BK1303" t="e">
            <v>#REF!</v>
          </cell>
        </row>
        <row r="1304">
          <cell r="A1304" t="str">
            <v>MT-57,0/2,0</v>
          </cell>
          <cell r="B1304">
            <v>57</v>
          </cell>
          <cell r="C1304">
            <v>2</v>
          </cell>
          <cell r="D1304">
            <v>53</v>
          </cell>
          <cell r="E1304">
            <v>2.206</v>
          </cell>
          <cell r="F1304">
            <v>22.062000000000001</v>
          </cell>
          <cell r="G1304">
            <v>0.17910000000000001</v>
          </cell>
          <cell r="H1304">
            <v>3.0859999999999999</v>
          </cell>
          <cell r="I1304" t="str">
            <v>Měď</v>
          </cell>
          <cell r="J1304">
            <v>372</v>
          </cell>
          <cell r="K1304">
            <v>0.27</v>
          </cell>
          <cell r="O1304" t="str">
            <v>Zadat materiál potrubí</v>
          </cell>
          <cell r="P1304"/>
          <cell r="Q1304" t="str">
            <v xml:space="preserve">rozvíjecí </v>
          </cell>
          <cell r="R1304" t="str">
            <v>Ocel</v>
          </cell>
          <cell r="S1304" t="str">
            <v>Ocel</v>
          </cell>
          <cell r="T1304" t="str">
            <v>Ocel</v>
          </cell>
          <cell r="U1304" t="str">
            <v>Ocel</v>
          </cell>
          <cell r="V1304" t="str">
            <v>Ocel</v>
          </cell>
          <cell r="W1304" t="str">
            <v>Ocel</v>
          </cell>
          <cell r="X1304" t="str">
            <v>Ocel</v>
          </cell>
          <cell r="Y1304" t="str">
            <v>Ocel</v>
          </cell>
          <cell r="Z1304" t="str">
            <v>Ocel</v>
          </cell>
          <cell r="AA1304" t="str">
            <v>Ocel</v>
          </cell>
          <cell r="AB1304" t="str">
            <v>Ocel</v>
          </cell>
          <cell r="AC1304" t="str">
            <v>Ocel</v>
          </cell>
          <cell r="AD1304" t="str">
            <v>Ocel</v>
          </cell>
          <cell r="AE1304" t="str">
            <v>Ocel</v>
          </cell>
          <cell r="AF1304" t="str">
            <v>Ocel</v>
          </cell>
          <cell r="AG1304" t="str">
            <v>Ocel</v>
          </cell>
          <cell r="AH1304" t="str">
            <v>Ocel</v>
          </cell>
          <cell r="AI1304" t="str">
            <v>Ocel</v>
          </cell>
          <cell r="AJ1304" t="str">
            <v>Ocel</v>
          </cell>
          <cell r="AK1304" t="str">
            <v>Ocel</v>
          </cell>
          <cell r="AL1304" t="e">
            <v>#REF!</v>
          </cell>
          <cell r="AN1304" t="str">
            <v>Zadat materiál potrubí</v>
          </cell>
          <cell r="AO1304"/>
          <cell r="AP1304" t="str">
            <v xml:space="preserve">rozvíjecí </v>
          </cell>
          <cell r="AQ1304" t="str">
            <v>Ocel</v>
          </cell>
          <cell r="AR1304" t="str">
            <v>Ocel</v>
          </cell>
          <cell r="AS1304" t="str">
            <v>Ocel</v>
          </cell>
          <cell r="AT1304" t="str">
            <v>Ocel</v>
          </cell>
          <cell r="AU1304" t="str">
            <v>Ocel</v>
          </cell>
          <cell r="AV1304" t="str">
            <v>Ocel</v>
          </cell>
          <cell r="AW1304" t="str">
            <v>Ocel</v>
          </cell>
          <cell r="AX1304" t="str">
            <v>Ocel</v>
          </cell>
          <cell r="AY1304" t="str">
            <v>Ocel</v>
          </cell>
          <cell r="AZ1304" t="str">
            <v>Ocel</v>
          </cell>
          <cell r="BA1304" t="str">
            <v>Ocel</v>
          </cell>
          <cell r="BB1304" t="str">
            <v>Ocel</v>
          </cell>
          <cell r="BC1304" t="str">
            <v>Ocel</v>
          </cell>
          <cell r="BD1304" t="str">
            <v>Ocel</v>
          </cell>
          <cell r="BE1304" t="str">
            <v>Ocel</v>
          </cell>
          <cell r="BF1304" t="str">
            <v>Ocel</v>
          </cell>
          <cell r="BG1304" t="str">
            <v>Ocel</v>
          </cell>
          <cell r="BH1304" t="str">
            <v>Ocel</v>
          </cell>
          <cell r="BI1304" t="str">
            <v>Ocel</v>
          </cell>
          <cell r="BJ1304" t="str">
            <v>Ocel</v>
          </cell>
          <cell r="BK1304" t="e">
            <v>#REF!</v>
          </cell>
        </row>
        <row r="1305">
          <cell r="A1305" t="str">
            <v>MT-64,0/2,0</v>
          </cell>
          <cell r="B1305">
            <v>64</v>
          </cell>
          <cell r="C1305">
            <v>2</v>
          </cell>
          <cell r="D1305">
            <v>60</v>
          </cell>
          <cell r="E1305">
            <v>2.827</v>
          </cell>
          <cell r="F1305">
            <v>28.274000000000001</v>
          </cell>
          <cell r="G1305">
            <v>0.2011</v>
          </cell>
          <cell r="H1305">
            <v>3.4790000000000001</v>
          </cell>
          <cell r="I1305" t="str">
            <v>Měď</v>
          </cell>
          <cell r="J1305">
            <v>372</v>
          </cell>
          <cell r="K1305">
            <v>0.27</v>
          </cell>
          <cell r="O1305" t="str">
            <v>Vnější průměr</v>
          </cell>
          <cell r="P1305"/>
          <cell r="Q1305" t="str">
            <v>m</v>
          </cell>
          <cell r="R1305">
            <v>2.1999999999999999E-2</v>
          </cell>
          <cell r="S1305">
            <v>2.1999999999999999E-2</v>
          </cell>
          <cell r="T1305">
            <v>2.1999999999999999E-2</v>
          </cell>
          <cell r="U1305">
            <v>2.1999999999999999E-2</v>
          </cell>
          <cell r="V1305">
            <v>2.1999999999999999E-2</v>
          </cell>
          <cell r="W1305">
            <v>2.1999999999999999E-2</v>
          </cell>
          <cell r="X1305">
            <v>2.1999999999999999E-2</v>
          </cell>
          <cell r="Y1305">
            <v>2.1999999999999999E-2</v>
          </cell>
          <cell r="Z1305">
            <v>2.1999999999999999E-2</v>
          </cell>
          <cell r="AA1305">
            <v>2.1999999999999999E-2</v>
          </cell>
          <cell r="AB1305">
            <v>2.1999999999999999E-2</v>
          </cell>
          <cell r="AC1305">
            <v>2.1999999999999999E-2</v>
          </cell>
          <cell r="AD1305">
            <v>2.1999999999999999E-2</v>
          </cell>
          <cell r="AE1305">
            <v>2.1999999999999999E-2</v>
          </cell>
          <cell r="AF1305">
            <v>2.1999999999999999E-2</v>
          </cell>
          <cell r="AG1305">
            <v>2.1999999999999999E-2</v>
          </cell>
          <cell r="AH1305">
            <v>2.1999999999999999E-2</v>
          </cell>
          <cell r="AI1305">
            <v>2.1999999999999999E-2</v>
          </cell>
          <cell r="AJ1305">
            <v>2.1999999999999999E-2</v>
          </cell>
          <cell r="AK1305">
            <v>2.1999999999999999E-2</v>
          </cell>
          <cell r="AL1305" t="e">
            <v>#REF!</v>
          </cell>
          <cell r="AN1305" t="str">
            <v>Vnější průměr</v>
          </cell>
          <cell r="AO1305"/>
          <cell r="AP1305" t="str">
            <v>m</v>
          </cell>
          <cell r="AQ1305">
            <v>2.1999999999999999E-2</v>
          </cell>
          <cell r="AR1305">
            <v>2.1999999999999999E-2</v>
          </cell>
          <cell r="AS1305">
            <v>2.1999999999999999E-2</v>
          </cell>
          <cell r="AT1305">
            <v>2.1999999999999999E-2</v>
          </cell>
          <cell r="AU1305">
            <v>2.1999999999999999E-2</v>
          </cell>
          <cell r="AV1305">
            <v>2.1999999999999999E-2</v>
          </cell>
          <cell r="AW1305">
            <v>2.1999999999999999E-2</v>
          </cell>
          <cell r="AX1305">
            <v>2.1999999999999999E-2</v>
          </cell>
          <cell r="AY1305">
            <v>2.1999999999999999E-2</v>
          </cell>
          <cell r="AZ1305">
            <v>2.1999999999999999E-2</v>
          </cell>
          <cell r="BA1305">
            <v>2.1999999999999999E-2</v>
          </cell>
          <cell r="BB1305">
            <v>2.1999999999999999E-2</v>
          </cell>
          <cell r="BC1305">
            <v>2.1999999999999999E-2</v>
          </cell>
          <cell r="BD1305">
            <v>2.1999999999999999E-2</v>
          </cell>
          <cell r="BE1305">
            <v>2.1999999999999999E-2</v>
          </cell>
          <cell r="BF1305">
            <v>2.1999999999999999E-2</v>
          </cell>
          <cell r="BG1305">
            <v>2.1999999999999999E-2</v>
          </cell>
          <cell r="BH1305">
            <v>2.1999999999999999E-2</v>
          </cell>
          <cell r="BI1305">
            <v>2.1999999999999999E-2</v>
          </cell>
          <cell r="BJ1305">
            <v>2.1999999999999999E-2</v>
          </cell>
          <cell r="BK1305" t="e">
            <v>#REF!</v>
          </cell>
        </row>
        <row r="1306">
          <cell r="A1306" t="str">
            <v>MT-76,1/2,0</v>
          </cell>
          <cell r="B1306">
            <v>76.099999999999994</v>
          </cell>
          <cell r="C1306">
            <v>2</v>
          </cell>
          <cell r="D1306">
            <v>72.099999999999994</v>
          </cell>
          <cell r="E1306">
            <v>4.0830000000000002</v>
          </cell>
          <cell r="F1306">
            <v>40.828000000000003</v>
          </cell>
          <cell r="G1306">
            <v>0.23910000000000001</v>
          </cell>
          <cell r="H1306">
            <v>4.1580000000000004</v>
          </cell>
          <cell r="I1306" t="str">
            <v>Měď</v>
          </cell>
          <cell r="J1306">
            <v>372</v>
          </cell>
          <cell r="K1306">
            <v>0.27</v>
          </cell>
          <cell r="O1306" t="str">
            <v>Tloušťka trubky</v>
          </cell>
          <cell r="P1306"/>
          <cell r="Q1306" t="str">
            <v>m</v>
          </cell>
          <cell r="R1306">
            <v>2.5999999999999999E-3</v>
          </cell>
          <cell r="S1306">
            <v>2.5999999999999999E-3</v>
          </cell>
          <cell r="T1306">
            <v>2.5999999999999999E-3</v>
          </cell>
          <cell r="U1306">
            <v>2.5999999999999999E-3</v>
          </cell>
          <cell r="V1306">
            <v>2.5999999999999999E-3</v>
          </cell>
          <cell r="W1306">
            <v>2.5999999999999999E-3</v>
          </cell>
          <cell r="X1306">
            <v>2.5999999999999999E-3</v>
          </cell>
          <cell r="Y1306">
            <v>2.5999999999999999E-3</v>
          </cell>
          <cell r="Z1306">
            <v>2.5999999999999999E-3</v>
          </cell>
          <cell r="AA1306">
            <v>2.5999999999999999E-3</v>
          </cell>
          <cell r="AB1306">
            <v>2.5999999999999999E-3</v>
          </cell>
          <cell r="AC1306">
            <v>2.5999999999999999E-3</v>
          </cell>
          <cell r="AD1306">
            <v>2.5999999999999999E-3</v>
          </cell>
          <cell r="AE1306">
            <v>2.5999999999999999E-3</v>
          </cell>
          <cell r="AF1306">
            <v>2.5999999999999999E-3</v>
          </cell>
          <cell r="AG1306">
            <v>2.5999999999999999E-3</v>
          </cell>
          <cell r="AH1306">
            <v>2.5999999999999999E-3</v>
          </cell>
          <cell r="AI1306">
            <v>2.5999999999999999E-3</v>
          </cell>
          <cell r="AJ1306">
            <v>2.5999999999999999E-3</v>
          </cell>
          <cell r="AK1306">
            <v>2.5999999999999999E-3</v>
          </cell>
          <cell r="AL1306" t="e">
            <v>#REF!</v>
          </cell>
          <cell r="AN1306" t="str">
            <v>Tloušťka trubky</v>
          </cell>
          <cell r="AO1306"/>
          <cell r="AP1306" t="str">
            <v>m</v>
          </cell>
          <cell r="AQ1306">
            <v>2.5999999999999999E-3</v>
          </cell>
          <cell r="AR1306">
            <v>2.5999999999999999E-3</v>
          </cell>
          <cell r="AS1306">
            <v>2.5999999999999999E-3</v>
          </cell>
          <cell r="AT1306">
            <v>2.5999999999999999E-3</v>
          </cell>
          <cell r="AU1306">
            <v>2.5999999999999999E-3</v>
          </cell>
          <cell r="AV1306">
            <v>2.5999999999999999E-3</v>
          </cell>
          <cell r="AW1306">
            <v>2.5999999999999999E-3</v>
          </cell>
          <cell r="AX1306">
            <v>2.5999999999999999E-3</v>
          </cell>
          <cell r="AY1306">
            <v>2.5999999999999999E-3</v>
          </cell>
          <cell r="AZ1306">
            <v>2.5999999999999999E-3</v>
          </cell>
          <cell r="BA1306">
            <v>2.5999999999999999E-3</v>
          </cell>
          <cell r="BB1306">
            <v>2.5999999999999999E-3</v>
          </cell>
          <cell r="BC1306">
            <v>2.5999999999999999E-3</v>
          </cell>
          <cell r="BD1306">
            <v>2.5999999999999999E-3</v>
          </cell>
          <cell r="BE1306">
            <v>2.5999999999999999E-3</v>
          </cell>
          <cell r="BF1306">
            <v>2.5999999999999999E-3</v>
          </cell>
          <cell r="BG1306">
            <v>2.5999999999999999E-3</v>
          </cell>
          <cell r="BH1306">
            <v>2.5999999999999999E-3</v>
          </cell>
          <cell r="BI1306">
            <v>2.5999999999999999E-3</v>
          </cell>
          <cell r="BJ1306">
            <v>2.5999999999999999E-3</v>
          </cell>
          <cell r="BK1306" t="e">
            <v>#REF!</v>
          </cell>
        </row>
        <row r="1307">
          <cell r="A1307" t="str">
            <v>MT-88,9/2,5</v>
          </cell>
          <cell r="B1307">
            <v>88.9</v>
          </cell>
          <cell r="C1307">
            <v>2.5</v>
          </cell>
          <cell r="D1307">
            <v>83.9</v>
          </cell>
          <cell r="E1307">
            <v>5.5289999999999999</v>
          </cell>
          <cell r="F1307">
            <v>55.286000000000001</v>
          </cell>
          <cell r="G1307">
            <v>0.27929999999999999</v>
          </cell>
          <cell r="H1307">
            <v>6.06</v>
          </cell>
          <cell r="I1307" t="str">
            <v>Měď</v>
          </cell>
          <cell r="J1307">
            <v>372</v>
          </cell>
          <cell r="K1307">
            <v>0.34</v>
          </cell>
          <cell r="O1307" t="str">
            <v>Vnitřní průměr</v>
          </cell>
          <cell r="P1307"/>
          <cell r="Q1307" t="str">
            <v>m</v>
          </cell>
          <cell r="R1307">
            <v>1.6800000000000002E-2</v>
          </cell>
          <cell r="S1307">
            <v>1.6800000000000002E-2</v>
          </cell>
          <cell r="T1307">
            <v>1.6800000000000002E-2</v>
          </cell>
          <cell r="U1307">
            <v>1.6800000000000002E-2</v>
          </cell>
          <cell r="V1307">
            <v>1.6800000000000002E-2</v>
          </cell>
          <cell r="W1307">
            <v>1.6800000000000002E-2</v>
          </cell>
          <cell r="X1307">
            <v>1.6800000000000002E-2</v>
          </cell>
          <cell r="Y1307">
            <v>1.6800000000000002E-2</v>
          </cell>
          <cell r="Z1307">
            <v>1.6800000000000002E-2</v>
          </cell>
          <cell r="AA1307">
            <v>1.6800000000000002E-2</v>
          </cell>
          <cell r="AB1307">
            <v>1.6800000000000002E-2</v>
          </cell>
          <cell r="AC1307">
            <v>1.6800000000000002E-2</v>
          </cell>
          <cell r="AD1307">
            <v>1.6800000000000002E-2</v>
          </cell>
          <cell r="AE1307">
            <v>1.6800000000000002E-2</v>
          </cell>
          <cell r="AF1307">
            <v>1.6800000000000002E-2</v>
          </cell>
          <cell r="AG1307">
            <v>1.6800000000000002E-2</v>
          </cell>
          <cell r="AH1307">
            <v>1.6800000000000002E-2</v>
          </cell>
          <cell r="AI1307">
            <v>1.6800000000000002E-2</v>
          </cell>
          <cell r="AJ1307">
            <v>1.6800000000000002E-2</v>
          </cell>
          <cell r="AK1307">
            <v>1.6800000000000002E-2</v>
          </cell>
          <cell r="AL1307" t="e">
            <v>#REF!</v>
          </cell>
          <cell r="AN1307" t="str">
            <v>Vnitřní průměr</v>
          </cell>
          <cell r="AO1307"/>
          <cell r="AP1307" t="str">
            <v>m</v>
          </cell>
          <cell r="AQ1307">
            <v>1.6800000000000002E-2</v>
          </cell>
          <cell r="AR1307">
            <v>1.6800000000000002E-2</v>
          </cell>
          <cell r="AS1307">
            <v>1.6800000000000002E-2</v>
          </cell>
          <cell r="AT1307">
            <v>1.6800000000000002E-2</v>
          </cell>
          <cell r="AU1307">
            <v>1.6800000000000002E-2</v>
          </cell>
          <cell r="AV1307">
            <v>1.6800000000000002E-2</v>
          </cell>
          <cell r="AW1307">
            <v>1.6800000000000002E-2</v>
          </cell>
          <cell r="AX1307">
            <v>1.6800000000000002E-2</v>
          </cell>
          <cell r="AY1307">
            <v>1.6800000000000002E-2</v>
          </cell>
          <cell r="AZ1307">
            <v>1.6800000000000002E-2</v>
          </cell>
          <cell r="BA1307">
            <v>1.6800000000000002E-2</v>
          </cell>
          <cell r="BB1307">
            <v>1.6800000000000002E-2</v>
          </cell>
          <cell r="BC1307">
            <v>1.6800000000000002E-2</v>
          </cell>
          <cell r="BD1307">
            <v>1.6800000000000002E-2</v>
          </cell>
          <cell r="BE1307">
            <v>1.6800000000000002E-2</v>
          </cell>
          <cell r="BF1307">
            <v>1.6800000000000002E-2</v>
          </cell>
          <cell r="BG1307">
            <v>1.6800000000000002E-2</v>
          </cell>
          <cell r="BH1307">
            <v>1.6800000000000002E-2</v>
          </cell>
          <cell r="BI1307">
            <v>1.6800000000000002E-2</v>
          </cell>
          <cell r="BJ1307">
            <v>1.6800000000000002E-2</v>
          </cell>
          <cell r="BK1307" t="e">
            <v>#REF!</v>
          </cell>
        </row>
        <row r="1308">
          <cell r="A1308" t="str">
            <v>MT-108,0/2,5</v>
          </cell>
          <cell r="B1308">
            <v>108</v>
          </cell>
          <cell r="C1308">
            <v>2.5</v>
          </cell>
          <cell r="D1308">
            <v>103</v>
          </cell>
          <cell r="E1308">
            <v>8.3320000000000007</v>
          </cell>
          <cell r="F1308">
            <v>83.322999999999993</v>
          </cell>
          <cell r="G1308">
            <v>0.33929999999999999</v>
          </cell>
          <cell r="H1308">
            <v>7.399</v>
          </cell>
          <cell r="I1308" t="str">
            <v>Měď</v>
          </cell>
          <cell r="J1308">
            <v>372</v>
          </cell>
          <cell r="K1308">
            <v>0.34</v>
          </cell>
          <cell r="O1308" t="str">
            <v>Tloušťka izolace</v>
          </cell>
          <cell r="P1308"/>
          <cell r="Q1308" t="str">
            <v>m</v>
          </cell>
          <cell r="R1308">
            <v>2E-3</v>
          </cell>
          <cell r="S1308">
            <v>0</v>
          </cell>
          <cell r="T1308">
            <v>2E-3</v>
          </cell>
          <cell r="U1308">
            <v>2E-3</v>
          </cell>
          <cell r="V1308">
            <v>2E-3</v>
          </cell>
          <cell r="W1308">
            <v>2E-3</v>
          </cell>
          <cell r="X1308">
            <v>2E-3</v>
          </cell>
          <cell r="Y1308">
            <v>2E-3</v>
          </cell>
          <cell r="Z1308">
            <v>2E-3</v>
          </cell>
          <cell r="AA1308">
            <v>2E-3</v>
          </cell>
          <cell r="AB1308">
            <v>2E-3</v>
          </cell>
          <cell r="AC1308">
            <v>2E-3</v>
          </cell>
          <cell r="AD1308">
            <v>2E-3</v>
          </cell>
          <cell r="AE1308">
            <v>2E-3</v>
          </cell>
          <cell r="AF1308">
            <v>2E-3</v>
          </cell>
          <cell r="AG1308">
            <v>2E-3</v>
          </cell>
          <cell r="AH1308">
            <v>2E-3</v>
          </cell>
          <cell r="AI1308">
            <v>2E-3</v>
          </cell>
          <cell r="AJ1308">
            <v>2E-3</v>
          </cell>
          <cell r="AK1308">
            <v>2E-3</v>
          </cell>
          <cell r="AL1308" t="e">
            <v>#REF!</v>
          </cell>
          <cell r="AN1308" t="str">
            <v>Tloušťka izolace (mm)</v>
          </cell>
          <cell r="AO1308"/>
          <cell r="AP1308" t="str">
            <v>m</v>
          </cell>
          <cell r="AQ1308">
            <v>2E-3</v>
          </cell>
          <cell r="AR1308">
            <v>0</v>
          </cell>
          <cell r="AS1308">
            <v>0</v>
          </cell>
          <cell r="AT1308">
            <v>0.05</v>
          </cell>
          <cell r="AU1308">
            <v>0</v>
          </cell>
          <cell r="AV1308">
            <v>0</v>
          </cell>
          <cell r="AW1308">
            <v>0</v>
          </cell>
          <cell r="AX1308">
            <v>0</v>
          </cell>
          <cell r="AY1308">
            <v>0</v>
          </cell>
          <cell r="AZ1308">
            <v>0</v>
          </cell>
          <cell r="BA1308">
            <v>0</v>
          </cell>
          <cell r="BB1308">
            <v>0</v>
          </cell>
          <cell r="BC1308">
            <v>0</v>
          </cell>
          <cell r="BD1308">
            <v>0</v>
          </cell>
          <cell r="BE1308">
            <v>0</v>
          </cell>
          <cell r="BF1308">
            <v>0</v>
          </cell>
          <cell r="BG1308">
            <v>0</v>
          </cell>
          <cell r="BH1308">
            <v>0</v>
          </cell>
          <cell r="BI1308">
            <v>0</v>
          </cell>
          <cell r="BJ1308">
            <v>0</v>
          </cell>
          <cell r="BK1308">
            <v>0</v>
          </cell>
        </row>
        <row r="1309">
          <cell r="A1309" t="str">
            <v>MT-133,0/3,0</v>
          </cell>
          <cell r="B1309">
            <v>133</v>
          </cell>
          <cell r="C1309">
            <v>3</v>
          </cell>
          <cell r="D1309">
            <v>127</v>
          </cell>
          <cell r="E1309">
            <v>12.667999999999999</v>
          </cell>
          <cell r="F1309">
            <v>126.67700000000001</v>
          </cell>
          <cell r="G1309">
            <v>0.4178</v>
          </cell>
          <cell r="H1309">
            <v>10.941000000000001</v>
          </cell>
          <cell r="I1309" t="str">
            <v>Měď</v>
          </cell>
          <cell r="J1309">
            <v>372</v>
          </cell>
          <cell r="K1309">
            <v>0.34</v>
          </cell>
          <cell r="O1309" t="str">
            <v>Vnější průměr i s izolací</v>
          </cell>
          <cell r="P1309"/>
          <cell r="Q1309" t="str">
            <v>m</v>
          </cell>
          <cell r="R1309">
            <v>2.5999999999999999E-2</v>
          </cell>
          <cell r="S1309">
            <v>2.1999999999999999E-2</v>
          </cell>
          <cell r="T1309">
            <v>2.5999999999999999E-2</v>
          </cell>
          <cell r="U1309">
            <v>2.5999999999999999E-2</v>
          </cell>
          <cell r="V1309">
            <v>2.5999999999999999E-2</v>
          </cell>
          <cell r="W1309">
            <v>2.5999999999999999E-2</v>
          </cell>
          <cell r="X1309">
            <v>2.5999999999999999E-2</v>
          </cell>
          <cell r="Y1309">
            <v>2.5999999999999999E-2</v>
          </cell>
          <cell r="Z1309">
            <v>2.5999999999999999E-2</v>
          </cell>
          <cell r="AA1309">
            <v>2.5999999999999999E-2</v>
          </cell>
          <cell r="AB1309">
            <v>2.5999999999999999E-2</v>
          </cell>
          <cell r="AC1309">
            <v>2.5999999999999999E-2</v>
          </cell>
          <cell r="AD1309">
            <v>2.5999999999999999E-2</v>
          </cell>
          <cell r="AE1309">
            <v>2.5999999999999999E-2</v>
          </cell>
          <cell r="AF1309">
            <v>2.5999999999999999E-2</v>
          </cell>
          <cell r="AG1309">
            <v>2.5999999999999999E-2</v>
          </cell>
          <cell r="AH1309">
            <v>2.5999999999999999E-2</v>
          </cell>
          <cell r="AI1309">
            <v>2.5999999999999999E-2</v>
          </cell>
          <cell r="AJ1309">
            <v>2.5999999999999999E-2</v>
          </cell>
          <cell r="AK1309">
            <v>2.5999999999999999E-2</v>
          </cell>
          <cell r="AL1309" t="e">
            <v>#REF!</v>
          </cell>
          <cell r="AN1309" t="str">
            <v>Vnější průměr i s izolací</v>
          </cell>
          <cell r="AO1309"/>
          <cell r="AP1309" t="str">
            <v>m</v>
          </cell>
          <cell r="AQ1309">
            <v>2.5999999999999999E-2</v>
          </cell>
          <cell r="AR1309">
            <v>2.1999999999999999E-2</v>
          </cell>
          <cell r="AS1309">
            <v>2.1999999999999999E-2</v>
          </cell>
          <cell r="AT1309">
            <v>0.122</v>
          </cell>
          <cell r="AU1309">
            <v>2.1999999999999999E-2</v>
          </cell>
          <cell r="AV1309">
            <v>2.1999999999999999E-2</v>
          </cell>
          <cell r="AW1309">
            <v>2.1999999999999999E-2</v>
          </cell>
          <cell r="AX1309">
            <v>2.1999999999999999E-2</v>
          </cell>
          <cell r="AY1309">
            <v>2.1999999999999999E-2</v>
          </cell>
          <cell r="AZ1309">
            <v>2.1999999999999999E-2</v>
          </cell>
          <cell r="BA1309">
            <v>2.1999999999999999E-2</v>
          </cell>
          <cell r="BB1309">
            <v>2.1999999999999999E-2</v>
          </cell>
          <cell r="BC1309">
            <v>2.1999999999999999E-2</v>
          </cell>
          <cell r="BD1309">
            <v>2.1999999999999999E-2</v>
          </cell>
          <cell r="BE1309">
            <v>2.1999999999999999E-2</v>
          </cell>
          <cell r="BF1309">
            <v>2.1999999999999999E-2</v>
          </cell>
          <cell r="BG1309">
            <v>2.1999999999999999E-2</v>
          </cell>
          <cell r="BH1309">
            <v>2.1999999999999999E-2</v>
          </cell>
          <cell r="BI1309">
            <v>2.1999999999999999E-2</v>
          </cell>
          <cell r="BJ1309">
            <v>2.1999999999999999E-2</v>
          </cell>
          <cell r="BK1309" t="e">
            <v>#REF!</v>
          </cell>
        </row>
        <row r="1310">
          <cell r="A1310" t="str">
            <v>MT-159,0/3,0</v>
          </cell>
          <cell r="B1310">
            <v>159</v>
          </cell>
          <cell r="C1310">
            <v>3</v>
          </cell>
          <cell r="D1310">
            <v>153</v>
          </cell>
          <cell r="E1310">
            <v>18.385000000000002</v>
          </cell>
          <cell r="F1310">
            <v>183.85400000000001</v>
          </cell>
          <cell r="G1310">
            <v>0.4995</v>
          </cell>
          <cell r="H1310">
            <v>13.129</v>
          </cell>
          <cell r="I1310" t="str">
            <v>Měď</v>
          </cell>
          <cell r="J1310">
            <v>372</v>
          </cell>
          <cell r="K1310">
            <v>0.4</v>
          </cell>
          <cell r="O1310" t="str">
            <v>Součinitel přestupu tepla na vnější straně</v>
          </cell>
          <cell r="P1310"/>
          <cell r="Q1310" t="str">
            <v>W/(m2*K)</v>
          </cell>
          <cell r="R1310">
            <v>20</v>
          </cell>
          <cell r="S1310">
            <v>20</v>
          </cell>
          <cell r="T1310">
            <v>20</v>
          </cell>
          <cell r="U1310">
            <v>20</v>
          </cell>
          <cell r="V1310">
            <v>20</v>
          </cell>
          <cell r="W1310">
            <v>20</v>
          </cell>
          <cell r="X1310">
            <v>20</v>
          </cell>
          <cell r="Y1310">
            <v>20</v>
          </cell>
          <cell r="Z1310">
            <v>20</v>
          </cell>
          <cell r="AA1310">
            <v>20</v>
          </cell>
          <cell r="AB1310">
            <v>20</v>
          </cell>
          <cell r="AC1310">
            <v>20</v>
          </cell>
          <cell r="AD1310">
            <v>20</v>
          </cell>
          <cell r="AE1310">
            <v>20</v>
          </cell>
          <cell r="AF1310">
            <v>20</v>
          </cell>
          <cell r="AG1310">
            <v>20</v>
          </cell>
          <cell r="AH1310">
            <v>20</v>
          </cell>
          <cell r="AI1310">
            <v>20</v>
          </cell>
          <cell r="AJ1310">
            <v>20</v>
          </cell>
          <cell r="AK1310">
            <v>20</v>
          </cell>
          <cell r="AL1310">
            <v>20</v>
          </cell>
          <cell r="AN1310" t="str">
            <v>Součinitel přestupu tepla na vnější straně</v>
          </cell>
          <cell r="AO1310"/>
          <cell r="AP1310" t="str">
            <v>W/(m2*K)</v>
          </cell>
          <cell r="AQ1310">
            <v>20</v>
          </cell>
          <cell r="AR1310">
            <v>20</v>
          </cell>
          <cell r="AS1310">
            <v>20</v>
          </cell>
          <cell r="AT1310">
            <v>20</v>
          </cell>
          <cell r="AU1310">
            <v>20</v>
          </cell>
          <cell r="AV1310">
            <v>20</v>
          </cell>
          <cell r="AW1310">
            <v>20</v>
          </cell>
          <cell r="AX1310">
            <v>20</v>
          </cell>
          <cell r="AY1310">
            <v>20</v>
          </cell>
          <cell r="AZ1310">
            <v>20</v>
          </cell>
          <cell r="BA1310">
            <v>20</v>
          </cell>
          <cell r="BB1310">
            <v>20</v>
          </cell>
          <cell r="BC1310">
            <v>20</v>
          </cell>
          <cell r="BD1310">
            <v>20</v>
          </cell>
          <cell r="BE1310">
            <v>20</v>
          </cell>
          <cell r="BF1310">
            <v>20</v>
          </cell>
          <cell r="BG1310">
            <v>20</v>
          </cell>
          <cell r="BH1310">
            <v>20</v>
          </cell>
          <cell r="BI1310">
            <v>20</v>
          </cell>
          <cell r="BJ1310">
            <v>20</v>
          </cell>
          <cell r="BK1310">
            <v>20</v>
          </cell>
        </row>
        <row r="1311">
          <cell r="A1311" t="str">
            <v>MT-219,0/3,0</v>
          </cell>
          <cell r="B1311">
            <v>219</v>
          </cell>
          <cell r="C1311">
            <v>3</v>
          </cell>
          <cell r="D1311">
            <v>213</v>
          </cell>
          <cell r="E1311">
            <v>35.633000000000003</v>
          </cell>
          <cell r="F1311">
            <v>356.327</v>
          </cell>
          <cell r="G1311">
            <v>0.68799999999999994</v>
          </cell>
          <cell r="H1311">
            <v>18.178999999999998</v>
          </cell>
          <cell r="I1311" t="str">
            <v>Měď</v>
          </cell>
          <cell r="J1311">
            <v>372</v>
          </cell>
          <cell r="K1311">
            <v>0.4</v>
          </cell>
          <cell r="O1311"/>
          <cell r="P1311"/>
          <cell r="Q1311"/>
          <cell r="R1311"/>
          <cell r="S1311"/>
          <cell r="T1311"/>
          <cell r="U1311"/>
          <cell r="V1311"/>
          <cell r="W1311"/>
          <cell r="X1311"/>
          <cell r="Y1311"/>
          <cell r="Z1311"/>
          <cell r="AA1311"/>
          <cell r="AB1311"/>
          <cell r="AC1311"/>
          <cell r="AD1311"/>
          <cell r="AE1311"/>
          <cell r="AF1311"/>
          <cell r="AG1311"/>
          <cell r="AH1311"/>
          <cell r="AI1311"/>
          <cell r="AJ1311"/>
          <cell r="AK1311"/>
          <cell r="AL1311"/>
          <cell r="AN1311"/>
          <cell r="AO1311"/>
          <cell r="AP1311"/>
          <cell r="AQ1311"/>
          <cell r="AR1311"/>
          <cell r="AS1311"/>
          <cell r="AT1311"/>
          <cell r="AU1311"/>
          <cell r="AV1311"/>
          <cell r="AW1311"/>
          <cell r="AX1311"/>
          <cell r="AY1311"/>
          <cell r="AZ1311"/>
          <cell r="BA1311"/>
          <cell r="BB1311"/>
          <cell r="BC1311"/>
          <cell r="BD1311"/>
          <cell r="BE1311"/>
          <cell r="BF1311"/>
          <cell r="BG1311"/>
          <cell r="BH1311"/>
          <cell r="BI1311"/>
          <cell r="BJ1311"/>
          <cell r="BK1311"/>
        </row>
        <row r="1312">
          <cell r="A1312" t="str">
            <v>MT-267,0/3,0</v>
          </cell>
          <cell r="B1312">
            <v>267</v>
          </cell>
          <cell r="C1312">
            <v>3</v>
          </cell>
          <cell r="D1312">
            <v>261</v>
          </cell>
          <cell r="E1312">
            <v>53.502000000000002</v>
          </cell>
          <cell r="F1312">
            <v>535.02099999999996</v>
          </cell>
          <cell r="G1312">
            <v>0.83879999999999999</v>
          </cell>
          <cell r="H1312">
            <v>22.219000000000001</v>
          </cell>
          <cell r="I1312" t="str">
            <v>Měď</v>
          </cell>
          <cell r="J1312">
            <v>372</v>
          </cell>
          <cell r="K1312">
            <v>0.4</v>
          </cell>
          <cell r="O1312" t="str">
            <v>Součinitel přestupu tepla na vnitřní straně</v>
          </cell>
          <cell r="P1312"/>
          <cell r="Q1312" t="str">
            <v>W/(m2*K)</v>
          </cell>
          <cell r="R1312">
            <v>10</v>
          </cell>
          <cell r="S1312">
            <v>10</v>
          </cell>
          <cell r="T1312">
            <v>10</v>
          </cell>
          <cell r="U1312">
            <v>10</v>
          </cell>
          <cell r="V1312">
            <v>10</v>
          </cell>
          <cell r="W1312">
            <v>10</v>
          </cell>
          <cell r="X1312">
            <v>10</v>
          </cell>
          <cell r="Y1312">
            <v>10</v>
          </cell>
          <cell r="Z1312">
            <v>10</v>
          </cell>
          <cell r="AA1312">
            <v>10</v>
          </cell>
          <cell r="AB1312">
            <v>10</v>
          </cell>
          <cell r="AC1312">
            <v>10</v>
          </cell>
          <cell r="AD1312">
            <v>10</v>
          </cell>
          <cell r="AE1312">
            <v>10</v>
          </cell>
          <cell r="AF1312">
            <v>10</v>
          </cell>
          <cell r="AG1312">
            <v>10</v>
          </cell>
          <cell r="AH1312">
            <v>10</v>
          </cell>
          <cell r="AI1312">
            <v>10</v>
          </cell>
          <cell r="AJ1312">
            <v>10</v>
          </cell>
          <cell r="AK1312">
            <v>10</v>
          </cell>
          <cell r="AL1312">
            <v>10</v>
          </cell>
          <cell r="AN1312" t="str">
            <v>Součinitel přestupu tepla na vnitřní straně</v>
          </cell>
          <cell r="AO1312"/>
          <cell r="AP1312" t="str">
            <v>W/(m2*K)</v>
          </cell>
          <cell r="AQ1312">
            <v>10</v>
          </cell>
          <cell r="AR1312">
            <v>10</v>
          </cell>
          <cell r="AS1312">
            <v>10</v>
          </cell>
          <cell r="AT1312">
            <v>10</v>
          </cell>
          <cell r="AU1312">
            <v>10</v>
          </cell>
          <cell r="AV1312">
            <v>10</v>
          </cell>
          <cell r="AW1312">
            <v>10</v>
          </cell>
          <cell r="AX1312">
            <v>10</v>
          </cell>
          <cell r="AY1312">
            <v>10</v>
          </cell>
          <cell r="AZ1312">
            <v>10</v>
          </cell>
          <cell r="BA1312">
            <v>10</v>
          </cell>
          <cell r="BB1312">
            <v>10</v>
          </cell>
          <cell r="BC1312">
            <v>10</v>
          </cell>
          <cell r="BD1312">
            <v>10</v>
          </cell>
          <cell r="BE1312">
            <v>10</v>
          </cell>
          <cell r="BF1312">
            <v>10</v>
          </cell>
          <cell r="BG1312">
            <v>10</v>
          </cell>
          <cell r="BH1312">
            <v>10</v>
          </cell>
          <cell r="BI1312">
            <v>10</v>
          </cell>
          <cell r="BJ1312">
            <v>10</v>
          </cell>
          <cell r="BK1312">
            <v>10</v>
          </cell>
        </row>
        <row r="1313">
          <cell r="O1313"/>
          <cell r="P1313"/>
          <cell r="Q1313"/>
          <cell r="R1313"/>
          <cell r="S1313"/>
          <cell r="T1313"/>
          <cell r="U1313"/>
          <cell r="V1313"/>
          <cell r="W1313"/>
          <cell r="X1313"/>
          <cell r="Y1313"/>
          <cell r="Z1313"/>
          <cell r="AA1313"/>
          <cell r="AB1313"/>
          <cell r="AC1313"/>
          <cell r="AD1313"/>
          <cell r="AE1313"/>
          <cell r="AF1313"/>
          <cell r="AG1313"/>
          <cell r="AH1313"/>
          <cell r="AI1313"/>
          <cell r="AJ1313"/>
          <cell r="AK1313"/>
          <cell r="AL1313"/>
          <cell r="AN1313"/>
          <cell r="AO1313"/>
          <cell r="AP1313"/>
          <cell r="AQ1313"/>
          <cell r="AR1313"/>
          <cell r="AS1313"/>
          <cell r="AT1313"/>
          <cell r="AU1313"/>
          <cell r="AV1313"/>
          <cell r="AW1313"/>
          <cell r="AX1313"/>
          <cell r="AY1313"/>
          <cell r="AZ1313"/>
          <cell r="BA1313"/>
          <cell r="BB1313"/>
          <cell r="BC1313"/>
          <cell r="BD1313"/>
          <cell r="BE1313"/>
          <cell r="BF1313"/>
          <cell r="BG1313"/>
          <cell r="BH1313"/>
          <cell r="BI1313"/>
          <cell r="BJ1313"/>
          <cell r="BK1313"/>
        </row>
        <row r="1314">
          <cell r="O1314" t="str">
            <v>Součinitel tepelné vodivosti</v>
          </cell>
          <cell r="P1314"/>
          <cell r="Q1314" t="str">
            <v>W/(m*K)</v>
          </cell>
          <cell r="R1314">
            <v>50</v>
          </cell>
          <cell r="S1314">
            <v>50</v>
          </cell>
          <cell r="T1314">
            <v>50</v>
          </cell>
          <cell r="U1314">
            <v>50</v>
          </cell>
          <cell r="V1314">
            <v>50</v>
          </cell>
          <cell r="W1314">
            <v>50</v>
          </cell>
          <cell r="X1314">
            <v>50</v>
          </cell>
          <cell r="Y1314">
            <v>50</v>
          </cell>
          <cell r="Z1314">
            <v>50</v>
          </cell>
          <cell r="AA1314">
            <v>50</v>
          </cell>
          <cell r="AB1314">
            <v>50</v>
          </cell>
          <cell r="AC1314">
            <v>50</v>
          </cell>
          <cell r="AD1314">
            <v>50</v>
          </cell>
          <cell r="AE1314">
            <v>50</v>
          </cell>
          <cell r="AF1314">
            <v>50</v>
          </cell>
          <cell r="AG1314">
            <v>50</v>
          </cell>
          <cell r="AH1314">
            <v>50</v>
          </cell>
          <cell r="AI1314">
            <v>50</v>
          </cell>
          <cell r="AJ1314">
            <v>50</v>
          </cell>
          <cell r="AK1314">
            <v>50</v>
          </cell>
          <cell r="AL1314" t="e">
            <v>#REF!</v>
          </cell>
          <cell r="AN1314" t="str">
            <v>Součinitel tepelné vodivosti</v>
          </cell>
          <cell r="AO1314"/>
          <cell r="AP1314" t="str">
            <v>W/(m*K)</v>
          </cell>
          <cell r="AQ1314">
            <v>50</v>
          </cell>
          <cell r="AR1314">
            <v>50</v>
          </cell>
          <cell r="AS1314">
            <v>50</v>
          </cell>
          <cell r="AT1314">
            <v>50</v>
          </cell>
          <cell r="AU1314">
            <v>50</v>
          </cell>
          <cell r="AV1314">
            <v>50</v>
          </cell>
          <cell r="AW1314">
            <v>50</v>
          </cell>
          <cell r="AX1314">
            <v>50</v>
          </cell>
          <cell r="AY1314">
            <v>50</v>
          </cell>
          <cell r="AZ1314">
            <v>50</v>
          </cell>
          <cell r="BA1314">
            <v>50</v>
          </cell>
          <cell r="BB1314">
            <v>50</v>
          </cell>
          <cell r="BC1314">
            <v>50</v>
          </cell>
          <cell r="BD1314">
            <v>50</v>
          </cell>
          <cell r="BE1314">
            <v>50</v>
          </cell>
          <cell r="BF1314">
            <v>50</v>
          </cell>
          <cell r="BG1314">
            <v>50</v>
          </cell>
          <cell r="BH1314">
            <v>50</v>
          </cell>
          <cell r="BI1314">
            <v>50</v>
          </cell>
          <cell r="BJ1314">
            <v>50</v>
          </cell>
          <cell r="BK1314" t="e">
            <v>#REF!</v>
          </cell>
        </row>
        <row r="1315">
          <cell r="O1315"/>
          <cell r="P1315"/>
          <cell r="Q1315"/>
          <cell r="R1315"/>
          <cell r="S1315"/>
          <cell r="T1315"/>
          <cell r="U1315"/>
          <cell r="V1315"/>
          <cell r="W1315"/>
          <cell r="X1315"/>
          <cell r="Y1315"/>
          <cell r="Z1315"/>
          <cell r="AA1315"/>
          <cell r="AB1315"/>
          <cell r="AC1315"/>
          <cell r="AD1315"/>
          <cell r="AE1315"/>
          <cell r="AF1315"/>
          <cell r="AG1315"/>
          <cell r="AH1315"/>
          <cell r="AI1315"/>
          <cell r="AJ1315"/>
          <cell r="AK1315"/>
          <cell r="AL1315"/>
          <cell r="AN1315"/>
          <cell r="AO1315"/>
          <cell r="AP1315"/>
          <cell r="AQ1315"/>
          <cell r="AR1315"/>
          <cell r="AS1315"/>
          <cell r="AT1315"/>
          <cell r="AU1315"/>
          <cell r="AV1315"/>
          <cell r="AW1315"/>
          <cell r="AX1315"/>
          <cell r="AY1315"/>
          <cell r="AZ1315"/>
          <cell r="BA1315"/>
          <cell r="BB1315"/>
          <cell r="BC1315"/>
          <cell r="BD1315"/>
          <cell r="BE1315"/>
          <cell r="BF1315"/>
          <cell r="BG1315"/>
          <cell r="BH1315"/>
          <cell r="BI1315"/>
          <cell r="BJ1315"/>
          <cell r="BK1315"/>
        </row>
        <row r="1316">
          <cell r="O1316" t="str">
            <v>Součinitel tepelné vodivosti izolace</v>
          </cell>
          <cell r="P1316"/>
          <cell r="Q1316" t="str">
            <v>W/(m*K)</v>
          </cell>
          <cell r="R1316">
            <v>0.04</v>
          </cell>
          <cell r="S1316">
            <v>0.04</v>
          </cell>
          <cell r="T1316">
            <v>0.04</v>
          </cell>
          <cell r="U1316">
            <v>0.04</v>
          </cell>
          <cell r="V1316">
            <v>0.04</v>
          </cell>
          <cell r="W1316">
            <v>0.04</v>
          </cell>
          <cell r="X1316">
            <v>0.04</v>
          </cell>
          <cell r="Y1316">
            <v>0.04</v>
          </cell>
          <cell r="Z1316">
            <v>0.04</v>
          </cell>
          <cell r="AA1316">
            <v>0.04</v>
          </cell>
          <cell r="AB1316">
            <v>0.04</v>
          </cell>
          <cell r="AC1316">
            <v>0.04</v>
          </cell>
          <cell r="AD1316">
            <v>0.04</v>
          </cell>
          <cell r="AE1316">
            <v>0.04</v>
          </cell>
          <cell r="AF1316">
            <v>0.04</v>
          </cell>
          <cell r="AG1316">
            <v>0.04</v>
          </cell>
          <cell r="AH1316">
            <v>0.04</v>
          </cell>
          <cell r="AI1316">
            <v>0.04</v>
          </cell>
          <cell r="AJ1316">
            <v>0.04</v>
          </cell>
          <cell r="AK1316">
            <v>0.04</v>
          </cell>
          <cell r="AL1316" t="e">
            <v>#REF!</v>
          </cell>
          <cell r="AN1316" t="str">
            <v>Součinitel tepelné vodivosti izolace</v>
          </cell>
          <cell r="AO1316"/>
          <cell r="AP1316" t="str">
            <v>W/(m*K)</v>
          </cell>
          <cell r="AQ1316">
            <v>0.04</v>
          </cell>
          <cell r="AR1316">
            <v>0.04</v>
          </cell>
          <cell r="AS1316">
            <v>0.04</v>
          </cell>
          <cell r="AT1316">
            <v>0.04</v>
          </cell>
          <cell r="AU1316">
            <v>0.04</v>
          </cell>
          <cell r="AV1316">
            <v>0.04</v>
          </cell>
          <cell r="AW1316">
            <v>0.04</v>
          </cell>
          <cell r="AX1316">
            <v>0.04</v>
          </cell>
          <cell r="AY1316">
            <v>0.04</v>
          </cell>
          <cell r="AZ1316">
            <v>0.04</v>
          </cell>
          <cell r="BA1316">
            <v>0.04</v>
          </cell>
          <cell r="BB1316">
            <v>0.04</v>
          </cell>
          <cell r="BC1316">
            <v>0.04</v>
          </cell>
          <cell r="BD1316">
            <v>0.04</v>
          </cell>
          <cell r="BE1316">
            <v>0.04</v>
          </cell>
          <cell r="BF1316">
            <v>0.04</v>
          </cell>
          <cell r="BG1316">
            <v>0.04</v>
          </cell>
          <cell r="BH1316">
            <v>0.04</v>
          </cell>
          <cell r="BI1316">
            <v>0.04</v>
          </cell>
          <cell r="BJ1316">
            <v>0.04</v>
          </cell>
          <cell r="BK1316" t="e">
            <v>#REF!</v>
          </cell>
        </row>
        <row r="1317">
          <cell r="O1317"/>
          <cell r="P1317"/>
          <cell r="Q1317"/>
          <cell r="R1317"/>
          <cell r="S1317"/>
          <cell r="T1317"/>
          <cell r="U1317"/>
          <cell r="V1317"/>
          <cell r="W1317"/>
          <cell r="X1317"/>
          <cell r="Y1317"/>
          <cell r="Z1317"/>
          <cell r="AA1317"/>
          <cell r="AB1317"/>
          <cell r="AC1317"/>
          <cell r="AD1317"/>
          <cell r="AE1317"/>
          <cell r="AF1317"/>
          <cell r="AG1317"/>
          <cell r="AH1317"/>
          <cell r="AI1317"/>
          <cell r="AJ1317"/>
          <cell r="AK1317"/>
          <cell r="AL1317"/>
          <cell r="AN1317"/>
          <cell r="AO1317"/>
          <cell r="AP1317"/>
          <cell r="AQ1317"/>
          <cell r="AR1317"/>
          <cell r="AS1317"/>
          <cell r="AT1317"/>
          <cell r="AU1317"/>
          <cell r="AV1317"/>
          <cell r="AW1317"/>
          <cell r="AX1317"/>
          <cell r="AY1317"/>
          <cell r="AZ1317"/>
          <cell r="BA1317"/>
          <cell r="BB1317"/>
          <cell r="BC1317"/>
          <cell r="BD1317"/>
          <cell r="BE1317"/>
          <cell r="BF1317"/>
          <cell r="BG1317"/>
          <cell r="BH1317"/>
          <cell r="BI1317"/>
          <cell r="BJ1317"/>
          <cell r="BK1317"/>
        </row>
        <row r="1318">
          <cell r="O1318" t="str">
            <v>Součinitel prostupu</v>
          </cell>
          <cell r="P1318"/>
          <cell r="Q1318" t="str">
            <v>W/(m*K)</v>
          </cell>
          <cell r="R1318">
            <v>0.31522059515366696</v>
          </cell>
          <cell r="S1318">
            <v>0.38182634454128767</v>
          </cell>
          <cell r="T1318">
            <v>0.31522059515366696</v>
          </cell>
          <cell r="U1318">
            <v>0.31522059515366696</v>
          </cell>
          <cell r="V1318">
            <v>0.31522059515366696</v>
          </cell>
          <cell r="W1318">
            <v>0.31522059515366696</v>
          </cell>
          <cell r="X1318">
            <v>0.31522059515366696</v>
          </cell>
          <cell r="Y1318">
            <v>0.31522059515366696</v>
          </cell>
          <cell r="Z1318">
            <v>0.31522059515366696</v>
          </cell>
          <cell r="AA1318">
            <v>0.31522059515366696</v>
          </cell>
          <cell r="AB1318">
            <v>0.31522059515366696</v>
          </cell>
          <cell r="AC1318">
            <v>0.31522059515366696</v>
          </cell>
          <cell r="AD1318">
            <v>0.31522059515366696</v>
          </cell>
          <cell r="AE1318">
            <v>0.31522059515366696</v>
          </cell>
          <cell r="AF1318">
            <v>0.31522059515366696</v>
          </cell>
          <cell r="AG1318">
            <v>0.31522059515366696</v>
          </cell>
          <cell r="AH1318">
            <v>0.31522059515366696</v>
          </cell>
          <cell r="AI1318">
            <v>0.31522059515366696</v>
          </cell>
          <cell r="AJ1318">
            <v>0.31522059515366696</v>
          </cell>
          <cell r="AK1318">
            <v>0.31522059515366696</v>
          </cell>
          <cell r="AL1318" t="e">
            <v>#REF!</v>
          </cell>
          <cell r="AN1318" t="str">
            <v>Součinitel prostupu</v>
          </cell>
          <cell r="AO1318"/>
          <cell r="AP1318" t="str">
            <v>W/(m*K)</v>
          </cell>
          <cell r="AQ1318">
            <v>0.31522059515366696</v>
          </cell>
          <cell r="AR1318">
            <v>0.38182634454128767</v>
          </cell>
          <cell r="AS1318">
            <v>0.38182634454128767</v>
          </cell>
          <cell r="AT1318">
            <v>0.11309990768700919</v>
          </cell>
          <cell r="AU1318">
            <v>0.38182634454128767</v>
          </cell>
          <cell r="AV1318">
            <v>0.38182634454128767</v>
          </cell>
          <cell r="AW1318">
            <v>0.38182634454128767</v>
          </cell>
          <cell r="AX1318">
            <v>0.38182634454128767</v>
          </cell>
          <cell r="AY1318">
            <v>0.38182634454128767</v>
          </cell>
          <cell r="AZ1318">
            <v>0.38182634454128767</v>
          </cell>
          <cell r="BA1318">
            <v>0.38182634454128767</v>
          </cell>
          <cell r="BB1318">
            <v>0.38182634454128767</v>
          </cell>
          <cell r="BC1318">
            <v>0.38182634454128767</v>
          </cell>
          <cell r="BD1318">
            <v>0.38182634454128767</v>
          </cell>
          <cell r="BE1318">
            <v>0.38182634454128767</v>
          </cell>
          <cell r="BF1318">
            <v>0.38182634454128767</v>
          </cell>
          <cell r="BG1318">
            <v>0.38182634454128767</v>
          </cell>
          <cell r="BH1318">
            <v>0.38182634454128767</v>
          </cell>
          <cell r="BI1318">
            <v>0.38182634454128767</v>
          </cell>
          <cell r="BJ1318">
            <v>0.38182634454128767</v>
          </cell>
          <cell r="BK1318" t="e">
            <v>#REF!</v>
          </cell>
        </row>
        <row r="1319">
          <cell r="O1319" t="str">
            <v xml:space="preserve">Teplo sdělené 1 metrem </v>
          </cell>
          <cell r="P1319"/>
          <cell r="Q1319" t="str">
            <v>W/m</v>
          </cell>
          <cell r="R1319">
            <v>18.913235709220018</v>
          </cell>
          <cell r="S1319">
            <v>22.909580672477261</v>
          </cell>
          <cell r="T1319">
            <v>18.913235709220018</v>
          </cell>
          <cell r="U1319">
            <v>18.913235709220018</v>
          </cell>
          <cell r="V1319">
            <v>18.913235709220018</v>
          </cell>
          <cell r="W1319">
            <v>18.913235709220018</v>
          </cell>
          <cell r="X1319">
            <v>18.913235709220018</v>
          </cell>
          <cell r="Y1319">
            <v>18.913235709220018</v>
          </cell>
          <cell r="Z1319">
            <v>18.913235709220018</v>
          </cell>
          <cell r="AA1319">
            <v>18.913235709220018</v>
          </cell>
          <cell r="AB1319">
            <v>18.913235709220018</v>
          </cell>
          <cell r="AC1319">
            <v>18.913235709220018</v>
          </cell>
          <cell r="AD1319">
            <v>18.913235709220018</v>
          </cell>
          <cell r="AE1319">
            <v>18.913235709220018</v>
          </cell>
          <cell r="AF1319">
            <v>18.913235709220018</v>
          </cell>
          <cell r="AG1319">
            <v>18.913235709220018</v>
          </cell>
          <cell r="AH1319">
            <v>18.913235709220018</v>
          </cell>
          <cell r="AI1319">
            <v>18.913235709220018</v>
          </cell>
          <cell r="AJ1319">
            <v>18.913235709220018</v>
          </cell>
          <cell r="AK1319">
            <v>18.913235709220018</v>
          </cell>
          <cell r="AL1319" t="e">
            <v>#REF!</v>
          </cell>
          <cell r="AN1319" t="str">
            <v xml:space="preserve">Teplo sdělené 1 metrem </v>
          </cell>
          <cell r="AO1319"/>
          <cell r="AP1319" t="str">
            <v>W/m</v>
          </cell>
          <cell r="AQ1319">
            <v>18.913235709220018</v>
          </cell>
          <cell r="AR1319">
            <v>22.909580672477261</v>
          </cell>
          <cell r="AS1319">
            <v>22.909580672477261</v>
          </cell>
          <cell r="AT1319">
            <v>6.7859944612205512</v>
          </cell>
          <cell r="AU1319">
            <v>22.909580672477261</v>
          </cell>
          <cell r="AV1319">
            <v>22.909580672477261</v>
          </cell>
          <cell r="AW1319">
            <v>22.909580672477261</v>
          </cell>
          <cell r="AX1319">
            <v>22.909580672477261</v>
          </cell>
          <cell r="AY1319">
            <v>22.909580672477261</v>
          </cell>
          <cell r="AZ1319">
            <v>22.909580672477261</v>
          </cell>
          <cell r="BA1319">
            <v>22.909580672477261</v>
          </cell>
          <cell r="BB1319">
            <v>22.909580672477261</v>
          </cell>
          <cell r="BC1319">
            <v>22.909580672477261</v>
          </cell>
          <cell r="BD1319">
            <v>22.909580672477261</v>
          </cell>
          <cell r="BE1319">
            <v>22.909580672477261</v>
          </cell>
          <cell r="BF1319">
            <v>22.909580672477261</v>
          </cell>
          <cell r="BG1319">
            <v>22.909580672477261</v>
          </cell>
          <cell r="BH1319">
            <v>22.909580672477261</v>
          </cell>
          <cell r="BI1319">
            <v>22.909580672477261</v>
          </cell>
          <cell r="BJ1319">
            <v>22.909580672477261</v>
          </cell>
          <cell r="BK1319" t="e">
            <v>#REF!</v>
          </cell>
        </row>
        <row r="1320">
          <cell r="O1320" t="str">
            <v>Délka potrubí</v>
          </cell>
          <cell r="P1320"/>
          <cell r="Q1320" t="str">
            <v>m</v>
          </cell>
          <cell r="R1320">
            <v>0</v>
          </cell>
          <cell r="S1320">
            <v>0</v>
          </cell>
          <cell r="T1320">
            <v>0</v>
          </cell>
          <cell r="U1320">
            <v>0</v>
          </cell>
          <cell r="V1320">
            <v>0</v>
          </cell>
          <cell r="W1320">
            <v>0</v>
          </cell>
          <cell r="X1320">
            <v>0</v>
          </cell>
          <cell r="Y1320">
            <v>0</v>
          </cell>
          <cell r="Z1320">
            <v>0</v>
          </cell>
          <cell r="AA1320">
            <v>0</v>
          </cell>
          <cell r="AB1320">
            <v>0</v>
          </cell>
          <cell r="AC1320">
            <v>0</v>
          </cell>
          <cell r="AD1320">
            <v>0</v>
          </cell>
          <cell r="AE1320">
            <v>0</v>
          </cell>
          <cell r="AF1320">
            <v>0</v>
          </cell>
          <cell r="AG1320">
            <v>0</v>
          </cell>
          <cell r="AH1320">
            <v>0</v>
          </cell>
          <cell r="AI1320">
            <v>0</v>
          </cell>
          <cell r="AJ1320">
            <v>0</v>
          </cell>
          <cell r="AK1320">
            <v>0</v>
          </cell>
          <cell r="AL1320" t="e">
            <v>#REF!</v>
          </cell>
          <cell r="AN1320" t="str">
            <v>Délka potrubí</v>
          </cell>
          <cell r="AO1320"/>
          <cell r="AP1320" t="str">
            <v>m</v>
          </cell>
          <cell r="AQ1320">
            <v>0</v>
          </cell>
          <cell r="AR1320">
            <v>0</v>
          </cell>
          <cell r="AS1320">
            <v>0</v>
          </cell>
          <cell r="AT1320">
            <v>0</v>
          </cell>
          <cell r="AU1320">
            <v>0</v>
          </cell>
          <cell r="AV1320">
            <v>0</v>
          </cell>
          <cell r="AW1320">
            <v>0</v>
          </cell>
          <cell r="AX1320">
            <v>0</v>
          </cell>
          <cell r="AY1320">
            <v>0</v>
          </cell>
          <cell r="AZ1320">
            <v>0</v>
          </cell>
          <cell r="BA1320">
            <v>0</v>
          </cell>
          <cell r="BB1320">
            <v>0</v>
          </cell>
          <cell r="BC1320">
            <v>0</v>
          </cell>
          <cell r="BD1320">
            <v>0</v>
          </cell>
          <cell r="BE1320">
            <v>0</v>
          </cell>
          <cell r="BF1320">
            <v>0</v>
          </cell>
          <cell r="BG1320">
            <v>0</v>
          </cell>
          <cell r="BH1320">
            <v>0</v>
          </cell>
          <cell r="BI1320">
            <v>0</v>
          </cell>
          <cell r="BJ1320">
            <v>0</v>
          </cell>
          <cell r="BK1320" t="e">
            <v>#REF!</v>
          </cell>
        </row>
        <row r="1321">
          <cell r="O1321" t="str">
            <v xml:space="preserve">Teplo sdělené celkem </v>
          </cell>
          <cell r="P1321"/>
          <cell r="Q1321" t="str">
            <v>kW</v>
          </cell>
          <cell r="R1321">
            <v>0</v>
          </cell>
          <cell r="S1321">
            <v>0</v>
          </cell>
          <cell r="T1321">
            <v>0</v>
          </cell>
          <cell r="U1321">
            <v>0</v>
          </cell>
          <cell r="V1321">
            <v>0</v>
          </cell>
          <cell r="W1321">
            <v>0</v>
          </cell>
          <cell r="X1321">
            <v>0</v>
          </cell>
          <cell r="Y1321">
            <v>0</v>
          </cell>
          <cell r="Z1321">
            <v>0</v>
          </cell>
          <cell r="AA1321">
            <v>0</v>
          </cell>
          <cell r="AB1321">
            <v>0</v>
          </cell>
          <cell r="AC1321">
            <v>0</v>
          </cell>
          <cell r="AD1321">
            <v>0</v>
          </cell>
          <cell r="AE1321">
            <v>0</v>
          </cell>
          <cell r="AF1321">
            <v>0</v>
          </cell>
          <cell r="AG1321">
            <v>0</v>
          </cell>
          <cell r="AH1321">
            <v>0</v>
          </cell>
          <cell r="AI1321">
            <v>0</v>
          </cell>
          <cell r="AJ1321">
            <v>0</v>
          </cell>
          <cell r="AK1321">
            <v>0</v>
          </cell>
          <cell r="AL1321" t="e">
            <v>#REF!</v>
          </cell>
          <cell r="AN1321" t="str">
            <v xml:space="preserve">Teplo sdělené celkem </v>
          </cell>
          <cell r="AO1321"/>
          <cell r="AP1321" t="str">
            <v>kW</v>
          </cell>
          <cell r="AQ1321">
            <v>0</v>
          </cell>
          <cell r="AR1321">
            <v>0</v>
          </cell>
          <cell r="AS1321">
            <v>0</v>
          </cell>
          <cell r="AT1321">
            <v>0</v>
          </cell>
          <cell r="AU1321">
            <v>0</v>
          </cell>
          <cell r="AV1321">
            <v>0</v>
          </cell>
          <cell r="AW1321">
            <v>0</v>
          </cell>
          <cell r="AX1321">
            <v>0</v>
          </cell>
          <cell r="AY1321">
            <v>0</v>
          </cell>
          <cell r="AZ1321">
            <v>0</v>
          </cell>
          <cell r="BA1321">
            <v>0</v>
          </cell>
          <cell r="BB1321">
            <v>0</v>
          </cell>
          <cell r="BC1321">
            <v>0</v>
          </cell>
          <cell r="BD1321">
            <v>0</v>
          </cell>
          <cell r="BE1321">
            <v>0</v>
          </cell>
          <cell r="BF1321">
            <v>0</v>
          </cell>
          <cell r="BG1321">
            <v>0</v>
          </cell>
          <cell r="BH1321">
            <v>0</v>
          </cell>
          <cell r="BI1321">
            <v>0</v>
          </cell>
          <cell r="BJ1321">
            <v>0</v>
          </cell>
          <cell r="BK1321" t="e">
            <v>#REF!</v>
          </cell>
        </row>
        <row r="1322">
          <cell r="O1322" t="str">
            <v>Kolik dní v roce je potrubí v provozu</v>
          </cell>
          <cell r="P1322"/>
          <cell r="Q1322"/>
          <cell r="R1322">
            <v>365</v>
          </cell>
          <cell r="S1322">
            <v>365</v>
          </cell>
          <cell r="T1322">
            <v>365</v>
          </cell>
          <cell r="U1322">
            <v>365</v>
          </cell>
          <cell r="V1322">
            <v>365</v>
          </cell>
          <cell r="W1322">
            <v>365</v>
          </cell>
          <cell r="X1322">
            <v>365</v>
          </cell>
          <cell r="Y1322">
            <v>365</v>
          </cell>
          <cell r="Z1322">
            <v>365</v>
          </cell>
          <cell r="AA1322">
            <v>365</v>
          </cell>
          <cell r="AB1322">
            <v>365</v>
          </cell>
          <cell r="AC1322">
            <v>365</v>
          </cell>
          <cell r="AD1322">
            <v>365</v>
          </cell>
          <cell r="AE1322">
            <v>365</v>
          </cell>
          <cell r="AF1322">
            <v>365</v>
          </cell>
          <cell r="AG1322">
            <v>365</v>
          </cell>
          <cell r="AH1322">
            <v>365</v>
          </cell>
          <cell r="AI1322">
            <v>365</v>
          </cell>
          <cell r="AJ1322">
            <v>365</v>
          </cell>
          <cell r="AK1322">
            <v>365</v>
          </cell>
          <cell r="AL1322">
            <v>365</v>
          </cell>
          <cell r="AN1322" t="str">
            <v>Kolik dní v roce je potrubí v provozu</v>
          </cell>
          <cell r="AO1322"/>
          <cell r="AP1322"/>
          <cell r="AQ1322">
            <v>365</v>
          </cell>
          <cell r="AR1322">
            <v>365</v>
          </cell>
          <cell r="AS1322">
            <v>365</v>
          </cell>
          <cell r="AT1322">
            <v>365</v>
          </cell>
          <cell r="AU1322">
            <v>365</v>
          </cell>
          <cell r="AV1322">
            <v>365</v>
          </cell>
          <cell r="AW1322">
            <v>365</v>
          </cell>
          <cell r="AX1322">
            <v>365</v>
          </cell>
          <cell r="AY1322">
            <v>365</v>
          </cell>
          <cell r="AZ1322">
            <v>365</v>
          </cell>
          <cell r="BA1322">
            <v>365</v>
          </cell>
          <cell r="BB1322">
            <v>365</v>
          </cell>
          <cell r="BC1322">
            <v>365</v>
          </cell>
          <cell r="BD1322">
            <v>365</v>
          </cell>
          <cell r="BE1322">
            <v>365</v>
          </cell>
          <cell r="BF1322">
            <v>365</v>
          </cell>
          <cell r="BG1322">
            <v>365</v>
          </cell>
          <cell r="BH1322">
            <v>365</v>
          </cell>
          <cell r="BI1322">
            <v>365</v>
          </cell>
          <cell r="BJ1322">
            <v>365</v>
          </cell>
          <cell r="BK1322">
            <v>365</v>
          </cell>
        </row>
        <row r="1323">
          <cell r="O1323"/>
          <cell r="P1323"/>
          <cell r="Q1323"/>
          <cell r="R1323"/>
          <cell r="S1323"/>
          <cell r="T1323"/>
          <cell r="U1323"/>
          <cell r="V1323"/>
          <cell r="W1323"/>
          <cell r="X1323"/>
          <cell r="Y1323"/>
          <cell r="Z1323"/>
          <cell r="AA1323"/>
          <cell r="AB1323"/>
          <cell r="AC1323"/>
          <cell r="AD1323"/>
          <cell r="AE1323"/>
          <cell r="AF1323"/>
          <cell r="AG1323"/>
          <cell r="AH1323"/>
          <cell r="AI1323"/>
          <cell r="AJ1323"/>
          <cell r="AK1323"/>
          <cell r="AL1323"/>
          <cell r="AN1323"/>
          <cell r="AO1323"/>
          <cell r="AP1323"/>
          <cell r="AQ1323"/>
          <cell r="AR1323"/>
          <cell r="AS1323"/>
          <cell r="AT1323"/>
          <cell r="AU1323"/>
          <cell r="AV1323"/>
          <cell r="AW1323"/>
          <cell r="AX1323"/>
          <cell r="AY1323"/>
          <cell r="AZ1323"/>
          <cell r="BA1323"/>
          <cell r="BB1323"/>
          <cell r="BC1323"/>
          <cell r="BD1323"/>
          <cell r="BE1323"/>
          <cell r="BF1323"/>
          <cell r="BG1323"/>
          <cell r="BH1323"/>
          <cell r="BI1323"/>
          <cell r="BJ1323"/>
          <cell r="BK1323"/>
        </row>
        <row r="1324">
          <cell r="O1324" t="str">
            <v>tj. hodin</v>
          </cell>
          <cell r="P1324"/>
          <cell r="Q1324"/>
          <cell r="R1324">
            <v>8760</v>
          </cell>
          <cell r="S1324">
            <v>8760</v>
          </cell>
          <cell r="T1324">
            <v>8760</v>
          </cell>
          <cell r="U1324">
            <v>8760</v>
          </cell>
          <cell r="V1324">
            <v>8760</v>
          </cell>
          <cell r="W1324">
            <v>8760</v>
          </cell>
          <cell r="X1324">
            <v>8760</v>
          </cell>
          <cell r="Y1324">
            <v>8760</v>
          </cell>
          <cell r="Z1324">
            <v>8760</v>
          </cell>
          <cell r="AA1324">
            <v>8760</v>
          </cell>
          <cell r="AB1324">
            <v>8760</v>
          </cell>
          <cell r="AC1324">
            <v>8760</v>
          </cell>
          <cell r="AD1324">
            <v>8760</v>
          </cell>
          <cell r="AE1324">
            <v>8760</v>
          </cell>
          <cell r="AF1324">
            <v>8760</v>
          </cell>
          <cell r="AG1324">
            <v>8760</v>
          </cell>
          <cell r="AH1324">
            <v>8760</v>
          </cell>
          <cell r="AI1324">
            <v>8760</v>
          </cell>
          <cell r="AJ1324">
            <v>8760</v>
          </cell>
          <cell r="AK1324">
            <v>8760</v>
          </cell>
          <cell r="AL1324">
            <v>8760</v>
          </cell>
          <cell r="AN1324" t="str">
            <v>tj. hodin</v>
          </cell>
          <cell r="AO1324"/>
          <cell r="AP1324"/>
          <cell r="AQ1324">
            <v>8760</v>
          </cell>
          <cell r="AR1324">
            <v>8760</v>
          </cell>
          <cell r="AS1324">
            <v>8760</v>
          </cell>
          <cell r="AT1324">
            <v>8760</v>
          </cell>
          <cell r="AU1324">
            <v>8760</v>
          </cell>
          <cell r="AV1324">
            <v>8760</v>
          </cell>
          <cell r="AW1324">
            <v>8760</v>
          </cell>
          <cell r="AX1324">
            <v>8760</v>
          </cell>
          <cell r="AY1324">
            <v>8760</v>
          </cell>
          <cell r="AZ1324">
            <v>8760</v>
          </cell>
          <cell r="BA1324">
            <v>8760</v>
          </cell>
          <cell r="BB1324">
            <v>8760</v>
          </cell>
          <cell r="BC1324">
            <v>8760</v>
          </cell>
          <cell r="BD1324">
            <v>8760</v>
          </cell>
          <cell r="BE1324">
            <v>8760</v>
          </cell>
          <cell r="BF1324">
            <v>8760</v>
          </cell>
          <cell r="BG1324">
            <v>8760</v>
          </cell>
          <cell r="BH1324">
            <v>8760</v>
          </cell>
          <cell r="BI1324">
            <v>8760</v>
          </cell>
          <cell r="BJ1324">
            <v>8760</v>
          </cell>
          <cell r="BK1324">
            <v>8760</v>
          </cell>
        </row>
        <row r="1325">
          <cell r="O1325" t="str">
            <v>Ztráta</v>
          </cell>
          <cell r="P1325"/>
          <cell r="Q1325" t="str">
            <v>GJ</v>
          </cell>
          <cell r="R1325">
            <v>0</v>
          </cell>
          <cell r="S1325">
            <v>0</v>
          </cell>
          <cell r="T1325">
            <v>0</v>
          </cell>
          <cell r="U1325">
            <v>0</v>
          </cell>
          <cell r="V1325">
            <v>0</v>
          </cell>
          <cell r="W1325">
            <v>0</v>
          </cell>
          <cell r="X1325">
            <v>0</v>
          </cell>
          <cell r="Y1325">
            <v>0</v>
          </cell>
          <cell r="Z1325">
            <v>0</v>
          </cell>
          <cell r="AA1325">
            <v>0</v>
          </cell>
          <cell r="AB1325">
            <v>0</v>
          </cell>
          <cell r="AC1325">
            <v>0</v>
          </cell>
          <cell r="AD1325">
            <v>0</v>
          </cell>
          <cell r="AE1325">
            <v>0</v>
          </cell>
          <cell r="AF1325">
            <v>0</v>
          </cell>
          <cell r="AG1325">
            <v>0</v>
          </cell>
          <cell r="AH1325">
            <v>0</v>
          </cell>
          <cell r="AI1325">
            <v>0</v>
          </cell>
          <cell r="AJ1325">
            <v>0</v>
          </cell>
          <cell r="AK1325">
            <v>0</v>
          </cell>
          <cell r="AL1325" t="e">
            <v>#REF!</v>
          </cell>
          <cell r="AN1325" t="str">
            <v>Ztráta</v>
          </cell>
          <cell r="AO1325"/>
          <cell r="AP1325" t="str">
            <v>GJ</v>
          </cell>
          <cell r="AQ1325">
            <v>0</v>
          </cell>
          <cell r="AR1325">
            <v>0</v>
          </cell>
          <cell r="AS1325">
            <v>0</v>
          </cell>
          <cell r="AT1325">
            <v>0</v>
          </cell>
          <cell r="AU1325">
            <v>0</v>
          </cell>
          <cell r="AV1325">
            <v>0</v>
          </cell>
          <cell r="AW1325">
            <v>0</v>
          </cell>
          <cell r="AX1325">
            <v>0</v>
          </cell>
          <cell r="AY1325">
            <v>0</v>
          </cell>
          <cell r="AZ1325">
            <v>0</v>
          </cell>
          <cell r="BA1325">
            <v>0</v>
          </cell>
          <cell r="BB1325">
            <v>0</v>
          </cell>
          <cell r="BC1325">
            <v>0</v>
          </cell>
          <cell r="BD1325">
            <v>0</v>
          </cell>
          <cell r="BE1325">
            <v>0</v>
          </cell>
          <cell r="BF1325">
            <v>0</v>
          </cell>
          <cell r="BG1325">
            <v>0</v>
          </cell>
          <cell r="BH1325">
            <v>0</v>
          </cell>
          <cell r="BI1325">
            <v>0</v>
          </cell>
          <cell r="BJ1325">
            <v>0</v>
          </cell>
          <cell r="BK1325" t="e">
            <v>#REF!</v>
          </cell>
        </row>
        <row r="1326">
          <cell r="O1326"/>
          <cell r="P1326"/>
          <cell r="Q1326"/>
          <cell r="R1326">
            <v>3.1415926535897931</v>
          </cell>
          <cell r="S1326">
            <v>3.1415926535897931</v>
          </cell>
          <cell r="T1326">
            <v>3.1415926535897931</v>
          </cell>
          <cell r="U1326">
            <v>3.1415926535897931</v>
          </cell>
          <cell r="V1326">
            <v>3.1415926535897931</v>
          </cell>
          <cell r="W1326">
            <v>3.1415926535897931</v>
          </cell>
          <cell r="X1326">
            <v>3.1415926535897931</v>
          </cell>
          <cell r="Y1326">
            <v>3.1415926535897931</v>
          </cell>
          <cell r="Z1326">
            <v>3.1415926535897931</v>
          </cell>
          <cell r="AA1326">
            <v>3.1415926535897931</v>
          </cell>
          <cell r="AB1326">
            <v>3.1415926535897931</v>
          </cell>
          <cell r="AC1326">
            <v>3.1415926535897931</v>
          </cell>
          <cell r="AD1326">
            <v>3.1415926535897931</v>
          </cell>
          <cell r="AE1326">
            <v>3.1415926535897931</v>
          </cell>
          <cell r="AF1326">
            <v>3.1415926535897931</v>
          </cell>
          <cell r="AG1326">
            <v>3.1415926535897931</v>
          </cell>
          <cell r="AH1326">
            <v>3.1415926535897931</v>
          </cell>
          <cell r="AI1326">
            <v>3.1415926535897931</v>
          </cell>
          <cell r="AJ1326">
            <v>3.1415926535897931</v>
          </cell>
          <cell r="AK1326">
            <v>3.1415926535897931</v>
          </cell>
          <cell r="AL1326">
            <v>3.1415926535897931</v>
          </cell>
          <cell r="AN1326"/>
          <cell r="AO1326"/>
          <cell r="AP1326"/>
          <cell r="AQ1326">
            <v>3.1415926535897931</v>
          </cell>
          <cell r="AR1326">
            <v>3.1415926535897931</v>
          </cell>
          <cell r="AS1326">
            <v>3.1415926535897931</v>
          </cell>
          <cell r="AT1326">
            <v>3.1415926535897931</v>
          </cell>
          <cell r="AU1326">
            <v>3.1415926535897931</v>
          </cell>
          <cell r="AV1326">
            <v>3.1415926535897931</v>
          </cell>
          <cell r="AW1326">
            <v>3.1415926535897931</v>
          </cell>
          <cell r="AX1326">
            <v>3.1415926535897931</v>
          </cell>
          <cell r="AY1326">
            <v>3.1415926535897931</v>
          </cell>
          <cell r="AZ1326">
            <v>3.1415926535897931</v>
          </cell>
          <cell r="BA1326">
            <v>3.1415926535897931</v>
          </cell>
          <cell r="BB1326">
            <v>3.1415926535897931</v>
          </cell>
          <cell r="BC1326">
            <v>3.1415926535897931</v>
          </cell>
          <cell r="BD1326">
            <v>3.1415926535897931</v>
          </cell>
          <cell r="BE1326">
            <v>3.1415926535897931</v>
          </cell>
          <cell r="BF1326">
            <v>3.1415926535897931</v>
          </cell>
          <cell r="BG1326">
            <v>3.1415926535897931</v>
          </cell>
          <cell r="BH1326">
            <v>3.1415926535897931</v>
          </cell>
          <cell r="BI1326">
            <v>3.1415926535897931</v>
          </cell>
          <cell r="BJ1326">
            <v>3.1415926535897931</v>
          </cell>
          <cell r="BK1326">
            <v>3.1415926535897931</v>
          </cell>
        </row>
        <row r="1327">
          <cell r="O1327"/>
          <cell r="P1327"/>
          <cell r="Q1327" t="str">
            <v>předek</v>
          </cell>
          <cell r="R1327">
            <v>5.9523809523809508</v>
          </cell>
          <cell r="S1327">
            <v>5.9523809523809508</v>
          </cell>
          <cell r="T1327">
            <v>5.9523809523809508</v>
          </cell>
          <cell r="U1327">
            <v>5.9523809523809508</v>
          </cell>
          <cell r="V1327">
            <v>5.9523809523809508</v>
          </cell>
          <cell r="W1327">
            <v>5.9523809523809508</v>
          </cell>
          <cell r="X1327">
            <v>5.9523809523809508</v>
          </cell>
          <cell r="Y1327">
            <v>5.9523809523809508</v>
          </cell>
          <cell r="Z1327">
            <v>5.9523809523809508</v>
          </cell>
          <cell r="AA1327">
            <v>5.9523809523809508</v>
          </cell>
          <cell r="AB1327">
            <v>5.9523809523809508</v>
          </cell>
          <cell r="AC1327">
            <v>5.9523809523809508</v>
          </cell>
          <cell r="AD1327">
            <v>5.9523809523809508</v>
          </cell>
          <cell r="AE1327">
            <v>5.9523809523809508</v>
          </cell>
          <cell r="AF1327">
            <v>5.9523809523809508</v>
          </cell>
          <cell r="AG1327">
            <v>5.9523809523809508</v>
          </cell>
          <cell r="AH1327">
            <v>5.9523809523809508</v>
          </cell>
          <cell r="AI1327">
            <v>5.9523809523809508</v>
          </cell>
          <cell r="AJ1327">
            <v>5.9523809523809508</v>
          </cell>
          <cell r="AK1327">
            <v>5.9523809523809508</v>
          </cell>
          <cell r="AL1327" t="e">
            <v>#REF!</v>
          </cell>
          <cell r="AN1327"/>
          <cell r="AO1327"/>
          <cell r="AP1327" t="str">
            <v>předek</v>
          </cell>
          <cell r="AQ1327">
            <v>5.9523809523809508</v>
          </cell>
          <cell r="AR1327">
            <v>5.9523809523809508</v>
          </cell>
          <cell r="AS1327">
            <v>5.9523809523809508</v>
          </cell>
          <cell r="AT1327">
            <v>5.9523809523809508</v>
          </cell>
          <cell r="AU1327">
            <v>5.9523809523809508</v>
          </cell>
          <cell r="AV1327">
            <v>5.9523809523809508</v>
          </cell>
          <cell r="AW1327">
            <v>5.9523809523809508</v>
          </cell>
          <cell r="AX1327">
            <v>5.9523809523809508</v>
          </cell>
          <cell r="AY1327">
            <v>5.9523809523809508</v>
          </cell>
          <cell r="AZ1327">
            <v>5.9523809523809508</v>
          </cell>
          <cell r="BA1327">
            <v>5.9523809523809508</v>
          </cell>
          <cell r="BB1327">
            <v>5.9523809523809508</v>
          </cell>
          <cell r="BC1327">
            <v>5.9523809523809508</v>
          </cell>
          <cell r="BD1327">
            <v>5.9523809523809508</v>
          </cell>
          <cell r="BE1327">
            <v>5.9523809523809508</v>
          </cell>
          <cell r="BF1327">
            <v>5.9523809523809508</v>
          </cell>
          <cell r="BG1327">
            <v>5.9523809523809508</v>
          </cell>
          <cell r="BH1327">
            <v>5.9523809523809508</v>
          </cell>
          <cell r="BI1327">
            <v>5.9523809523809508</v>
          </cell>
          <cell r="BJ1327">
            <v>5.9523809523809508</v>
          </cell>
          <cell r="BK1327" t="e">
            <v>#REF!</v>
          </cell>
        </row>
        <row r="1328">
          <cell r="O1328"/>
          <cell r="P1328"/>
          <cell r="Q1328" t="str">
            <v>zadek</v>
          </cell>
          <cell r="R1328">
            <v>1.9230769230769229</v>
          </cell>
          <cell r="S1328">
            <v>2.2727272727272729</v>
          </cell>
          <cell r="T1328">
            <v>1.9230769230769229</v>
          </cell>
          <cell r="U1328">
            <v>1.9230769230769229</v>
          </cell>
          <cell r="V1328">
            <v>1.9230769230769229</v>
          </cell>
          <cell r="W1328">
            <v>1.9230769230769229</v>
          </cell>
          <cell r="X1328">
            <v>1.9230769230769229</v>
          </cell>
          <cell r="Y1328">
            <v>1.9230769230769229</v>
          </cell>
          <cell r="Z1328">
            <v>1.9230769230769229</v>
          </cell>
          <cell r="AA1328">
            <v>1.9230769230769229</v>
          </cell>
          <cell r="AB1328">
            <v>1.9230769230769229</v>
          </cell>
          <cell r="AC1328">
            <v>1.9230769230769229</v>
          </cell>
          <cell r="AD1328">
            <v>1.9230769230769229</v>
          </cell>
          <cell r="AE1328">
            <v>1.9230769230769229</v>
          </cell>
          <cell r="AF1328">
            <v>1.9230769230769229</v>
          </cell>
          <cell r="AG1328">
            <v>1.9230769230769229</v>
          </cell>
          <cell r="AH1328">
            <v>1.9230769230769229</v>
          </cell>
          <cell r="AI1328">
            <v>1.9230769230769229</v>
          </cell>
          <cell r="AJ1328">
            <v>1.9230769230769229</v>
          </cell>
          <cell r="AK1328">
            <v>1.9230769230769229</v>
          </cell>
          <cell r="AL1328" t="e">
            <v>#REF!</v>
          </cell>
          <cell r="AN1328"/>
          <cell r="AO1328"/>
          <cell r="AP1328" t="str">
            <v>zadek</v>
          </cell>
          <cell r="AQ1328">
            <v>1.9230769230769229</v>
          </cell>
          <cell r="AR1328">
            <v>2.2727272727272729</v>
          </cell>
          <cell r="AS1328">
            <v>2.2727272727272729</v>
          </cell>
          <cell r="AT1328">
            <v>0.4098360655737705</v>
          </cell>
          <cell r="AU1328">
            <v>2.2727272727272729</v>
          </cell>
          <cell r="AV1328">
            <v>2.2727272727272729</v>
          </cell>
          <cell r="AW1328">
            <v>2.2727272727272729</v>
          </cell>
          <cell r="AX1328">
            <v>2.2727272727272729</v>
          </cell>
          <cell r="AY1328">
            <v>2.2727272727272729</v>
          </cell>
          <cell r="AZ1328">
            <v>2.2727272727272729</v>
          </cell>
          <cell r="BA1328">
            <v>2.2727272727272729</v>
          </cell>
          <cell r="BB1328">
            <v>2.2727272727272729</v>
          </cell>
          <cell r="BC1328">
            <v>2.2727272727272729</v>
          </cell>
          <cell r="BD1328">
            <v>2.2727272727272729</v>
          </cell>
          <cell r="BE1328">
            <v>2.2727272727272729</v>
          </cell>
          <cell r="BF1328">
            <v>2.2727272727272729</v>
          </cell>
          <cell r="BG1328">
            <v>2.2727272727272729</v>
          </cell>
          <cell r="BH1328">
            <v>2.2727272727272729</v>
          </cell>
          <cell r="BI1328">
            <v>2.2727272727272729</v>
          </cell>
          <cell r="BJ1328">
            <v>2.2727272727272729</v>
          </cell>
          <cell r="BK1328" t="e">
            <v>#REF!</v>
          </cell>
        </row>
        <row r="1329">
          <cell r="O1329"/>
          <cell r="P1329"/>
          <cell r="Q1329" t="str">
            <v>střed 1</v>
          </cell>
          <cell r="R1329">
            <v>2.6966356694910244E-3</v>
          </cell>
          <cell r="S1329">
            <v>2.6966356694910244E-3</v>
          </cell>
          <cell r="T1329">
            <v>2.6966356694910244E-3</v>
          </cell>
          <cell r="U1329">
            <v>2.6966356694910244E-3</v>
          </cell>
          <cell r="V1329">
            <v>2.6966356694910244E-3</v>
          </cell>
          <cell r="W1329">
            <v>2.6966356694910244E-3</v>
          </cell>
          <cell r="X1329">
            <v>2.6966356694910244E-3</v>
          </cell>
          <cell r="Y1329">
            <v>2.6966356694910244E-3</v>
          </cell>
          <cell r="Z1329">
            <v>2.6966356694910244E-3</v>
          </cell>
          <cell r="AA1329">
            <v>2.6966356694910244E-3</v>
          </cell>
          <cell r="AB1329">
            <v>2.6966356694910244E-3</v>
          </cell>
          <cell r="AC1329">
            <v>2.6966356694910244E-3</v>
          </cell>
          <cell r="AD1329">
            <v>2.6966356694910244E-3</v>
          </cell>
          <cell r="AE1329">
            <v>2.6966356694910244E-3</v>
          </cell>
          <cell r="AF1329">
            <v>2.6966356694910244E-3</v>
          </cell>
          <cell r="AG1329">
            <v>2.6966356694910244E-3</v>
          </cell>
          <cell r="AH1329">
            <v>2.6966356694910244E-3</v>
          </cell>
          <cell r="AI1329">
            <v>2.6966356694910244E-3</v>
          </cell>
          <cell r="AJ1329">
            <v>2.6966356694910244E-3</v>
          </cell>
          <cell r="AK1329">
            <v>2.6966356694910244E-3</v>
          </cell>
          <cell r="AL1329" t="e">
            <v>#REF!</v>
          </cell>
          <cell r="AN1329"/>
          <cell r="AO1329"/>
          <cell r="AP1329" t="str">
            <v>střed 1</v>
          </cell>
          <cell r="AQ1329">
            <v>2.6966356694910244E-3</v>
          </cell>
          <cell r="AR1329">
            <v>2.6966356694910244E-3</v>
          </cell>
          <cell r="AS1329">
            <v>2.6966356694910244E-3</v>
          </cell>
          <cell r="AT1329">
            <v>2.6966356694910244E-3</v>
          </cell>
          <cell r="AU1329">
            <v>2.6966356694910244E-3</v>
          </cell>
          <cell r="AV1329">
            <v>2.6966356694910244E-3</v>
          </cell>
          <cell r="AW1329">
            <v>2.6966356694910244E-3</v>
          </cell>
          <cell r="AX1329">
            <v>2.6966356694910244E-3</v>
          </cell>
          <cell r="AY1329">
            <v>2.6966356694910244E-3</v>
          </cell>
          <cell r="AZ1329">
            <v>2.6966356694910244E-3</v>
          </cell>
          <cell r="BA1329">
            <v>2.6966356694910244E-3</v>
          </cell>
          <cell r="BB1329">
            <v>2.6966356694910244E-3</v>
          </cell>
          <cell r="BC1329">
            <v>2.6966356694910244E-3</v>
          </cell>
          <cell r="BD1329">
            <v>2.6966356694910244E-3</v>
          </cell>
          <cell r="BE1329">
            <v>2.6966356694910244E-3</v>
          </cell>
          <cell r="BF1329">
            <v>2.6966356694910244E-3</v>
          </cell>
          <cell r="BG1329">
            <v>2.6966356694910244E-3</v>
          </cell>
          <cell r="BH1329">
            <v>2.6966356694910244E-3</v>
          </cell>
          <cell r="BI1329">
            <v>2.6966356694910244E-3</v>
          </cell>
          <cell r="BJ1329">
            <v>2.6966356694910244E-3</v>
          </cell>
          <cell r="BK1329" t="e">
            <v>#REF!</v>
          </cell>
        </row>
        <row r="1330">
          <cell r="O1330"/>
          <cell r="P1330"/>
          <cell r="Q1330" t="str">
            <v>střed 2</v>
          </cell>
          <cell r="R1330">
            <v>2.0881760582895779</v>
          </cell>
          <cell r="S1330">
            <v>0</v>
          </cell>
          <cell r="T1330">
            <v>2.0881760582895779</v>
          </cell>
          <cell r="U1330">
            <v>2.0881760582895779</v>
          </cell>
          <cell r="V1330">
            <v>2.0881760582895779</v>
          </cell>
          <cell r="W1330">
            <v>2.0881760582895779</v>
          </cell>
          <cell r="X1330">
            <v>2.0881760582895779</v>
          </cell>
          <cell r="Y1330">
            <v>2.0881760582895779</v>
          </cell>
          <cell r="Z1330">
            <v>2.0881760582895779</v>
          </cell>
          <cell r="AA1330">
            <v>2.0881760582895779</v>
          </cell>
          <cell r="AB1330">
            <v>2.0881760582895779</v>
          </cell>
          <cell r="AC1330">
            <v>2.0881760582895779</v>
          </cell>
          <cell r="AD1330">
            <v>2.0881760582895779</v>
          </cell>
          <cell r="AE1330">
            <v>2.0881760582895779</v>
          </cell>
          <cell r="AF1330">
            <v>2.0881760582895779</v>
          </cell>
          <cell r="AG1330">
            <v>2.0881760582895779</v>
          </cell>
          <cell r="AH1330">
            <v>2.0881760582895779</v>
          </cell>
          <cell r="AI1330">
            <v>2.0881760582895779</v>
          </cell>
          <cell r="AJ1330">
            <v>2.0881760582895779</v>
          </cell>
          <cell r="AK1330">
            <v>2.0881760582895779</v>
          </cell>
          <cell r="AL1330" t="e">
            <v>#REF!</v>
          </cell>
          <cell r="AN1330"/>
          <cell r="AO1330"/>
          <cell r="AP1330" t="str">
            <v>střed 2</v>
          </cell>
          <cell r="AQ1330">
            <v>2.0881760582895779</v>
          </cell>
          <cell r="AR1330">
            <v>0</v>
          </cell>
          <cell r="AS1330">
            <v>0</v>
          </cell>
          <cell r="AT1330">
            <v>21.412232392186759</v>
          </cell>
          <cell r="AU1330">
            <v>0</v>
          </cell>
          <cell r="AV1330">
            <v>0</v>
          </cell>
          <cell r="AW1330">
            <v>0</v>
          </cell>
          <cell r="AX1330">
            <v>0</v>
          </cell>
          <cell r="AY1330">
            <v>0</v>
          </cell>
          <cell r="AZ1330">
            <v>0</v>
          </cell>
          <cell r="BA1330">
            <v>0</v>
          </cell>
          <cell r="BB1330">
            <v>0</v>
          </cell>
          <cell r="BC1330">
            <v>0</v>
          </cell>
          <cell r="BD1330">
            <v>0</v>
          </cell>
          <cell r="BE1330">
            <v>0</v>
          </cell>
          <cell r="BF1330">
            <v>0</v>
          </cell>
          <cell r="BG1330">
            <v>0</v>
          </cell>
          <cell r="BH1330">
            <v>0</v>
          </cell>
          <cell r="BI1330">
            <v>0</v>
          </cell>
          <cell r="BJ1330">
            <v>0</v>
          </cell>
          <cell r="BK1330" t="e">
            <v>#REF!</v>
          </cell>
        </row>
        <row r="1331">
          <cell r="O1331"/>
          <cell r="P1331"/>
          <cell r="Q1331" t="str">
            <v>spodek</v>
          </cell>
          <cell r="R1331">
            <v>9.9663305694169431</v>
          </cell>
          <cell r="S1331">
            <v>8.2278048607777148</v>
          </cell>
          <cell r="T1331">
            <v>9.9663305694169431</v>
          </cell>
          <cell r="U1331">
            <v>9.9663305694169431</v>
          </cell>
          <cell r="V1331">
            <v>9.9663305694169431</v>
          </cell>
          <cell r="W1331">
            <v>9.9663305694169431</v>
          </cell>
          <cell r="X1331">
            <v>9.9663305694169431</v>
          </cell>
          <cell r="Y1331">
            <v>9.9663305694169431</v>
          </cell>
          <cell r="Z1331">
            <v>9.9663305694169431</v>
          </cell>
          <cell r="AA1331">
            <v>9.9663305694169431</v>
          </cell>
          <cell r="AB1331">
            <v>9.9663305694169431</v>
          </cell>
          <cell r="AC1331">
            <v>9.9663305694169431</v>
          </cell>
          <cell r="AD1331">
            <v>9.9663305694169431</v>
          </cell>
          <cell r="AE1331">
            <v>9.9663305694169431</v>
          </cell>
          <cell r="AF1331">
            <v>9.9663305694169431</v>
          </cell>
          <cell r="AG1331">
            <v>9.9663305694169431</v>
          </cell>
          <cell r="AH1331">
            <v>9.9663305694169431</v>
          </cell>
          <cell r="AI1331">
            <v>9.9663305694169431</v>
          </cell>
          <cell r="AJ1331">
            <v>9.9663305694169431</v>
          </cell>
          <cell r="AK1331">
            <v>9.9663305694169431</v>
          </cell>
          <cell r="AL1331" t="e">
            <v>#REF!</v>
          </cell>
          <cell r="AN1331"/>
          <cell r="AO1331"/>
          <cell r="AP1331" t="str">
            <v>spodek</v>
          </cell>
          <cell r="AQ1331">
            <v>9.9663305694169431</v>
          </cell>
          <cell r="AR1331">
            <v>8.2278048607777148</v>
          </cell>
          <cell r="AS1331">
            <v>8.2278048607777148</v>
          </cell>
          <cell r="AT1331">
            <v>27.777146045810973</v>
          </cell>
          <cell r="AU1331">
            <v>8.2278048607777148</v>
          </cell>
          <cell r="AV1331">
            <v>8.2278048607777148</v>
          </cell>
          <cell r="AW1331">
            <v>8.2278048607777148</v>
          </cell>
          <cell r="AX1331">
            <v>8.2278048607777148</v>
          </cell>
          <cell r="AY1331">
            <v>8.2278048607777148</v>
          </cell>
          <cell r="AZ1331">
            <v>8.2278048607777148</v>
          </cell>
          <cell r="BA1331">
            <v>8.2278048607777148</v>
          </cell>
          <cell r="BB1331">
            <v>8.2278048607777148</v>
          </cell>
          <cell r="BC1331">
            <v>8.2278048607777148</v>
          </cell>
          <cell r="BD1331">
            <v>8.2278048607777148</v>
          </cell>
          <cell r="BE1331">
            <v>8.2278048607777148</v>
          </cell>
          <cell r="BF1331">
            <v>8.2278048607777148</v>
          </cell>
          <cell r="BG1331">
            <v>8.2278048607777148</v>
          </cell>
          <cell r="BH1331">
            <v>8.2278048607777148</v>
          </cell>
          <cell r="BI1331">
            <v>8.2278048607777148</v>
          </cell>
          <cell r="BJ1331">
            <v>8.2278048607777148</v>
          </cell>
          <cell r="BK1331" t="e">
            <v>#REF!</v>
          </cell>
        </row>
        <row r="1332">
          <cell r="O1332" t="str">
            <v>Výroba tepla</v>
          </cell>
          <cell r="P1332"/>
          <cell r="Q1332" t="str">
            <v>GJ</v>
          </cell>
          <cell r="R1332">
            <v>265.61794691250003</v>
          </cell>
          <cell r="S1332">
            <v>29.513105212499998</v>
          </cell>
          <cell r="T1332">
            <v>0</v>
          </cell>
          <cell r="U1332">
            <v>0</v>
          </cell>
          <cell r="V1332">
            <v>0</v>
          </cell>
          <cell r="W1332">
            <v>0</v>
          </cell>
          <cell r="X1332">
            <v>0</v>
          </cell>
          <cell r="Y1332">
            <v>0</v>
          </cell>
          <cell r="Z1332">
            <v>0</v>
          </cell>
          <cell r="AA1332">
            <v>0</v>
          </cell>
          <cell r="AB1332">
            <v>0</v>
          </cell>
          <cell r="AC1332">
            <v>0</v>
          </cell>
          <cell r="AD1332">
            <v>0</v>
          </cell>
          <cell r="AE1332">
            <v>0</v>
          </cell>
          <cell r="AF1332">
            <v>0</v>
          </cell>
          <cell r="AG1332">
            <v>0</v>
          </cell>
          <cell r="AH1332">
            <v>0</v>
          </cell>
          <cell r="AI1332">
            <v>0</v>
          </cell>
          <cell r="AJ1332">
            <v>0</v>
          </cell>
          <cell r="AK1332">
            <v>0</v>
          </cell>
          <cell r="AL1332">
            <v>0</v>
          </cell>
          <cell r="AN1332" t="str">
            <v>Výroba tepla</v>
          </cell>
          <cell r="AO1332"/>
          <cell r="AP1332" t="str">
            <v>GJ</v>
          </cell>
          <cell r="AQ1332">
            <v>265.61794691250003</v>
          </cell>
          <cell r="AR1332">
            <v>29.513105212499998</v>
          </cell>
          <cell r="AS1332">
            <v>0</v>
          </cell>
          <cell r="AT1332">
            <v>0</v>
          </cell>
          <cell r="AU1332">
            <v>0</v>
          </cell>
          <cell r="AV1332">
            <v>0</v>
          </cell>
          <cell r="AW1332">
            <v>0</v>
          </cell>
          <cell r="AX1332">
            <v>0</v>
          </cell>
          <cell r="AY1332">
            <v>0</v>
          </cell>
          <cell r="AZ1332">
            <v>0</v>
          </cell>
          <cell r="BA1332">
            <v>0</v>
          </cell>
          <cell r="BB1332">
            <v>0</v>
          </cell>
          <cell r="BC1332">
            <v>0</v>
          </cell>
          <cell r="BD1332">
            <v>0</v>
          </cell>
          <cell r="BE1332">
            <v>0</v>
          </cell>
          <cell r="BF1332">
            <v>0</v>
          </cell>
          <cell r="BG1332">
            <v>0</v>
          </cell>
          <cell r="BH1332">
            <v>0</v>
          </cell>
          <cell r="BI1332">
            <v>0</v>
          </cell>
          <cell r="BJ1332">
            <v>0</v>
          </cell>
          <cell r="BK1332">
            <v>0</v>
          </cell>
        </row>
        <row r="1333">
          <cell r="O1333" t="str">
            <v>Účinnost</v>
          </cell>
          <cell r="P1333"/>
          <cell r="Q1333" t="str">
            <v>-</v>
          </cell>
          <cell r="R1333">
            <v>1</v>
          </cell>
          <cell r="S1333">
            <v>1</v>
          </cell>
          <cell r="T1333" t="e">
            <v>#DIV/0!</v>
          </cell>
          <cell r="U1333" t="e">
            <v>#DIV/0!</v>
          </cell>
          <cell r="V1333" t="e">
            <v>#DIV/0!</v>
          </cell>
          <cell r="W1333" t="e">
            <v>#DIV/0!</v>
          </cell>
          <cell r="X1333" t="e">
            <v>#DIV/0!</v>
          </cell>
          <cell r="Y1333" t="e">
            <v>#DIV/0!</v>
          </cell>
          <cell r="Z1333" t="e">
            <v>#DIV/0!</v>
          </cell>
          <cell r="AA1333" t="e">
            <v>#DIV/0!</v>
          </cell>
          <cell r="AB1333" t="e">
            <v>#DIV/0!</v>
          </cell>
          <cell r="AC1333" t="e">
            <v>#DIV/0!</v>
          </cell>
          <cell r="AD1333" t="e">
            <v>#DIV/0!</v>
          </cell>
          <cell r="AE1333" t="e">
            <v>#DIV/0!</v>
          </cell>
          <cell r="AF1333" t="e">
            <v>#DIV/0!</v>
          </cell>
          <cell r="AG1333" t="e">
            <v>#DIV/0!</v>
          </cell>
          <cell r="AH1333" t="e">
            <v>#DIV/0!</v>
          </cell>
          <cell r="AI1333" t="e">
            <v>#DIV/0!</v>
          </cell>
          <cell r="AJ1333" t="e">
            <v>#DIV/0!</v>
          </cell>
          <cell r="AK1333" t="e">
            <v>#DIV/0!</v>
          </cell>
          <cell r="AL1333" t="e">
            <v>#REF!</v>
          </cell>
          <cell r="AN1333" t="str">
            <v>Účinnost</v>
          </cell>
          <cell r="AO1333"/>
          <cell r="AP1333" t="str">
            <v>-</v>
          </cell>
          <cell r="AQ1333">
            <v>1</v>
          </cell>
          <cell r="AR1333">
            <v>1</v>
          </cell>
          <cell r="AS1333" t="e">
            <v>#DIV/0!</v>
          </cell>
          <cell r="AT1333" t="e">
            <v>#DIV/0!</v>
          </cell>
          <cell r="AU1333" t="e">
            <v>#DIV/0!</v>
          </cell>
          <cell r="AV1333" t="e">
            <v>#DIV/0!</v>
          </cell>
          <cell r="AW1333" t="e">
            <v>#DIV/0!</v>
          </cell>
          <cell r="AX1333" t="e">
            <v>#DIV/0!</v>
          </cell>
          <cell r="AY1333" t="e">
            <v>#DIV/0!</v>
          </cell>
          <cell r="AZ1333" t="e">
            <v>#DIV/0!</v>
          </cell>
          <cell r="BA1333" t="e">
            <v>#DIV/0!</v>
          </cell>
          <cell r="BB1333" t="e">
            <v>#DIV/0!</v>
          </cell>
          <cell r="BC1333" t="e">
            <v>#DIV/0!</v>
          </cell>
          <cell r="BD1333" t="e">
            <v>#DIV/0!</v>
          </cell>
          <cell r="BE1333" t="e">
            <v>#DIV/0!</v>
          </cell>
          <cell r="BF1333" t="e">
            <v>#DIV/0!</v>
          </cell>
          <cell r="BG1333" t="e">
            <v>#DIV/0!</v>
          </cell>
          <cell r="BH1333" t="e">
            <v>#DIV/0!</v>
          </cell>
          <cell r="BI1333" t="e">
            <v>#DIV/0!</v>
          </cell>
          <cell r="BJ1333" t="e">
            <v>#DIV/0!</v>
          </cell>
          <cell r="BK1333" t="e">
            <v>#REF!</v>
          </cell>
        </row>
        <row r="1339">
          <cell r="W1339" t="str">
            <v>ZP</v>
          </cell>
          <cell r="X1339" t="str">
            <v>CZT</v>
          </cell>
          <cell r="Y1339" t="str">
            <v>EOC</v>
          </cell>
          <cell r="Z1339" t="str">
            <v>Dřevo</v>
          </cell>
          <cell r="AA1339" t="str">
            <v>Hnědé uhlí</v>
          </cell>
          <cell r="AB1339" t="str">
            <v>Černé uhlí</v>
          </cell>
          <cell r="AC1339" t="str">
            <v>Koks</v>
          </cell>
          <cell r="AD1339" t="str">
            <v>TO</v>
          </cell>
          <cell r="AE1339" t="str">
            <v>LPG</v>
          </cell>
          <cell r="AF1339" t="str">
            <v>TOEL</v>
          </cell>
          <cell r="AG1339" t="str">
            <v>Propan-butan</v>
          </cell>
          <cell r="AH1339" t="str">
            <v>NENÍ</v>
          </cell>
        </row>
        <row r="1400">
          <cell r="B1400" t="str">
            <v>objekt</v>
          </cell>
          <cell r="C1400">
            <v>1</v>
          </cell>
          <cell r="D1400">
            <v>2</v>
          </cell>
          <cell r="E1400">
            <v>3</v>
          </cell>
          <cell r="F1400">
            <v>4</v>
          </cell>
          <cell r="G1400">
            <v>5</v>
          </cell>
          <cell r="H1400">
            <v>6</v>
          </cell>
          <cell r="I1400">
            <v>7</v>
          </cell>
          <cell r="J1400">
            <v>8</v>
          </cell>
          <cell r="K1400">
            <v>9</v>
          </cell>
          <cell r="L1400">
            <v>10</v>
          </cell>
          <cell r="M1400">
            <v>11</v>
          </cell>
          <cell r="N1400">
            <v>12</v>
          </cell>
          <cell r="O1400">
            <v>13</v>
          </cell>
          <cell r="P1400">
            <v>14</v>
          </cell>
          <cell r="Q1400">
            <v>15</v>
          </cell>
          <cell r="R1400">
            <v>16</v>
          </cell>
          <cell r="S1400">
            <v>17</v>
          </cell>
          <cell r="T1400">
            <v>18</v>
          </cell>
          <cell r="U1400">
            <v>19</v>
          </cell>
          <cell r="V1400">
            <v>20</v>
          </cell>
          <cell r="W1400">
            <v>21</v>
          </cell>
        </row>
        <row r="1401">
          <cell r="B1401" t="str">
            <v>ponížení potřeby díky ziskům a KVET</v>
          </cell>
          <cell r="C1401">
            <v>1</v>
          </cell>
          <cell r="D1401">
            <v>1</v>
          </cell>
          <cell r="E1401">
            <v>1.0000000000000002</v>
          </cell>
          <cell r="F1401">
            <v>1</v>
          </cell>
          <cell r="G1401" t="e">
            <v>#VALUE!</v>
          </cell>
          <cell r="H1401" t="e">
            <v>#VALUE!</v>
          </cell>
          <cell r="I1401" t="e">
            <v>#VALUE!</v>
          </cell>
          <cell r="J1401" t="e">
            <v>#VALUE!</v>
          </cell>
          <cell r="K1401" t="e">
            <v>#VALUE!</v>
          </cell>
          <cell r="L1401" t="e">
            <v>#VALUE!</v>
          </cell>
          <cell r="M1401" t="e">
            <v>#VALUE!</v>
          </cell>
          <cell r="N1401" t="e">
            <v>#VALUE!</v>
          </cell>
          <cell r="O1401" t="e">
            <v>#VALUE!</v>
          </cell>
          <cell r="P1401" t="e">
            <v>#VALUE!</v>
          </cell>
          <cell r="Q1401" t="e">
            <v>#VALUE!</v>
          </cell>
          <cell r="R1401" t="e">
            <v>#VALUE!</v>
          </cell>
          <cell r="S1401" t="e">
            <v>#VALUE!</v>
          </cell>
          <cell r="T1401" t="e">
            <v>#VALUE!</v>
          </cell>
          <cell r="U1401" t="e">
            <v>#VALUE!</v>
          </cell>
          <cell r="V1401" t="e">
            <v>#VALUE!</v>
          </cell>
          <cell r="W1401" t="e">
            <v>#VALUE!</v>
          </cell>
        </row>
        <row r="1402">
          <cell r="B1402" t="str">
            <v>leden</v>
          </cell>
          <cell r="C1402">
            <v>26.276390118224555</v>
          </cell>
          <cell r="D1402">
            <v>52.719190360148971</v>
          </cell>
          <cell r="E1402">
            <v>10.784827760879237</v>
          </cell>
          <cell r="F1402">
            <v>33.686720292117059</v>
          </cell>
          <cell r="G1402" t="e">
            <v>#VALUE!</v>
          </cell>
          <cell r="H1402" t="e">
            <v>#VALUE!</v>
          </cell>
          <cell r="I1402" t="e">
            <v>#VALUE!</v>
          </cell>
          <cell r="J1402" t="e">
            <v>#VALUE!</v>
          </cell>
          <cell r="K1402" t="e">
            <v>#VALUE!</v>
          </cell>
          <cell r="L1402" t="e">
            <v>#VALUE!</v>
          </cell>
          <cell r="M1402" t="e">
            <v>#VALUE!</v>
          </cell>
          <cell r="N1402" t="e">
            <v>#VALUE!</v>
          </cell>
          <cell r="O1402" t="e">
            <v>#VALUE!</v>
          </cell>
          <cell r="P1402" t="e">
            <v>#VALUE!</v>
          </cell>
          <cell r="Q1402" t="e">
            <v>#VALUE!</v>
          </cell>
          <cell r="R1402" t="e">
            <v>#VALUE!</v>
          </cell>
          <cell r="S1402" t="e">
            <v>#VALUE!</v>
          </cell>
          <cell r="T1402" t="e">
            <v>#VALUE!</v>
          </cell>
          <cell r="U1402" t="e">
            <v>#VALUE!</v>
          </cell>
          <cell r="V1402" t="e">
            <v>#VALUE!</v>
          </cell>
          <cell r="W1402" t="e">
            <v>#VALUE!</v>
          </cell>
        </row>
        <row r="1403">
          <cell r="B1403" t="str">
            <v>únor</v>
          </cell>
          <cell r="C1403">
            <v>23.099408310429371</v>
          </cell>
          <cell r="D1403">
            <v>46.574401622319016</v>
          </cell>
          <cell r="E1403">
            <v>8.6184061473748912</v>
          </cell>
          <cell r="F1403">
            <v>29.702737809868552</v>
          </cell>
          <cell r="G1403" t="e">
            <v>#VALUE!</v>
          </cell>
          <cell r="H1403" t="e">
            <v>#VALUE!</v>
          </cell>
          <cell r="I1403" t="e">
            <v>#VALUE!</v>
          </cell>
          <cell r="J1403" t="e">
            <v>#VALUE!</v>
          </cell>
          <cell r="K1403" t="e">
            <v>#VALUE!</v>
          </cell>
          <cell r="L1403" t="e">
            <v>#VALUE!</v>
          </cell>
          <cell r="M1403" t="e">
            <v>#VALUE!</v>
          </cell>
          <cell r="N1403" t="e">
            <v>#VALUE!</v>
          </cell>
          <cell r="O1403" t="e">
            <v>#VALUE!</v>
          </cell>
          <cell r="P1403" t="e">
            <v>#VALUE!</v>
          </cell>
          <cell r="Q1403" t="e">
            <v>#VALUE!</v>
          </cell>
          <cell r="R1403" t="e">
            <v>#VALUE!</v>
          </cell>
          <cell r="S1403" t="e">
            <v>#VALUE!</v>
          </cell>
          <cell r="T1403" t="e">
            <v>#VALUE!</v>
          </cell>
          <cell r="U1403" t="e">
            <v>#VALUE!</v>
          </cell>
          <cell r="V1403" t="e">
            <v>#VALUE!</v>
          </cell>
          <cell r="W1403" t="e">
            <v>#VALUE!</v>
          </cell>
        </row>
        <row r="1404">
          <cell r="B1404" t="str">
            <v>březen</v>
          </cell>
          <cell r="C1404">
            <v>20.01189323093584</v>
          </cell>
          <cell r="D1404">
            <v>41.119941609013154</v>
          </cell>
          <cell r="E1404">
            <v>4.5672789896652892</v>
          </cell>
          <cell r="F1404">
            <v>26.031629343202663</v>
          </cell>
          <cell r="G1404" t="e">
            <v>#VALUE!</v>
          </cell>
          <cell r="H1404" t="e">
            <v>#VALUE!</v>
          </cell>
          <cell r="I1404" t="e">
            <v>#VALUE!</v>
          </cell>
          <cell r="J1404" t="e">
            <v>#VALUE!</v>
          </cell>
          <cell r="K1404" t="e">
            <v>#VALUE!</v>
          </cell>
          <cell r="L1404" t="e">
            <v>#VALUE!</v>
          </cell>
          <cell r="M1404" t="e">
            <v>#VALUE!</v>
          </cell>
          <cell r="N1404" t="e">
            <v>#VALUE!</v>
          </cell>
          <cell r="O1404" t="e">
            <v>#VALUE!</v>
          </cell>
          <cell r="P1404" t="e">
            <v>#VALUE!</v>
          </cell>
          <cell r="Q1404" t="e">
            <v>#VALUE!</v>
          </cell>
          <cell r="R1404" t="e">
            <v>#VALUE!</v>
          </cell>
          <cell r="S1404" t="e">
            <v>#VALUE!</v>
          </cell>
          <cell r="T1404" t="e">
            <v>#VALUE!</v>
          </cell>
          <cell r="U1404" t="e">
            <v>#VALUE!</v>
          </cell>
          <cell r="V1404" t="e">
            <v>#VALUE!</v>
          </cell>
          <cell r="W1404" t="e">
            <v>#VALUE!</v>
          </cell>
        </row>
        <row r="1405">
          <cell r="B1405" t="str">
            <v>duben</v>
          </cell>
          <cell r="C1405">
            <v>13.019706998554913</v>
          </cell>
          <cell r="D1405">
            <v>28.042145781984271</v>
          </cell>
          <cell r="E1405">
            <v>8.507406505442229E-2</v>
          </cell>
          <cell r="F1405">
            <v>17.436429585254182</v>
          </cell>
          <cell r="G1405" t="e">
            <v>#VALUE!</v>
          </cell>
          <cell r="H1405" t="e">
            <v>#VALUE!</v>
          </cell>
          <cell r="I1405" t="e">
            <v>#VALUE!</v>
          </cell>
          <cell r="J1405" t="e">
            <v>#VALUE!</v>
          </cell>
          <cell r="K1405" t="e">
            <v>#VALUE!</v>
          </cell>
          <cell r="L1405" t="e">
            <v>#VALUE!</v>
          </cell>
          <cell r="M1405" t="e">
            <v>#VALUE!</v>
          </cell>
          <cell r="N1405" t="e">
            <v>#VALUE!</v>
          </cell>
          <cell r="O1405" t="e">
            <v>#VALUE!</v>
          </cell>
          <cell r="P1405" t="e">
            <v>#VALUE!</v>
          </cell>
          <cell r="Q1405" t="e">
            <v>#VALUE!</v>
          </cell>
          <cell r="R1405" t="e">
            <v>#VALUE!</v>
          </cell>
          <cell r="S1405" t="e">
            <v>#VALUE!</v>
          </cell>
          <cell r="T1405" t="e">
            <v>#VALUE!</v>
          </cell>
          <cell r="U1405" t="e">
            <v>#VALUE!</v>
          </cell>
          <cell r="V1405" t="e">
            <v>#VALUE!</v>
          </cell>
          <cell r="W1405" t="e">
            <v>#VALUE!</v>
          </cell>
        </row>
        <row r="1406">
          <cell r="B1406" t="str">
            <v>květen</v>
          </cell>
          <cell r="C1406">
            <v>5.4794816288771582</v>
          </cell>
          <cell r="D1406">
            <v>13.293767048779541</v>
          </cell>
          <cell r="E1406">
            <v>0</v>
          </cell>
          <cell r="F1406">
            <v>7.9171025610493473</v>
          </cell>
          <cell r="G1406" t="e">
            <v>#VALUE!</v>
          </cell>
          <cell r="H1406" t="e">
            <v>#VALUE!</v>
          </cell>
          <cell r="I1406" t="e">
            <v>#VALUE!</v>
          </cell>
          <cell r="J1406" t="e">
            <v>#VALUE!</v>
          </cell>
          <cell r="K1406" t="e">
            <v>#VALUE!</v>
          </cell>
          <cell r="L1406" t="e">
            <v>#VALUE!</v>
          </cell>
          <cell r="M1406" t="e">
            <v>#VALUE!</v>
          </cell>
          <cell r="N1406" t="e">
            <v>#VALUE!</v>
          </cell>
          <cell r="O1406" t="e">
            <v>#VALUE!</v>
          </cell>
          <cell r="P1406" t="e">
            <v>#VALUE!</v>
          </cell>
          <cell r="Q1406" t="e">
            <v>#VALUE!</v>
          </cell>
          <cell r="R1406" t="e">
            <v>#VALUE!</v>
          </cell>
          <cell r="S1406" t="e">
            <v>#VALUE!</v>
          </cell>
          <cell r="T1406" t="e">
            <v>#VALUE!</v>
          </cell>
          <cell r="U1406" t="e">
            <v>#VALUE!</v>
          </cell>
          <cell r="V1406" t="e">
            <v>#VALUE!</v>
          </cell>
          <cell r="W1406" t="e">
            <v>#VALUE!</v>
          </cell>
        </row>
        <row r="1407">
          <cell r="B1407" t="str">
            <v>červen</v>
          </cell>
          <cell r="C1407">
            <v>0</v>
          </cell>
          <cell r="D1407">
            <v>0</v>
          </cell>
          <cell r="E1407">
            <v>0</v>
          </cell>
          <cell r="F1407">
            <v>0</v>
          </cell>
          <cell r="G1407" t="e">
            <v>#VALUE!</v>
          </cell>
          <cell r="H1407" t="e">
            <v>#VALUE!</v>
          </cell>
          <cell r="I1407" t="e">
            <v>#VALUE!</v>
          </cell>
          <cell r="J1407" t="e">
            <v>#VALUE!</v>
          </cell>
          <cell r="K1407" t="e">
            <v>#VALUE!</v>
          </cell>
          <cell r="L1407" t="e">
            <v>#VALUE!</v>
          </cell>
          <cell r="M1407" t="e">
            <v>#VALUE!</v>
          </cell>
          <cell r="N1407" t="e">
            <v>#VALUE!</v>
          </cell>
          <cell r="O1407" t="e">
            <v>#VALUE!</v>
          </cell>
          <cell r="P1407" t="e">
            <v>#VALUE!</v>
          </cell>
          <cell r="Q1407" t="e">
            <v>#VALUE!</v>
          </cell>
          <cell r="R1407" t="e">
            <v>#VALUE!</v>
          </cell>
          <cell r="S1407" t="e">
            <v>#VALUE!</v>
          </cell>
          <cell r="T1407" t="e">
            <v>#VALUE!</v>
          </cell>
          <cell r="U1407" t="e">
            <v>#VALUE!</v>
          </cell>
          <cell r="V1407" t="e">
            <v>#VALUE!</v>
          </cell>
          <cell r="W1407" t="e">
            <v>#VALUE!</v>
          </cell>
        </row>
        <row r="1408">
          <cell r="B1408" t="str">
            <v>červenec</v>
          </cell>
          <cell r="C1408">
            <v>0</v>
          </cell>
          <cell r="D1408">
            <v>0</v>
          </cell>
          <cell r="E1408">
            <v>0</v>
          </cell>
          <cell r="F1408">
            <v>0</v>
          </cell>
          <cell r="G1408" t="e">
            <v>#VALUE!</v>
          </cell>
          <cell r="H1408" t="e">
            <v>#VALUE!</v>
          </cell>
          <cell r="I1408" t="e">
            <v>#VALUE!</v>
          </cell>
          <cell r="J1408" t="e">
            <v>#VALUE!</v>
          </cell>
          <cell r="K1408" t="e">
            <v>#VALUE!</v>
          </cell>
          <cell r="L1408" t="e">
            <v>#VALUE!</v>
          </cell>
          <cell r="M1408" t="e">
            <v>#VALUE!</v>
          </cell>
          <cell r="N1408" t="e">
            <v>#VALUE!</v>
          </cell>
          <cell r="O1408" t="e">
            <v>#VALUE!</v>
          </cell>
          <cell r="P1408" t="e">
            <v>#VALUE!</v>
          </cell>
          <cell r="Q1408" t="e">
            <v>#VALUE!</v>
          </cell>
          <cell r="R1408" t="e">
            <v>#VALUE!</v>
          </cell>
          <cell r="S1408" t="e">
            <v>#VALUE!</v>
          </cell>
          <cell r="T1408" t="e">
            <v>#VALUE!</v>
          </cell>
          <cell r="U1408" t="e">
            <v>#VALUE!</v>
          </cell>
          <cell r="V1408" t="e">
            <v>#VALUE!</v>
          </cell>
          <cell r="W1408" t="e">
            <v>#VALUE!</v>
          </cell>
        </row>
        <row r="1409">
          <cell r="B1409" t="str">
            <v>srpen</v>
          </cell>
          <cell r="C1409">
            <v>0</v>
          </cell>
          <cell r="D1409">
            <v>0</v>
          </cell>
          <cell r="E1409">
            <v>0</v>
          </cell>
          <cell r="F1409">
            <v>0</v>
          </cell>
          <cell r="G1409" t="e">
            <v>#VALUE!</v>
          </cell>
          <cell r="H1409" t="e">
            <v>#VALUE!</v>
          </cell>
          <cell r="I1409" t="e">
            <v>#VALUE!</v>
          </cell>
          <cell r="J1409" t="e">
            <v>#VALUE!</v>
          </cell>
          <cell r="K1409" t="e">
            <v>#VALUE!</v>
          </cell>
          <cell r="L1409" t="e">
            <v>#VALUE!</v>
          </cell>
          <cell r="M1409" t="e">
            <v>#VALUE!</v>
          </cell>
          <cell r="N1409" t="e">
            <v>#VALUE!</v>
          </cell>
          <cell r="O1409" t="e">
            <v>#VALUE!</v>
          </cell>
          <cell r="P1409" t="e">
            <v>#VALUE!</v>
          </cell>
          <cell r="Q1409" t="e">
            <v>#VALUE!</v>
          </cell>
          <cell r="R1409" t="e">
            <v>#VALUE!</v>
          </cell>
          <cell r="S1409" t="e">
            <v>#VALUE!</v>
          </cell>
          <cell r="T1409" t="e">
            <v>#VALUE!</v>
          </cell>
          <cell r="U1409" t="e">
            <v>#VALUE!</v>
          </cell>
          <cell r="V1409" t="e">
            <v>#VALUE!</v>
          </cell>
          <cell r="W1409" t="e">
            <v>#VALUE!</v>
          </cell>
        </row>
        <row r="1410">
          <cell r="B1410" t="str">
            <v>září</v>
          </cell>
          <cell r="C1410">
            <v>4.1628008033830692</v>
          </cell>
          <cell r="D1410">
            <v>10.068810320658397</v>
          </cell>
          <cell r="E1410">
            <v>0</v>
          </cell>
          <cell r="F1410">
            <v>6.0028235347157857</v>
          </cell>
          <cell r="G1410" t="e">
            <v>#VALUE!</v>
          </cell>
          <cell r="H1410" t="e">
            <v>#VALUE!</v>
          </cell>
          <cell r="I1410" t="e">
            <v>#VALUE!</v>
          </cell>
          <cell r="J1410" t="e">
            <v>#VALUE!</v>
          </cell>
          <cell r="K1410" t="e">
            <v>#VALUE!</v>
          </cell>
          <cell r="L1410" t="e">
            <v>#VALUE!</v>
          </cell>
          <cell r="M1410" t="e">
            <v>#VALUE!</v>
          </cell>
          <cell r="N1410" t="e">
            <v>#VALUE!</v>
          </cell>
          <cell r="O1410" t="e">
            <v>#VALUE!</v>
          </cell>
          <cell r="P1410" t="e">
            <v>#VALUE!</v>
          </cell>
          <cell r="Q1410" t="e">
            <v>#VALUE!</v>
          </cell>
          <cell r="R1410" t="e">
            <v>#VALUE!</v>
          </cell>
          <cell r="S1410" t="e">
            <v>#VALUE!</v>
          </cell>
          <cell r="T1410" t="e">
            <v>#VALUE!</v>
          </cell>
          <cell r="U1410" t="e">
            <v>#VALUE!</v>
          </cell>
          <cell r="V1410" t="e">
            <v>#VALUE!</v>
          </cell>
          <cell r="W1410" t="e">
            <v>#VALUE!</v>
          </cell>
        </row>
        <row r="1411">
          <cell r="B1411" t="str">
            <v>říjen</v>
          </cell>
          <cell r="C1411">
            <v>12.029255731837361</v>
          </cell>
          <cell r="D1411">
            <v>26.33940939579308</v>
          </cell>
          <cell r="E1411">
            <v>7.5151170712022281E-3</v>
          </cell>
          <cell r="F1411">
            <v>16.277004643522922</v>
          </cell>
          <cell r="G1411" t="e">
            <v>#VALUE!</v>
          </cell>
          <cell r="H1411" t="e">
            <v>#VALUE!</v>
          </cell>
          <cell r="I1411" t="e">
            <v>#VALUE!</v>
          </cell>
          <cell r="J1411" t="e">
            <v>#VALUE!</v>
          </cell>
          <cell r="K1411" t="e">
            <v>#VALUE!</v>
          </cell>
          <cell r="L1411" t="e">
            <v>#VALUE!</v>
          </cell>
          <cell r="M1411" t="e">
            <v>#VALUE!</v>
          </cell>
          <cell r="N1411" t="e">
            <v>#VALUE!</v>
          </cell>
          <cell r="O1411" t="e">
            <v>#VALUE!</v>
          </cell>
          <cell r="P1411" t="e">
            <v>#VALUE!</v>
          </cell>
          <cell r="Q1411" t="e">
            <v>#VALUE!</v>
          </cell>
          <cell r="R1411" t="e">
            <v>#VALUE!</v>
          </cell>
          <cell r="S1411" t="e">
            <v>#VALUE!</v>
          </cell>
          <cell r="T1411" t="e">
            <v>#VALUE!</v>
          </cell>
          <cell r="U1411" t="e">
            <v>#VALUE!</v>
          </cell>
          <cell r="V1411" t="e">
            <v>#VALUE!</v>
          </cell>
          <cell r="W1411" t="e">
            <v>#VALUE!</v>
          </cell>
        </row>
        <row r="1412">
          <cell r="B1412" t="str">
            <v>listopad</v>
          </cell>
          <cell r="C1412">
            <v>18.427839503990064</v>
          </cell>
          <cell r="D1412">
            <v>38.055763050584325</v>
          </cell>
          <cell r="E1412">
            <v>3.4889738399443275</v>
          </cell>
          <cell r="F1412">
            <v>24.045060244308463</v>
          </cell>
          <cell r="G1412" t="e">
            <v>#VALUE!</v>
          </cell>
          <cell r="H1412" t="e">
            <v>#VALUE!</v>
          </cell>
          <cell r="I1412" t="e">
            <v>#VALUE!</v>
          </cell>
          <cell r="J1412" t="e">
            <v>#VALUE!</v>
          </cell>
          <cell r="K1412" t="e">
            <v>#VALUE!</v>
          </cell>
          <cell r="L1412" t="e">
            <v>#VALUE!</v>
          </cell>
          <cell r="M1412" t="e">
            <v>#VALUE!</v>
          </cell>
          <cell r="N1412" t="e">
            <v>#VALUE!</v>
          </cell>
          <cell r="O1412" t="e">
            <v>#VALUE!</v>
          </cell>
          <cell r="P1412" t="e">
            <v>#VALUE!</v>
          </cell>
          <cell r="Q1412" t="e">
            <v>#VALUE!</v>
          </cell>
          <cell r="R1412" t="e">
            <v>#VALUE!</v>
          </cell>
          <cell r="S1412" t="e">
            <v>#VALUE!</v>
          </cell>
          <cell r="T1412" t="e">
            <v>#VALUE!</v>
          </cell>
          <cell r="U1412" t="e">
            <v>#VALUE!</v>
          </cell>
          <cell r="V1412" t="e">
            <v>#VALUE!</v>
          </cell>
          <cell r="W1412" t="e">
            <v>#VALUE!</v>
          </cell>
        </row>
        <row r="1413">
          <cell r="B1413" t="str">
            <v>prosinec</v>
          </cell>
          <cell r="C1413">
            <v>24.834502951452752</v>
          </cell>
          <cell r="D1413">
            <v>49.65590854425497</v>
          </cell>
          <cell r="E1413">
            <v>10.833872886903935</v>
          </cell>
          <cell r="F1413">
            <v>31.772102186063272</v>
          </cell>
          <cell r="G1413" t="e">
            <v>#VALUE!</v>
          </cell>
          <cell r="H1413" t="e">
            <v>#VALUE!</v>
          </cell>
          <cell r="I1413" t="e">
            <v>#VALUE!</v>
          </cell>
          <cell r="J1413" t="e">
            <v>#VALUE!</v>
          </cell>
          <cell r="K1413" t="e">
            <v>#VALUE!</v>
          </cell>
          <cell r="L1413" t="e">
            <v>#VALUE!</v>
          </cell>
          <cell r="M1413" t="e">
            <v>#VALUE!</v>
          </cell>
          <cell r="N1413" t="e">
            <v>#VALUE!</v>
          </cell>
          <cell r="O1413" t="e">
            <v>#VALUE!</v>
          </cell>
          <cell r="P1413" t="e">
            <v>#VALUE!</v>
          </cell>
          <cell r="Q1413" t="e">
            <v>#VALUE!</v>
          </cell>
          <cell r="R1413" t="e">
            <v>#VALUE!</v>
          </cell>
          <cell r="S1413" t="e">
            <v>#VALUE!</v>
          </cell>
          <cell r="T1413" t="e">
            <v>#VALUE!</v>
          </cell>
          <cell r="U1413" t="e">
            <v>#VALUE!</v>
          </cell>
          <cell r="V1413" t="e">
            <v>#VALUE!</v>
          </cell>
          <cell r="W1413" t="e">
            <v>#VALUE!</v>
          </cell>
        </row>
        <row r="1418">
          <cell r="A1418"/>
          <cell r="B1418" t="str">
            <v>Vnitřní teplota</v>
          </cell>
          <cell r="C1418" t="str">
            <v>Provozní doba</v>
          </cell>
          <cell r="D1418" t="str">
            <v>dní provozu</v>
          </cell>
          <cell r="E1418" t="str">
            <v xml:space="preserve">ztráta </v>
          </cell>
          <cell r="F1418" t="str">
            <v>Objekt</v>
          </cell>
          <cell r="G1418" t="str">
            <v>Počet osob</v>
          </cell>
          <cell r="H1418" t="str">
            <v>Potřeba</v>
          </cell>
          <cell r="I1418" t="str">
            <v>denní potřeba TV kWh</v>
          </cell>
          <cell r="J1418" t="str">
            <v>spotřeba v MWh</v>
          </cell>
          <cell r="K1418"/>
        </row>
        <row r="1419">
          <cell r="A1419">
            <v>1</v>
          </cell>
          <cell r="B1419">
            <v>20</v>
          </cell>
          <cell r="C1419">
            <v>11</v>
          </cell>
          <cell r="D1419">
            <v>257</v>
          </cell>
          <cell r="E1419">
            <v>131.587948438681</v>
          </cell>
          <cell r="F1419">
            <v>1</v>
          </cell>
          <cell r="G1419">
            <v>50</v>
          </cell>
          <cell r="H1419">
            <v>25</v>
          </cell>
          <cell r="I1419">
            <v>79.272374999999997</v>
          </cell>
          <cell r="J1419">
            <v>29.789310620097552</v>
          </cell>
          <cell r="K1419">
            <v>0</v>
          </cell>
        </row>
        <row r="1420">
          <cell r="A1420">
            <v>2</v>
          </cell>
          <cell r="B1420">
            <v>20</v>
          </cell>
          <cell r="C1420">
            <v>18</v>
          </cell>
          <cell r="D1420">
            <v>365</v>
          </cell>
          <cell r="E1420">
            <v>148.89494732147196</v>
          </cell>
          <cell r="F1420">
            <v>2</v>
          </cell>
          <cell r="G1420">
            <v>50</v>
          </cell>
          <cell r="H1420">
            <v>15</v>
          </cell>
          <cell r="I1420">
            <v>23.781712500000001</v>
          </cell>
          <cell r="J1420">
            <v>8.9367931860292646</v>
          </cell>
          <cell r="K1420">
            <v>0</v>
          </cell>
        </row>
        <row r="1421">
          <cell r="A1421">
            <v>3</v>
          </cell>
          <cell r="B1421">
            <v>20</v>
          </cell>
          <cell r="C1421">
            <v>11</v>
          </cell>
          <cell r="D1421">
            <v>257</v>
          </cell>
          <cell r="E1421">
            <v>130.6017868380782</v>
          </cell>
          <cell r="F1421">
            <v>3</v>
          </cell>
          <cell r="G1421">
            <v>772.64</v>
          </cell>
          <cell r="H1421">
            <v>60</v>
          </cell>
          <cell r="I1421">
            <v>95.126850000000005</v>
          </cell>
          <cell r="J1421">
            <v>35.747172744117059</v>
          </cell>
          <cell r="K1421">
            <v>0</v>
          </cell>
        </row>
        <row r="1422">
          <cell r="A1422">
            <v>4</v>
          </cell>
          <cell r="B1422">
            <v>20</v>
          </cell>
          <cell r="C1422">
            <v>11</v>
          </cell>
          <cell r="D1422">
            <v>257</v>
          </cell>
          <cell r="E1422">
            <v>160.79786313296879</v>
          </cell>
          <cell r="F1422">
            <v>4</v>
          </cell>
          <cell r="G1422">
            <v>80.05714285714285</v>
          </cell>
          <cell r="H1422">
            <v>25</v>
          </cell>
          <cell r="I1422">
            <v>26.424125</v>
          </cell>
          <cell r="J1422">
            <v>9.9297702066991818</v>
          </cell>
          <cell r="K1422">
            <v>0</v>
          </cell>
        </row>
        <row r="1423">
          <cell r="A1423">
            <v>5</v>
          </cell>
          <cell r="B1423" t="str">
            <v/>
          </cell>
          <cell r="C1423">
            <v>0</v>
          </cell>
          <cell r="D1423">
            <v>0</v>
          </cell>
          <cell r="E1423" t="e">
            <v>#VALUE!</v>
          </cell>
          <cell r="F1423">
            <v>5</v>
          </cell>
          <cell r="G1423">
            <v>0</v>
          </cell>
          <cell r="H1423">
            <v>15</v>
          </cell>
          <cell r="I1423">
            <v>0</v>
          </cell>
          <cell r="J1423">
            <v>0</v>
          </cell>
          <cell r="K1423">
            <v>0</v>
          </cell>
        </row>
        <row r="1424">
          <cell r="A1424">
            <v>6</v>
          </cell>
          <cell r="B1424" t="str">
            <v/>
          </cell>
          <cell r="C1424">
            <v>0</v>
          </cell>
          <cell r="D1424">
            <v>0</v>
          </cell>
          <cell r="E1424" t="e">
            <v>#VALUE!</v>
          </cell>
          <cell r="F1424">
            <v>6</v>
          </cell>
          <cell r="G1424">
            <v>0</v>
          </cell>
          <cell r="H1424">
            <v>15</v>
          </cell>
          <cell r="I1424">
            <v>0</v>
          </cell>
          <cell r="J1424">
            <v>0</v>
          </cell>
          <cell r="K1424">
            <v>0</v>
          </cell>
        </row>
        <row r="1425">
          <cell r="A1425">
            <v>7</v>
          </cell>
          <cell r="B1425" t="str">
            <v/>
          </cell>
          <cell r="C1425">
            <v>0</v>
          </cell>
          <cell r="D1425">
            <v>0</v>
          </cell>
          <cell r="E1425" t="e">
            <v>#VALUE!</v>
          </cell>
          <cell r="F1425">
            <v>7</v>
          </cell>
          <cell r="G1425">
            <v>0</v>
          </cell>
          <cell r="H1425">
            <v>15</v>
          </cell>
          <cell r="I1425">
            <v>0</v>
          </cell>
          <cell r="J1425">
            <v>0</v>
          </cell>
          <cell r="K1425">
            <v>0</v>
          </cell>
        </row>
        <row r="1426">
          <cell r="A1426">
            <v>8</v>
          </cell>
          <cell r="B1426" t="str">
            <v/>
          </cell>
          <cell r="C1426">
            <v>0</v>
          </cell>
          <cell r="D1426">
            <v>0</v>
          </cell>
          <cell r="E1426" t="e">
            <v>#VALUE!</v>
          </cell>
          <cell r="F1426">
            <v>8</v>
          </cell>
          <cell r="G1426">
            <v>0</v>
          </cell>
          <cell r="H1426">
            <v>15</v>
          </cell>
          <cell r="I1426">
            <v>0</v>
          </cell>
          <cell r="J1426">
            <v>0</v>
          </cell>
          <cell r="K1426">
            <v>0</v>
          </cell>
        </row>
        <row r="1427">
          <cell r="A1427">
            <v>9</v>
          </cell>
          <cell r="B1427" t="str">
            <v/>
          </cell>
          <cell r="C1427">
            <v>0</v>
          </cell>
          <cell r="D1427">
            <v>0</v>
          </cell>
          <cell r="E1427" t="e">
            <v>#VALUE!</v>
          </cell>
          <cell r="F1427">
            <v>9</v>
          </cell>
          <cell r="G1427">
            <v>0</v>
          </cell>
          <cell r="H1427">
            <v>15</v>
          </cell>
          <cell r="I1427">
            <v>0</v>
          </cell>
          <cell r="J1427">
            <v>0</v>
          </cell>
          <cell r="K1427">
            <v>0</v>
          </cell>
        </row>
        <row r="1428">
          <cell r="A1428">
            <v>10</v>
          </cell>
          <cell r="B1428" t="str">
            <v/>
          </cell>
          <cell r="C1428">
            <v>0</v>
          </cell>
          <cell r="D1428">
            <v>0</v>
          </cell>
          <cell r="E1428" t="e">
            <v>#VALUE!</v>
          </cell>
          <cell r="F1428">
            <v>10</v>
          </cell>
          <cell r="G1428">
            <v>0</v>
          </cell>
          <cell r="H1428">
            <v>15</v>
          </cell>
          <cell r="I1428">
            <v>0</v>
          </cell>
          <cell r="J1428">
            <v>0</v>
          </cell>
          <cell r="K1428">
            <v>0</v>
          </cell>
        </row>
        <row r="1429">
          <cell r="A1429">
            <v>11</v>
          </cell>
          <cell r="B1429" t="str">
            <v/>
          </cell>
          <cell r="C1429">
            <v>0</v>
          </cell>
          <cell r="D1429">
            <v>0</v>
          </cell>
          <cell r="E1429" t="e">
            <v>#VALUE!</v>
          </cell>
          <cell r="F1429">
            <v>11</v>
          </cell>
          <cell r="G1429">
            <v>0</v>
          </cell>
          <cell r="H1429">
            <v>15</v>
          </cell>
          <cell r="I1429">
            <v>0</v>
          </cell>
          <cell r="J1429">
            <v>0</v>
          </cell>
          <cell r="K1429">
            <v>0</v>
          </cell>
        </row>
        <row r="1430">
          <cell r="A1430">
            <v>12</v>
          </cell>
          <cell r="B1430" t="str">
            <v/>
          </cell>
          <cell r="C1430">
            <v>0</v>
          </cell>
          <cell r="D1430">
            <v>0</v>
          </cell>
          <cell r="E1430" t="e">
            <v>#VALUE!</v>
          </cell>
          <cell r="F1430">
            <v>12</v>
          </cell>
          <cell r="G1430">
            <v>0</v>
          </cell>
          <cell r="H1430">
            <v>15</v>
          </cell>
          <cell r="I1430">
            <v>0</v>
          </cell>
          <cell r="J1430">
            <v>0</v>
          </cell>
          <cell r="K1430">
            <v>0</v>
          </cell>
        </row>
        <row r="1431">
          <cell r="A1431">
            <v>13</v>
          </cell>
          <cell r="B1431" t="str">
            <v/>
          </cell>
          <cell r="C1431">
            <v>0</v>
          </cell>
          <cell r="D1431">
            <v>0</v>
          </cell>
          <cell r="E1431" t="e">
            <v>#VALUE!</v>
          </cell>
          <cell r="F1431">
            <v>13</v>
          </cell>
          <cell r="G1431">
            <v>0</v>
          </cell>
          <cell r="H1431">
            <v>15</v>
          </cell>
          <cell r="I1431">
            <v>0</v>
          </cell>
          <cell r="J1431">
            <v>0</v>
          </cell>
          <cell r="K1431">
            <v>0</v>
          </cell>
        </row>
        <row r="1432">
          <cell r="A1432">
            <v>14</v>
          </cell>
          <cell r="B1432" t="str">
            <v/>
          </cell>
          <cell r="C1432">
            <v>0</v>
          </cell>
          <cell r="D1432">
            <v>0</v>
          </cell>
          <cell r="E1432" t="e">
            <v>#VALUE!</v>
          </cell>
          <cell r="F1432">
            <v>14</v>
          </cell>
          <cell r="G1432">
            <v>0</v>
          </cell>
          <cell r="H1432">
            <v>15</v>
          </cell>
          <cell r="I1432">
            <v>0</v>
          </cell>
          <cell r="J1432">
            <v>0</v>
          </cell>
          <cell r="K1432">
            <v>0</v>
          </cell>
        </row>
        <row r="1433">
          <cell r="A1433">
            <v>15</v>
          </cell>
          <cell r="B1433" t="str">
            <v/>
          </cell>
          <cell r="C1433">
            <v>0</v>
          </cell>
          <cell r="D1433">
            <v>0</v>
          </cell>
          <cell r="E1433" t="e">
            <v>#VALUE!</v>
          </cell>
          <cell r="F1433">
            <v>15</v>
          </cell>
          <cell r="G1433">
            <v>0</v>
          </cell>
          <cell r="H1433">
            <v>15</v>
          </cell>
          <cell r="I1433">
            <v>0</v>
          </cell>
          <cell r="J1433">
            <v>0</v>
          </cell>
          <cell r="K1433">
            <v>0</v>
          </cell>
        </row>
        <row r="1434">
          <cell r="A1434">
            <v>16</v>
          </cell>
          <cell r="B1434" t="str">
            <v/>
          </cell>
          <cell r="C1434">
            <v>0</v>
          </cell>
          <cell r="D1434">
            <v>0</v>
          </cell>
          <cell r="E1434" t="e">
            <v>#VALUE!</v>
          </cell>
          <cell r="F1434">
            <v>16</v>
          </cell>
          <cell r="G1434">
            <v>0</v>
          </cell>
          <cell r="H1434">
            <v>15</v>
          </cell>
          <cell r="I1434">
            <v>0</v>
          </cell>
          <cell r="J1434">
            <v>0</v>
          </cell>
          <cell r="K1434">
            <v>0</v>
          </cell>
        </row>
        <row r="1435">
          <cell r="A1435">
            <v>17</v>
          </cell>
          <cell r="B1435" t="str">
            <v/>
          </cell>
          <cell r="C1435">
            <v>0</v>
          </cell>
          <cell r="D1435">
            <v>0</v>
          </cell>
          <cell r="E1435" t="e">
            <v>#VALUE!</v>
          </cell>
          <cell r="F1435">
            <v>17</v>
          </cell>
          <cell r="G1435">
            <v>0</v>
          </cell>
          <cell r="H1435">
            <v>15</v>
          </cell>
          <cell r="I1435">
            <v>0</v>
          </cell>
          <cell r="J1435">
            <v>0</v>
          </cell>
          <cell r="K1435">
            <v>0</v>
          </cell>
        </row>
        <row r="1436">
          <cell r="A1436">
            <v>18</v>
          </cell>
          <cell r="B1436" t="str">
            <v/>
          </cell>
          <cell r="C1436">
            <v>0</v>
          </cell>
          <cell r="D1436">
            <v>0</v>
          </cell>
          <cell r="E1436" t="e">
            <v>#VALUE!</v>
          </cell>
          <cell r="F1436">
            <v>18</v>
          </cell>
          <cell r="G1436">
            <v>0</v>
          </cell>
          <cell r="H1436">
            <v>15</v>
          </cell>
          <cell r="I1436">
            <v>0</v>
          </cell>
          <cell r="J1436">
            <v>0</v>
          </cell>
          <cell r="K1436">
            <v>0</v>
          </cell>
        </row>
        <row r="1437">
          <cell r="A1437">
            <v>19</v>
          </cell>
          <cell r="B1437" t="str">
            <v/>
          </cell>
          <cell r="C1437">
            <v>0</v>
          </cell>
          <cell r="D1437">
            <v>0</v>
          </cell>
          <cell r="E1437" t="e">
            <v>#VALUE!</v>
          </cell>
          <cell r="F1437">
            <v>19</v>
          </cell>
          <cell r="G1437">
            <v>0</v>
          </cell>
          <cell r="H1437">
            <v>15</v>
          </cell>
          <cell r="I1437">
            <v>0</v>
          </cell>
          <cell r="J1437">
            <v>0</v>
          </cell>
          <cell r="K1437">
            <v>0</v>
          </cell>
        </row>
        <row r="1438">
          <cell r="A1438">
            <v>20</v>
          </cell>
          <cell r="B1438" t="str">
            <v/>
          </cell>
          <cell r="C1438">
            <v>0</v>
          </cell>
          <cell r="D1438">
            <v>0</v>
          </cell>
          <cell r="E1438" t="e">
            <v>#VALUE!</v>
          </cell>
          <cell r="F1438">
            <v>20</v>
          </cell>
          <cell r="G1438">
            <v>0</v>
          </cell>
          <cell r="H1438">
            <v>15</v>
          </cell>
          <cell r="I1438">
            <v>0</v>
          </cell>
          <cell r="J1438">
            <v>0</v>
          </cell>
          <cell r="K1438">
            <v>0</v>
          </cell>
        </row>
        <row r="1439">
          <cell r="A1439">
            <v>21</v>
          </cell>
          <cell r="B1439" t="str">
            <v/>
          </cell>
          <cell r="C1439">
            <v>0</v>
          </cell>
          <cell r="D1439">
            <v>0</v>
          </cell>
          <cell r="E1439" t="e">
            <v>#VALUE!</v>
          </cell>
          <cell r="F1439">
            <v>21</v>
          </cell>
          <cell r="G1439">
            <v>0</v>
          </cell>
          <cell r="H1439">
            <v>15</v>
          </cell>
          <cell r="I1439">
            <v>0</v>
          </cell>
          <cell r="J1439">
            <v>0</v>
          </cell>
          <cell r="K1439">
            <v>0</v>
          </cell>
        </row>
        <row r="1475">
          <cell r="A1475" t="str">
            <v>Objekt</v>
          </cell>
          <cell r="B1475" t="str">
            <v>Počet hodin provozu</v>
          </cell>
          <cell r="C1475" t="str">
            <v>Vytápění mimo provoz</v>
          </cell>
          <cell r="D1475" t="str">
            <v>Chlazení mimo provoz</v>
          </cell>
          <cell r="E1475" t="str">
            <v>dní provozu</v>
          </cell>
          <cell r="F1475" t="str">
            <v>Kondenzační kotel WOLF MGK-2-300</v>
          </cell>
          <cell r="G1475">
            <v>0</v>
          </cell>
          <cell r="H1475">
            <v>0</v>
          </cell>
          <cell r="I1475">
            <v>0</v>
          </cell>
          <cell r="J1475">
            <v>0</v>
          </cell>
          <cell r="K1475">
            <v>0</v>
          </cell>
          <cell r="L1475">
            <v>0</v>
          </cell>
          <cell r="M1475">
            <v>0</v>
          </cell>
          <cell r="N1475">
            <v>0</v>
          </cell>
          <cell r="O1475">
            <v>0</v>
          </cell>
          <cell r="P1475">
            <v>0</v>
          </cell>
          <cell r="Q1475">
            <v>0</v>
          </cell>
          <cell r="R1475">
            <v>0</v>
          </cell>
          <cell r="S1475">
            <v>0</v>
          </cell>
          <cell r="T1475">
            <v>0</v>
          </cell>
          <cell r="U1475">
            <v>0</v>
          </cell>
          <cell r="V1475">
            <v>0</v>
          </cell>
          <cell r="W1475">
            <v>0</v>
          </cell>
          <cell r="X1475">
            <v>0</v>
          </cell>
          <cell r="Y1475">
            <v>0</v>
          </cell>
        </row>
        <row r="1476">
          <cell r="A1476">
            <v>1</v>
          </cell>
          <cell r="B1476">
            <v>2805</v>
          </cell>
          <cell r="C1476">
            <v>0</v>
          </cell>
          <cell r="D1476">
            <v>0</v>
          </cell>
          <cell r="E1476">
            <v>257</v>
          </cell>
          <cell r="F1476">
            <v>1</v>
          </cell>
          <cell r="G1476">
            <v>0</v>
          </cell>
          <cell r="H1476">
            <v>0</v>
          </cell>
          <cell r="I1476">
            <v>0</v>
          </cell>
          <cell r="J1476">
            <v>0</v>
          </cell>
          <cell r="K1476">
            <v>0</v>
          </cell>
          <cell r="L1476">
            <v>0</v>
          </cell>
          <cell r="M1476">
            <v>0</v>
          </cell>
          <cell r="N1476">
            <v>0</v>
          </cell>
          <cell r="O1476">
            <v>0</v>
          </cell>
          <cell r="P1476">
            <v>0</v>
          </cell>
          <cell r="Q1476">
            <v>0</v>
          </cell>
          <cell r="R1476">
            <v>0</v>
          </cell>
          <cell r="S1476">
            <v>0</v>
          </cell>
          <cell r="T1476">
            <v>0</v>
          </cell>
          <cell r="U1476">
            <v>0</v>
          </cell>
          <cell r="V1476">
            <v>0</v>
          </cell>
          <cell r="W1476">
            <v>0</v>
          </cell>
          <cell r="X1476">
            <v>0</v>
          </cell>
          <cell r="Y1476">
            <v>0</v>
          </cell>
        </row>
        <row r="1477">
          <cell r="A1477">
            <v>2</v>
          </cell>
          <cell r="B1477">
            <v>4590</v>
          </cell>
          <cell r="C1477">
            <v>0</v>
          </cell>
          <cell r="D1477">
            <v>0</v>
          </cell>
          <cell r="E1477">
            <v>365</v>
          </cell>
          <cell r="F1477">
            <v>1</v>
          </cell>
          <cell r="G1477">
            <v>0</v>
          </cell>
          <cell r="H1477">
            <v>0</v>
          </cell>
          <cell r="I1477">
            <v>0</v>
          </cell>
          <cell r="J1477">
            <v>0</v>
          </cell>
          <cell r="K1477">
            <v>0</v>
          </cell>
          <cell r="L1477">
            <v>0</v>
          </cell>
          <cell r="M1477">
            <v>0</v>
          </cell>
          <cell r="N1477">
            <v>0</v>
          </cell>
          <cell r="O1477">
            <v>0</v>
          </cell>
          <cell r="P1477">
            <v>0</v>
          </cell>
          <cell r="Q1477">
            <v>0</v>
          </cell>
          <cell r="R1477">
            <v>0</v>
          </cell>
          <cell r="S1477">
            <v>0</v>
          </cell>
          <cell r="T1477">
            <v>0</v>
          </cell>
          <cell r="U1477">
            <v>0</v>
          </cell>
          <cell r="V1477">
            <v>0</v>
          </cell>
          <cell r="W1477">
            <v>0</v>
          </cell>
          <cell r="X1477">
            <v>0</v>
          </cell>
          <cell r="Y1477">
            <v>0</v>
          </cell>
        </row>
        <row r="1478">
          <cell r="A1478">
            <v>3</v>
          </cell>
          <cell r="B1478">
            <v>1749</v>
          </cell>
          <cell r="C1478">
            <v>0</v>
          </cell>
          <cell r="D1478">
            <v>0</v>
          </cell>
          <cell r="E1478">
            <v>257</v>
          </cell>
          <cell r="F1478">
            <v>1</v>
          </cell>
          <cell r="G1478">
            <v>0</v>
          </cell>
          <cell r="H1478">
            <v>0</v>
          </cell>
          <cell r="I1478">
            <v>0</v>
          </cell>
          <cell r="J1478">
            <v>0</v>
          </cell>
          <cell r="K1478">
            <v>0</v>
          </cell>
          <cell r="L1478">
            <v>0</v>
          </cell>
          <cell r="M1478">
            <v>0</v>
          </cell>
          <cell r="N1478">
            <v>0</v>
          </cell>
          <cell r="O1478">
            <v>0</v>
          </cell>
          <cell r="P1478">
            <v>0</v>
          </cell>
          <cell r="Q1478">
            <v>0</v>
          </cell>
          <cell r="R1478">
            <v>0</v>
          </cell>
          <cell r="S1478">
            <v>0</v>
          </cell>
          <cell r="T1478">
            <v>0</v>
          </cell>
          <cell r="U1478">
            <v>0</v>
          </cell>
          <cell r="V1478">
            <v>0</v>
          </cell>
          <cell r="W1478">
            <v>0</v>
          </cell>
          <cell r="X1478">
            <v>0</v>
          </cell>
          <cell r="Y1478">
            <v>0</v>
          </cell>
        </row>
        <row r="1479">
          <cell r="A1479">
            <v>4</v>
          </cell>
          <cell r="B1479">
            <v>2805</v>
          </cell>
          <cell r="C1479">
            <v>0</v>
          </cell>
          <cell r="D1479">
            <v>0</v>
          </cell>
          <cell r="E1479">
            <v>257</v>
          </cell>
          <cell r="F1479">
            <v>1</v>
          </cell>
          <cell r="G1479">
            <v>0</v>
          </cell>
          <cell r="H1479">
            <v>0</v>
          </cell>
          <cell r="I1479">
            <v>0</v>
          </cell>
          <cell r="J1479">
            <v>0</v>
          </cell>
          <cell r="K1479">
            <v>0</v>
          </cell>
          <cell r="L1479">
            <v>0</v>
          </cell>
          <cell r="M1479">
            <v>0</v>
          </cell>
          <cell r="N1479">
            <v>0</v>
          </cell>
          <cell r="O1479">
            <v>0</v>
          </cell>
          <cell r="P1479">
            <v>0</v>
          </cell>
          <cell r="Q1479">
            <v>0</v>
          </cell>
          <cell r="R1479">
            <v>0</v>
          </cell>
          <cell r="S1479">
            <v>0</v>
          </cell>
          <cell r="T1479">
            <v>0</v>
          </cell>
          <cell r="U1479">
            <v>0</v>
          </cell>
          <cell r="V1479">
            <v>0</v>
          </cell>
          <cell r="W1479">
            <v>0</v>
          </cell>
          <cell r="X1479">
            <v>0</v>
          </cell>
          <cell r="Y1479">
            <v>0</v>
          </cell>
        </row>
        <row r="1480">
          <cell r="A1480">
            <v>5</v>
          </cell>
          <cell r="B1480">
            <v>0</v>
          </cell>
          <cell r="C1480">
            <v>0</v>
          </cell>
          <cell r="D1480">
            <v>0</v>
          </cell>
          <cell r="E1480">
            <v>0</v>
          </cell>
          <cell r="F1480">
            <v>0</v>
          </cell>
          <cell r="G1480">
            <v>0</v>
          </cell>
          <cell r="H1480">
            <v>0</v>
          </cell>
          <cell r="I1480">
            <v>0</v>
          </cell>
          <cell r="J1480">
            <v>0</v>
          </cell>
          <cell r="K1480">
            <v>0</v>
          </cell>
          <cell r="L1480">
            <v>0</v>
          </cell>
          <cell r="M1480">
            <v>0</v>
          </cell>
          <cell r="N1480">
            <v>0</v>
          </cell>
          <cell r="O1480">
            <v>0</v>
          </cell>
          <cell r="P1480">
            <v>0</v>
          </cell>
          <cell r="Q1480">
            <v>0</v>
          </cell>
          <cell r="R1480">
            <v>0</v>
          </cell>
          <cell r="S1480">
            <v>0</v>
          </cell>
          <cell r="T1480">
            <v>0</v>
          </cell>
          <cell r="U1480">
            <v>0</v>
          </cell>
          <cell r="V1480">
            <v>0</v>
          </cell>
          <cell r="W1480">
            <v>0</v>
          </cell>
          <cell r="X1480">
            <v>0</v>
          </cell>
          <cell r="Y1480">
            <v>0</v>
          </cell>
        </row>
        <row r="1481">
          <cell r="A1481">
            <v>6</v>
          </cell>
          <cell r="B1481">
            <v>0</v>
          </cell>
          <cell r="C1481">
            <v>0</v>
          </cell>
          <cell r="D1481">
            <v>0</v>
          </cell>
          <cell r="E1481">
            <v>0</v>
          </cell>
          <cell r="F1481">
            <v>0</v>
          </cell>
          <cell r="G1481">
            <v>0</v>
          </cell>
          <cell r="H1481">
            <v>0</v>
          </cell>
          <cell r="I1481">
            <v>0</v>
          </cell>
          <cell r="J1481">
            <v>0</v>
          </cell>
          <cell r="K1481">
            <v>0</v>
          </cell>
          <cell r="L1481">
            <v>0</v>
          </cell>
          <cell r="M1481">
            <v>0</v>
          </cell>
          <cell r="N1481">
            <v>0</v>
          </cell>
          <cell r="O1481">
            <v>0</v>
          </cell>
          <cell r="P1481">
            <v>0</v>
          </cell>
          <cell r="Q1481">
            <v>0</v>
          </cell>
          <cell r="R1481">
            <v>0</v>
          </cell>
          <cell r="S1481">
            <v>0</v>
          </cell>
          <cell r="T1481">
            <v>0</v>
          </cell>
          <cell r="U1481">
            <v>0</v>
          </cell>
          <cell r="V1481">
            <v>0</v>
          </cell>
          <cell r="W1481">
            <v>0</v>
          </cell>
          <cell r="X1481">
            <v>0</v>
          </cell>
          <cell r="Y1481">
            <v>0</v>
          </cell>
        </row>
        <row r="1482">
          <cell r="A1482">
            <v>7</v>
          </cell>
          <cell r="B1482">
            <v>0</v>
          </cell>
          <cell r="C1482">
            <v>0</v>
          </cell>
          <cell r="D1482">
            <v>0</v>
          </cell>
          <cell r="E1482">
            <v>0</v>
          </cell>
          <cell r="F1482">
            <v>0</v>
          </cell>
          <cell r="G1482">
            <v>0</v>
          </cell>
          <cell r="H1482">
            <v>0</v>
          </cell>
          <cell r="I1482">
            <v>0</v>
          </cell>
          <cell r="J1482">
            <v>0</v>
          </cell>
          <cell r="K1482">
            <v>0</v>
          </cell>
          <cell r="L1482">
            <v>0</v>
          </cell>
          <cell r="M1482">
            <v>0</v>
          </cell>
          <cell r="N1482">
            <v>0</v>
          </cell>
          <cell r="O1482">
            <v>0</v>
          </cell>
          <cell r="P1482">
            <v>0</v>
          </cell>
          <cell r="Q1482">
            <v>0</v>
          </cell>
          <cell r="R1482">
            <v>0</v>
          </cell>
          <cell r="S1482">
            <v>0</v>
          </cell>
          <cell r="T1482">
            <v>0</v>
          </cell>
          <cell r="U1482">
            <v>0</v>
          </cell>
          <cell r="V1482">
            <v>0</v>
          </cell>
          <cell r="W1482">
            <v>0</v>
          </cell>
          <cell r="X1482">
            <v>0</v>
          </cell>
          <cell r="Y1482">
            <v>0</v>
          </cell>
        </row>
        <row r="1483">
          <cell r="A1483">
            <v>8</v>
          </cell>
          <cell r="B1483">
            <v>0</v>
          </cell>
          <cell r="C1483">
            <v>0</v>
          </cell>
          <cell r="D1483">
            <v>0</v>
          </cell>
          <cell r="E1483">
            <v>0</v>
          </cell>
          <cell r="F1483">
            <v>0</v>
          </cell>
          <cell r="G1483">
            <v>0</v>
          </cell>
          <cell r="H1483">
            <v>0</v>
          </cell>
          <cell r="I1483">
            <v>0</v>
          </cell>
          <cell r="J1483">
            <v>0</v>
          </cell>
          <cell r="K1483">
            <v>0</v>
          </cell>
          <cell r="L1483">
            <v>0</v>
          </cell>
          <cell r="M1483">
            <v>0</v>
          </cell>
          <cell r="N1483">
            <v>0</v>
          </cell>
          <cell r="O1483">
            <v>0</v>
          </cell>
          <cell r="P1483">
            <v>0</v>
          </cell>
          <cell r="Q1483">
            <v>0</v>
          </cell>
          <cell r="R1483">
            <v>0</v>
          </cell>
          <cell r="S1483">
            <v>0</v>
          </cell>
          <cell r="T1483">
            <v>0</v>
          </cell>
          <cell r="U1483">
            <v>0</v>
          </cell>
          <cell r="V1483">
            <v>0</v>
          </cell>
          <cell r="W1483">
            <v>0</v>
          </cell>
          <cell r="X1483">
            <v>0</v>
          </cell>
          <cell r="Y1483">
            <v>0</v>
          </cell>
        </row>
        <row r="1484">
          <cell r="A1484">
            <v>9</v>
          </cell>
          <cell r="B1484">
            <v>0</v>
          </cell>
          <cell r="C1484">
            <v>0</v>
          </cell>
          <cell r="D1484">
            <v>0</v>
          </cell>
          <cell r="E1484">
            <v>0</v>
          </cell>
          <cell r="F1484">
            <v>0</v>
          </cell>
          <cell r="G1484">
            <v>0</v>
          </cell>
          <cell r="H1484">
            <v>0</v>
          </cell>
          <cell r="I1484">
            <v>0</v>
          </cell>
          <cell r="J1484">
            <v>0</v>
          </cell>
          <cell r="K1484">
            <v>0</v>
          </cell>
          <cell r="L1484">
            <v>0</v>
          </cell>
          <cell r="M1484">
            <v>0</v>
          </cell>
          <cell r="N1484">
            <v>0</v>
          </cell>
          <cell r="O1484">
            <v>0</v>
          </cell>
          <cell r="P1484">
            <v>0</v>
          </cell>
          <cell r="Q1484">
            <v>0</v>
          </cell>
          <cell r="R1484">
            <v>0</v>
          </cell>
          <cell r="S1484">
            <v>0</v>
          </cell>
          <cell r="T1484">
            <v>0</v>
          </cell>
          <cell r="U1484">
            <v>0</v>
          </cell>
          <cell r="V1484">
            <v>0</v>
          </cell>
          <cell r="W1484">
            <v>0</v>
          </cell>
          <cell r="X1484">
            <v>0</v>
          </cell>
          <cell r="Y1484">
            <v>0</v>
          </cell>
        </row>
        <row r="1485">
          <cell r="A1485">
            <v>10</v>
          </cell>
          <cell r="B1485">
            <v>0</v>
          </cell>
          <cell r="C1485">
            <v>0</v>
          </cell>
          <cell r="D1485">
            <v>0</v>
          </cell>
          <cell r="E1485">
            <v>0</v>
          </cell>
          <cell r="F1485">
            <v>0</v>
          </cell>
          <cell r="G1485">
            <v>0</v>
          </cell>
          <cell r="H1485">
            <v>0</v>
          </cell>
          <cell r="I1485">
            <v>0</v>
          </cell>
          <cell r="J1485">
            <v>0</v>
          </cell>
          <cell r="K1485">
            <v>0</v>
          </cell>
          <cell r="L1485">
            <v>0</v>
          </cell>
          <cell r="M1485">
            <v>0</v>
          </cell>
          <cell r="N1485">
            <v>0</v>
          </cell>
          <cell r="O1485">
            <v>0</v>
          </cell>
          <cell r="P1485">
            <v>0</v>
          </cell>
          <cell r="Q1485">
            <v>0</v>
          </cell>
          <cell r="R1485">
            <v>0</v>
          </cell>
          <cell r="S1485">
            <v>0</v>
          </cell>
          <cell r="T1485">
            <v>0</v>
          </cell>
          <cell r="U1485">
            <v>0</v>
          </cell>
          <cell r="V1485">
            <v>0</v>
          </cell>
          <cell r="W1485">
            <v>0</v>
          </cell>
          <cell r="X1485">
            <v>0</v>
          </cell>
          <cell r="Y1485">
            <v>0</v>
          </cell>
        </row>
        <row r="1486">
          <cell r="A1486">
            <v>11</v>
          </cell>
          <cell r="B1486">
            <v>0</v>
          </cell>
          <cell r="C1486">
            <v>0</v>
          </cell>
          <cell r="D1486">
            <v>0</v>
          </cell>
          <cell r="E1486">
            <v>0</v>
          </cell>
          <cell r="F1486">
            <v>0</v>
          </cell>
          <cell r="G1486">
            <v>0</v>
          </cell>
          <cell r="H1486">
            <v>0</v>
          </cell>
          <cell r="I1486">
            <v>0</v>
          </cell>
          <cell r="J1486">
            <v>0</v>
          </cell>
          <cell r="K1486">
            <v>0</v>
          </cell>
          <cell r="L1486">
            <v>0</v>
          </cell>
          <cell r="M1486">
            <v>0</v>
          </cell>
          <cell r="N1486">
            <v>0</v>
          </cell>
          <cell r="O1486">
            <v>0</v>
          </cell>
          <cell r="P1486">
            <v>0</v>
          </cell>
          <cell r="Q1486">
            <v>0</v>
          </cell>
          <cell r="R1486">
            <v>0</v>
          </cell>
          <cell r="S1486">
            <v>0</v>
          </cell>
          <cell r="T1486">
            <v>0</v>
          </cell>
          <cell r="U1486">
            <v>0</v>
          </cell>
          <cell r="V1486">
            <v>0</v>
          </cell>
          <cell r="W1486">
            <v>0</v>
          </cell>
          <cell r="X1486">
            <v>0</v>
          </cell>
          <cell r="Y1486">
            <v>0</v>
          </cell>
        </row>
        <row r="1487">
          <cell r="A1487">
            <v>12</v>
          </cell>
          <cell r="B1487">
            <v>0</v>
          </cell>
          <cell r="C1487">
            <v>0</v>
          </cell>
          <cell r="D1487">
            <v>0</v>
          </cell>
          <cell r="E1487">
            <v>0</v>
          </cell>
          <cell r="F1487">
            <v>0</v>
          </cell>
          <cell r="G1487">
            <v>0</v>
          </cell>
          <cell r="H1487">
            <v>0</v>
          </cell>
          <cell r="I1487">
            <v>0</v>
          </cell>
          <cell r="J1487">
            <v>0</v>
          </cell>
          <cell r="K1487">
            <v>0</v>
          </cell>
          <cell r="L1487">
            <v>0</v>
          </cell>
          <cell r="M1487">
            <v>0</v>
          </cell>
          <cell r="N1487">
            <v>0</v>
          </cell>
          <cell r="O1487">
            <v>0</v>
          </cell>
          <cell r="P1487">
            <v>0</v>
          </cell>
          <cell r="Q1487">
            <v>0</v>
          </cell>
          <cell r="R1487">
            <v>0</v>
          </cell>
          <cell r="S1487">
            <v>0</v>
          </cell>
          <cell r="T1487">
            <v>0</v>
          </cell>
          <cell r="U1487">
            <v>0</v>
          </cell>
          <cell r="V1487">
            <v>0</v>
          </cell>
          <cell r="W1487">
            <v>0</v>
          </cell>
          <cell r="X1487">
            <v>0</v>
          </cell>
          <cell r="Y1487">
            <v>0</v>
          </cell>
        </row>
        <row r="1488">
          <cell r="A1488">
            <v>13</v>
          </cell>
          <cell r="B1488">
            <v>0</v>
          </cell>
          <cell r="C1488">
            <v>0</v>
          </cell>
          <cell r="D1488">
            <v>0</v>
          </cell>
          <cell r="E1488">
            <v>0</v>
          </cell>
          <cell r="F1488">
            <v>0</v>
          </cell>
          <cell r="G1488">
            <v>0</v>
          </cell>
          <cell r="H1488">
            <v>0</v>
          </cell>
          <cell r="I1488">
            <v>0</v>
          </cell>
          <cell r="J1488">
            <v>0</v>
          </cell>
          <cell r="K1488">
            <v>0</v>
          </cell>
          <cell r="L1488">
            <v>0</v>
          </cell>
          <cell r="M1488">
            <v>0</v>
          </cell>
          <cell r="N1488">
            <v>0</v>
          </cell>
          <cell r="O1488">
            <v>0</v>
          </cell>
          <cell r="P1488">
            <v>0</v>
          </cell>
          <cell r="Q1488">
            <v>0</v>
          </cell>
          <cell r="R1488">
            <v>0</v>
          </cell>
          <cell r="S1488">
            <v>0</v>
          </cell>
          <cell r="T1488">
            <v>0</v>
          </cell>
          <cell r="U1488">
            <v>0</v>
          </cell>
          <cell r="V1488">
            <v>0</v>
          </cell>
          <cell r="W1488">
            <v>0</v>
          </cell>
          <cell r="X1488">
            <v>0</v>
          </cell>
          <cell r="Y1488">
            <v>0</v>
          </cell>
        </row>
        <row r="1489">
          <cell r="A1489">
            <v>14</v>
          </cell>
          <cell r="B1489">
            <v>0</v>
          </cell>
          <cell r="C1489">
            <v>0</v>
          </cell>
          <cell r="D1489">
            <v>0</v>
          </cell>
          <cell r="E1489">
            <v>0</v>
          </cell>
          <cell r="F1489">
            <v>0</v>
          </cell>
          <cell r="G1489">
            <v>0</v>
          </cell>
          <cell r="H1489">
            <v>0</v>
          </cell>
          <cell r="I1489">
            <v>0</v>
          </cell>
          <cell r="J1489">
            <v>0</v>
          </cell>
          <cell r="K1489">
            <v>0</v>
          </cell>
          <cell r="L1489">
            <v>0</v>
          </cell>
          <cell r="M1489">
            <v>0</v>
          </cell>
          <cell r="N1489">
            <v>0</v>
          </cell>
          <cell r="O1489">
            <v>0</v>
          </cell>
          <cell r="P1489">
            <v>0</v>
          </cell>
          <cell r="Q1489">
            <v>0</v>
          </cell>
          <cell r="R1489">
            <v>0</v>
          </cell>
          <cell r="S1489">
            <v>0</v>
          </cell>
          <cell r="T1489">
            <v>0</v>
          </cell>
          <cell r="U1489">
            <v>0</v>
          </cell>
          <cell r="V1489">
            <v>0</v>
          </cell>
          <cell r="W1489">
            <v>0</v>
          </cell>
          <cell r="X1489">
            <v>0</v>
          </cell>
          <cell r="Y1489">
            <v>0</v>
          </cell>
        </row>
        <row r="1490">
          <cell r="A1490">
            <v>15</v>
          </cell>
          <cell r="B1490">
            <v>0</v>
          </cell>
          <cell r="C1490">
            <v>0</v>
          </cell>
          <cell r="D1490">
            <v>0</v>
          </cell>
          <cell r="E1490">
            <v>0</v>
          </cell>
          <cell r="F1490">
            <v>0</v>
          </cell>
          <cell r="G1490">
            <v>0</v>
          </cell>
          <cell r="H1490">
            <v>0</v>
          </cell>
          <cell r="I1490">
            <v>0</v>
          </cell>
          <cell r="J1490">
            <v>0</v>
          </cell>
          <cell r="K1490">
            <v>0</v>
          </cell>
          <cell r="L1490">
            <v>0</v>
          </cell>
          <cell r="M1490">
            <v>0</v>
          </cell>
          <cell r="N1490">
            <v>0</v>
          </cell>
          <cell r="O1490">
            <v>0</v>
          </cell>
          <cell r="P1490">
            <v>0</v>
          </cell>
          <cell r="Q1490">
            <v>0</v>
          </cell>
          <cell r="R1490">
            <v>0</v>
          </cell>
          <cell r="S1490">
            <v>0</v>
          </cell>
          <cell r="T1490">
            <v>0</v>
          </cell>
          <cell r="U1490">
            <v>0</v>
          </cell>
          <cell r="V1490">
            <v>0</v>
          </cell>
          <cell r="W1490">
            <v>0</v>
          </cell>
          <cell r="X1490">
            <v>0</v>
          </cell>
          <cell r="Y1490">
            <v>0</v>
          </cell>
        </row>
        <row r="1491">
          <cell r="A1491">
            <v>16</v>
          </cell>
          <cell r="B1491">
            <v>0</v>
          </cell>
          <cell r="C1491">
            <v>0</v>
          </cell>
          <cell r="D1491">
            <v>0</v>
          </cell>
          <cell r="E1491">
            <v>0</v>
          </cell>
          <cell r="F1491">
            <v>0</v>
          </cell>
          <cell r="G1491">
            <v>0</v>
          </cell>
          <cell r="H1491">
            <v>0</v>
          </cell>
          <cell r="I1491">
            <v>0</v>
          </cell>
          <cell r="J1491">
            <v>0</v>
          </cell>
          <cell r="K1491">
            <v>0</v>
          </cell>
          <cell r="L1491">
            <v>0</v>
          </cell>
          <cell r="M1491">
            <v>0</v>
          </cell>
          <cell r="N1491">
            <v>0</v>
          </cell>
          <cell r="O1491">
            <v>0</v>
          </cell>
          <cell r="P1491">
            <v>0</v>
          </cell>
          <cell r="Q1491">
            <v>0</v>
          </cell>
          <cell r="R1491">
            <v>0</v>
          </cell>
          <cell r="S1491">
            <v>0</v>
          </cell>
          <cell r="T1491">
            <v>0</v>
          </cell>
          <cell r="U1491">
            <v>0</v>
          </cell>
          <cell r="V1491">
            <v>0</v>
          </cell>
          <cell r="W1491">
            <v>0</v>
          </cell>
          <cell r="X1491">
            <v>0</v>
          </cell>
          <cell r="Y1491">
            <v>0</v>
          </cell>
        </row>
        <row r="1492">
          <cell r="A1492">
            <v>17</v>
          </cell>
          <cell r="B1492">
            <v>0</v>
          </cell>
          <cell r="C1492">
            <v>0</v>
          </cell>
          <cell r="D1492">
            <v>0</v>
          </cell>
          <cell r="E1492">
            <v>0</v>
          </cell>
          <cell r="F1492">
            <v>0</v>
          </cell>
          <cell r="G1492">
            <v>0</v>
          </cell>
          <cell r="H1492">
            <v>0</v>
          </cell>
          <cell r="I1492">
            <v>0</v>
          </cell>
          <cell r="J1492">
            <v>0</v>
          </cell>
          <cell r="K1492">
            <v>0</v>
          </cell>
          <cell r="L1492">
            <v>0</v>
          </cell>
          <cell r="M1492">
            <v>0</v>
          </cell>
          <cell r="N1492">
            <v>0</v>
          </cell>
          <cell r="O1492">
            <v>0</v>
          </cell>
          <cell r="P1492">
            <v>0</v>
          </cell>
          <cell r="Q1492">
            <v>0</v>
          </cell>
          <cell r="R1492">
            <v>0</v>
          </cell>
          <cell r="S1492">
            <v>0</v>
          </cell>
          <cell r="T1492">
            <v>0</v>
          </cell>
          <cell r="U1492">
            <v>0</v>
          </cell>
          <cell r="V1492">
            <v>0</v>
          </cell>
          <cell r="W1492">
            <v>0</v>
          </cell>
          <cell r="X1492">
            <v>0</v>
          </cell>
          <cell r="Y1492">
            <v>0</v>
          </cell>
        </row>
        <row r="1493">
          <cell r="A1493">
            <v>18</v>
          </cell>
          <cell r="B1493">
            <v>0</v>
          </cell>
          <cell r="C1493">
            <v>0</v>
          </cell>
          <cell r="D1493">
            <v>0</v>
          </cell>
          <cell r="E1493">
            <v>0</v>
          </cell>
          <cell r="F1493">
            <v>0</v>
          </cell>
          <cell r="G1493">
            <v>0</v>
          </cell>
          <cell r="H1493">
            <v>0</v>
          </cell>
          <cell r="I1493">
            <v>0</v>
          </cell>
          <cell r="J1493">
            <v>0</v>
          </cell>
          <cell r="K1493">
            <v>0</v>
          </cell>
          <cell r="L1493">
            <v>0</v>
          </cell>
          <cell r="M1493">
            <v>0</v>
          </cell>
          <cell r="N1493">
            <v>0</v>
          </cell>
          <cell r="O1493">
            <v>0</v>
          </cell>
          <cell r="P1493">
            <v>0</v>
          </cell>
          <cell r="Q1493">
            <v>0</v>
          </cell>
          <cell r="R1493">
            <v>0</v>
          </cell>
          <cell r="S1493">
            <v>0</v>
          </cell>
          <cell r="T1493">
            <v>0</v>
          </cell>
          <cell r="U1493">
            <v>0</v>
          </cell>
          <cell r="V1493">
            <v>0</v>
          </cell>
          <cell r="W1493">
            <v>0</v>
          </cell>
          <cell r="X1493">
            <v>0</v>
          </cell>
          <cell r="Y1493">
            <v>0</v>
          </cell>
        </row>
        <row r="1494">
          <cell r="A1494">
            <v>19</v>
          </cell>
          <cell r="B1494">
            <v>0</v>
          </cell>
          <cell r="C1494">
            <v>0</v>
          </cell>
          <cell r="D1494">
            <v>0</v>
          </cell>
          <cell r="E1494">
            <v>0</v>
          </cell>
          <cell r="F1494">
            <v>0</v>
          </cell>
          <cell r="G1494">
            <v>0</v>
          </cell>
          <cell r="H1494">
            <v>0</v>
          </cell>
          <cell r="I1494">
            <v>0</v>
          </cell>
          <cell r="J1494">
            <v>0</v>
          </cell>
          <cell r="K1494">
            <v>0</v>
          </cell>
          <cell r="L1494">
            <v>0</v>
          </cell>
          <cell r="M1494">
            <v>0</v>
          </cell>
          <cell r="N1494">
            <v>0</v>
          </cell>
          <cell r="O1494">
            <v>0</v>
          </cell>
          <cell r="P1494">
            <v>0</v>
          </cell>
          <cell r="Q1494">
            <v>0</v>
          </cell>
          <cell r="R1494">
            <v>0</v>
          </cell>
          <cell r="S1494">
            <v>0</v>
          </cell>
          <cell r="T1494">
            <v>0</v>
          </cell>
          <cell r="U1494">
            <v>0</v>
          </cell>
          <cell r="V1494">
            <v>0</v>
          </cell>
          <cell r="W1494">
            <v>0</v>
          </cell>
          <cell r="X1494">
            <v>0</v>
          </cell>
          <cell r="Y1494">
            <v>0</v>
          </cell>
        </row>
        <row r="1495">
          <cell r="A1495">
            <v>20</v>
          </cell>
          <cell r="B1495">
            <v>0</v>
          </cell>
          <cell r="C1495">
            <v>0</v>
          </cell>
          <cell r="D1495">
            <v>0</v>
          </cell>
          <cell r="E1495">
            <v>0</v>
          </cell>
          <cell r="F1495">
            <v>0</v>
          </cell>
          <cell r="G1495">
            <v>0</v>
          </cell>
          <cell r="H1495">
            <v>0</v>
          </cell>
          <cell r="I1495">
            <v>0</v>
          </cell>
          <cell r="J1495">
            <v>0</v>
          </cell>
          <cell r="K1495">
            <v>0</v>
          </cell>
          <cell r="L1495">
            <v>0</v>
          </cell>
          <cell r="M1495">
            <v>0</v>
          </cell>
          <cell r="N1495">
            <v>0</v>
          </cell>
          <cell r="O1495">
            <v>0</v>
          </cell>
          <cell r="P1495">
            <v>0</v>
          </cell>
          <cell r="Q1495">
            <v>0</v>
          </cell>
          <cell r="R1495">
            <v>0</v>
          </cell>
          <cell r="S1495">
            <v>0</v>
          </cell>
          <cell r="T1495">
            <v>0</v>
          </cell>
          <cell r="U1495">
            <v>0</v>
          </cell>
          <cell r="V1495">
            <v>0</v>
          </cell>
          <cell r="W1495">
            <v>0</v>
          </cell>
          <cell r="X1495">
            <v>0</v>
          </cell>
          <cell r="Y1495">
            <v>0</v>
          </cell>
        </row>
        <row r="1496">
          <cell r="A1496">
            <v>21</v>
          </cell>
          <cell r="B1496">
            <v>0</v>
          </cell>
          <cell r="C1496">
            <v>0</v>
          </cell>
          <cell r="D1496">
            <v>0</v>
          </cell>
          <cell r="E1496">
            <v>0</v>
          </cell>
          <cell r="F1496">
            <v>0</v>
          </cell>
          <cell r="G1496">
            <v>0</v>
          </cell>
          <cell r="H1496">
            <v>0</v>
          </cell>
          <cell r="I1496">
            <v>0</v>
          </cell>
          <cell r="J1496">
            <v>0</v>
          </cell>
          <cell r="K1496">
            <v>0</v>
          </cell>
          <cell r="L1496">
            <v>0</v>
          </cell>
          <cell r="M1496">
            <v>0</v>
          </cell>
          <cell r="N1496">
            <v>0</v>
          </cell>
          <cell r="O1496">
            <v>0</v>
          </cell>
          <cell r="P1496">
            <v>0</v>
          </cell>
          <cell r="Q1496">
            <v>0</v>
          </cell>
          <cell r="R1496">
            <v>0</v>
          </cell>
          <cell r="S1496">
            <v>0</v>
          </cell>
          <cell r="T1496">
            <v>0</v>
          </cell>
          <cell r="U1496">
            <v>0</v>
          </cell>
          <cell r="V1496">
            <v>0</v>
          </cell>
          <cell r="W1496">
            <v>0</v>
          </cell>
          <cell r="X1496">
            <v>0</v>
          </cell>
          <cell r="Y1496">
            <v>0</v>
          </cell>
        </row>
        <row r="1497">
          <cell r="A1497" t="str">
            <v>Celkem hodin</v>
          </cell>
          <cell r="B1497"/>
          <cell r="C1497"/>
          <cell r="D1497"/>
          <cell r="E1497"/>
          <cell r="F1497">
            <v>2987.25</v>
          </cell>
          <cell r="G1497">
            <v>0</v>
          </cell>
          <cell r="H1497">
            <v>0</v>
          </cell>
          <cell r="I1497">
            <v>0</v>
          </cell>
          <cell r="J1497">
            <v>0</v>
          </cell>
          <cell r="K1497">
            <v>0</v>
          </cell>
          <cell r="L1497">
            <v>0</v>
          </cell>
          <cell r="M1497">
            <v>0</v>
          </cell>
          <cell r="N1497">
            <v>0</v>
          </cell>
          <cell r="O1497">
            <v>0</v>
          </cell>
          <cell r="P1497">
            <v>0</v>
          </cell>
          <cell r="Q1497">
            <v>0</v>
          </cell>
          <cell r="R1497">
            <v>0</v>
          </cell>
          <cell r="S1497">
            <v>0</v>
          </cell>
          <cell r="T1497">
            <v>0</v>
          </cell>
          <cell r="U1497">
            <v>0</v>
          </cell>
          <cell r="V1497">
            <v>0</v>
          </cell>
          <cell r="W1497">
            <v>0</v>
          </cell>
          <cell r="X1497">
            <v>0</v>
          </cell>
          <cell r="Y1497">
            <v>0</v>
          </cell>
        </row>
        <row r="1500">
          <cell r="A1500">
            <v>1</v>
          </cell>
          <cell r="B1500">
            <v>2</v>
          </cell>
          <cell r="C1500">
            <v>3</v>
          </cell>
          <cell r="D1500">
            <v>4</v>
          </cell>
          <cell r="E1500">
            <v>5</v>
          </cell>
          <cell r="F1500">
            <v>6</v>
          </cell>
          <cell r="G1500">
            <v>7</v>
          </cell>
          <cell r="H1500">
            <v>8</v>
          </cell>
          <cell r="I1500">
            <v>9</v>
          </cell>
          <cell r="J1500">
            <v>10</v>
          </cell>
          <cell r="K1500">
            <v>11</v>
          </cell>
          <cell r="L1500">
            <v>12</v>
          </cell>
          <cell r="M1500">
            <v>13</v>
          </cell>
          <cell r="N1500">
            <v>14</v>
          </cell>
          <cell r="O1500">
            <v>15</v>
          </cell>
          <cell r="P1500">
            <v>16</v>
          </cell>
          <cell r="Q1500">
            <v>17</v>
          </cell>
          <cell r="R1500">
            <v>18</v>
          </cell>
          <cell r="S1500">
            <v>19</v>
          </cell>
          <cell r="T1500">
            <v>20</v>
          </cell>
          <cell r="U1500">
            <v>21</v>
          </cell>
          <cell r="V1500">
            <v>22</v>
          </cell>
          <cell r="W1500">
            <v>23</v>
          </cell>
          <cell r="X1500">
            <v>24</v>
          </cell>
          <cell r="Y1500">
            <v>25</v>
          </cell>
          <cell r="Z1500">
            <v>26</v>
          </cell>
          <cell r="AA1500">
            <v>27</v>
          </cell>
          <cell r="AB1500">
            <v>28</v>
          </cell>
          <cell r="AC1500">
            <v>29</v>
          </cell>
          <cell r="AD1500">
            <v>30</v>
          </cell>
          <cell r="AE1500">
            <v>31</v>
          </cell>
          <cell r="AF1500">
            <v>32</v>
          </cell>
          <cell r="AG1500">
            <v>33</v>
          </cell>
          <cell r="AH1500">
            <v>34</v>
          </cell>
          <cell r="AI1500">
            <v>35</v>
          </cell>
          <cell r="AJ1500">
            <v>36</v>
          </cell>
          <cell r="AK1500">
            <v>37</v>
          </cell>
          <cell r="AL1500">
            <v>38</v>
          </cell>
          <cell r="AM1500">
            <v>39</v>
          </cell>
          <cell r="AN1500">
            <v>40</v>
          </cell>
          <cell r="AO1500">
            <v>41</v>
          </cell>
          <cell r="AP1500">
            <v>42</v>
          </cell>
          <cell r="AQ1500">
            <v>43</v>
          </cell>
          <cell r="AR1500">
            <v>44</v>
          </cell>
          <cell r="AS1500">
            <v>45</v>
          </cell>
        </row>
        <row r="1501">
          <cell r="A1501"/>
          <cell r="B1501">
            <v>1</v>
          </cell>
          <cell r="C1501">
            <v>2</v>
          </cell>
          <cell r="D1501">
            <v>3</v>
          </cell>
          <cell r="E1501">
            <v>4</v>
          </cell>
          <cell r="F1501">
            <v>5</v>
          </cell>
          <cell r="G1501">
            <v>6</v>
          </cell>
          <cell r="H1501">
            <v>7</v>
          </cell>
          <cell r="I1501">
            <v>8</v>
          </cell>
          <cell r="J1501">
            <v>9</v>
          </cell>
          <cell r="K1501">
            <v>10</v>
          </cell>
          <cell r="L1501">
            <v>11</v>
          </cell>
          <cell r="M1501">
            <v>12</v>
          </cell>
          <cell r="N1501">
            <v>13</v>
          </cell>
          <cell r="O1501">
            <v>14</v>
          </cell>
          <cell r="P1501">
            <v>15</v>
          </cell>
          <cell r="Q1501">
            <v>16</v>
          </cell>
          <cell r="R1501">
            <v>17</v>
          </cell>
          <cell r="S1501">
            <v>18</v>
          </cell>
          <cell r="T1501">
            <v>19</v>
          </cell>
          <cell r="U1501">
            <v>20</v>
          </cell>
          <cell r="V1501">
            <v>21</v>
          </cell>
          <cell r="W1501" t="str">
            <v>Vytápění</v>
          </cell>
          <cell r="X1501">
            <v>1</v>
          </cell>
          <cell r="Y1501">
            <v>2</v>
          </cell>
          <cell r="Z1501">
            <v>3</v>
          </cell>
          <cell r="AA1501">
            <v>4</v>
          </cell>
          <cell r="AB1501">
            <v>5</v>
          </cell>
          <cell r="AC1501">
            <v>6</v>
          </cell>
          <cell r="AD1501">
            <v>7</v>
          </cell>
          <cell r="AE1501">
            <v>8</v>
          </cell>
          <cell r="AF1501">
            <v>9</v>
          </cell>
          <cell r="AG1501">
            <v>10</v>
          </cell>
          <cell r="AH1501">
            <v>11</v>
          </cell>
          <cell r="AI1501">
            <v>12</v>
          </cell>
          <cell r="AJ1501">
            <v>13</v>
          </cell>
          <cell r="AK1501">
            <v>14</v>
          </cell>
          <cell r="AL1501">
            <v>15</v>
          </cell>
          <cell r="AM1501">
            <v>16</v>
          </cell>
          <cell r="AN1501">
            <v>17</v>
          </cell>
          <cell r="AO1501">
            <v>18</v>
          </cell>
          <cell r="AP1501">
            <v>19</v>
          </cell>
          <cell r="AQ1501">
            <v>20</v>
          </cell>
          <cell r="AR1501">
            <v>21</v>
          </cell>
          <cell r="AS1501" t="str">
            <v>Ohřev TV</v>
          </cell>
        </row>
        <row r="1502">
          <cell r="A1502" t="str">
            <v>Procentuální úspora zateplením na objektu</v>
          </cell>
          <cell r="B1502" t="e">
            <v>#N/A</v>
          </cell>
          <cell r="C1502" t="e">
            <v>#N/A</v>
          </cell>
          <cell r="D1502" t="e">
            <v>#N/A</v>
          </cell>
          <cell r="E1502" t="e">
            <v>#N/A</v>
          </cell>
          <cell r="F1502" t="e">
            <v>#N/A</v>
          </cell>
          <cell r="G1502" t="e">
            <v>#N/A</v>
          </cell>
          <cell r="H1502" t="e">
            <v>#N/A</v>
          </cell>
          <cell r="I1502" t="e">
            <v>#N/A</v>
          </cell>
          <cell r="J1502" t="e">
            <v>#N/A</v>
          </cell>
          <cell r="K1502" t="e">
            <v>#N/A</v>
          </cell>
          <cell r="L1502" t="e">
            <v>#N/A</v>
          </cell>
          <cell r="M1502" t="e">
            <v>#N/A</v>
          </cell>
          <cell r="N1502" t="e">
            <v>#N/A</v>
          </cell>
          <cell r="O1502" t="e">
            <v>#N/A</v>
          </cell>
          <cell r="P1502" t="e">
            <v>#N/A</v>
          </cell>
          <cell r="Q1502" t="e">
            <v>#N/A</v>
          </cell>
          <cell r="R1502" t="e">
            <v>#N/A</v>
          </cell>
          <cell r="S1502" t="e">
            <v>#N/A</v>
          </cell>
          <cell r="T1502" t="e">
            <v>#N/A</v>
          </cell>
          <cell r="U1502" t="e">
            <v>#N/A</v>
          </cell>
          <cell r="V1502" t="e">
            <v>#N/A</v>
          </cell>
          <cell r="W1502"/>
          <cell r="X1502" t="e">
            <v>#N/A</v>
          </cell>
          <cell r="Y1502" t="e">
            <v>#N/A</v>
          </cell>
          <cell r="Z1502" t="e">
            <v>#N/A</v>
          </cell>
          <cell r="AA1502" t="e">
            <v>#N/A</v>
          </cell>
          <cell r="AB1502" t="e">
            <v>#N/A</v>
          </cell>
          <cell r="AC1502" t="e">
            <v>#N/A</v>
          </cell>
          <cell r="AD1502" t="e">
            <v>#N/A</v>
          </cell>
          <cell r="AE1502" t="e">
            <v>#N/A</v>
          </cell>
          <cell r="AF1502" t="e">
            <v>#N/A</v>
          </cell>
          <cell r="AG1502" t="e">
            <v>#N/A</v>
          </cell>
          <cell r="AH1502" t="e">
            <v>#N/A</v>
          </cell>
          <cell r="AI1502" t="e">
            <v>#N/A</v>
          </cell>
          <cell r="AJ1502" t="e">
            <v>#N/A</v>
          </cell>
          <cell r="AK1502" t="e">
            <v>#N/A</v>
          </cell>
          <cell r="AL1502" t="e">
            <v>#N/A</v>
          </cell>
          <cell r="AM1502" t="e">
            <v>#N/A</v>
          </cell>
          <cell r="AN1502" t="e">
            <v>#N/A</v>
          </cell>
          <cell r="AO1502" t="e">
            <v>#N/A</v>
          </cell>
          <cell r="AP1502" t="e">
            <v>#N/A</v>
          </cell>
          <cell r="AQ1502" t="e">
            <v>#N/A</v>
          </cell>
          <cell r="AR1502" t="e">
            <v>#N/A</v>
          </cell>
          <cell r="AS1502"/>
        </row>
        <row r="1503">
          <cell r="A1503" t="str">
            <v>Kondenzační kotel WOLF MGK-2-300</v>
          </cell>
          <cell r="B1503">
            <v>0</v>
          </cell>
          <cell r="C1503">
            <v>0</v>
          </cell>
          <cell r="D1503">
            <v>0</v>
          </cell>
          <cell r="E1503">
            <v>0</v>
          </cell>
          <cell r="F1503">
            <v>0</v>
          </cell>
          <cell r="G1503">
            <v>0</v>
          </cell>
          <cell r="H1503">
            <v>0</v>
          </cell>
          <cell r="I1503">
            <v>0</v>
          </cell>
          <cell r="J1503">
            <v>0</v>
          </cell>
          <cell r="K1503">
            <v>0</v>
          </cell>
          <cell r="L1503">
            <v>0</v>
          </cell>
          <cell r="M1503">
            <v>0</v>
          </cell>
          <cell r="N1503">
            <v>0</v>
          </cell>
          <cell r="O1503">
            <v>0</v>
          </cell>
          <cell r="P1503">
            <v>0</v>
          </cell>
          <cell r="Q1503">
            <v>0</v>
          </cell>
          <cell r="R1503">
            <v>0</v>
          </cell>
          <cell r="S1503">
            <v>0</v>
          </cell>
          <cell r="T1503">
            <v>0</v>
          </cell>
          <cell r="U1503">
            <v>0</v>
          </cell>
          <cell r="V1503">
            <v>0</v>
          </cell>
          <cell r="W1503">
            <v>0</v>
          </cell>
          <cell r="X1503">
            <v>0</v>
          </cell>
          <cell r="Y1503">
            <v>0</v>
          </cell>
          <cell r="Z1503">
            <v>0</v>
          </cell>
          <cell r="AA1503">
            <v>0</v>
          </cell>
          <cell r="AB1503">
            <v>0</v>
          </cell>
          <cell r="AC1503">
            <v>0</v>
          </cell>
          <cell r="AD1503">
            <v>0</v>
          </cell>
          <cell r="AE1503">
            <v>0</v>
          </cell>
          <cell r="AF1503">
            <v>0</v>
          </cell>
          <cell r="AG1503">
            <v>0</v>
          </cell>
          <cell r="AH1503">
            <v>0</v>
          </cell>
          <cell r="AI1503">
            <v>0</v>
          </cell>
          <cell r="AJ1503">
            <v>0</v>
          </cell>
          <cell r="AK1503">
            <v>0</v>
          </cell>
          <cell r="AL1503">
            <v>0</v>
          </cell>
          <cell r="AM1503">
            <v>0</v>
          </cell>
          <cell r="AN1503">
            <v>0</v>
          </cell>
          <cell r="AO1503">
            <v>0</v>
          </cell>
          <cell r="AP1503">
            <v>0</v>
          </cell>
          <cell r="AQ1503">
            <v>0</v>
          </cell>
          <cell r="AR1503">
            <v>0</v>
          </cell>
          <cell r="AS1503">
            <v>0</v>
          </cell>
        </row>
        <row r="1504">
          <cell r="A1504">
            <v>0</v>
          </cell>
          <cell r="B1504">
            <v>0</v>
          </cell>
          <cell r="C1504">
            <v>0</v>
          </cell>
          <cell r="D1504">
            <v>0</v>
          </cell>
          <cell r="E1504">
            <v>0</v>
          </cell>
          <cell r="F1504">
            <v>0</v>
          </cell>
          <cell r="G1504">
            <v>0</v>
          </cell>
          <cell r="H1504">
            <v>0</v>
          </cell>
          <cell r="I1504">
            <v>0</v>
          </cell>
          <cell r="J1504">
            <v>0</v>
          </cell>
          <cell r="K1504">
            <v>0</v>
          </cell>
          <cell r="L1504">
            <v>0</v>
          </cell>
          <cell r="M1504">
            <v>0</v>
          </cell>
          <cell r="N1504">
            <v>0</v>
          </cell>
          <cell r="O1504">
            <v>0</v>
          </cell>
          <cell r="P1504">
            <v>0</v>
          </cell>
          <cell r="Q1504">
            <v>0</v>
          </cell>
          <cell r="R1504">
            <v>0</v>
          </cell>
          <cell r="S1504">
            <v>0</v>
          </cell>
          <cell r="T1504">
            <v>0</v>
          </cell>
          <cell r="U1504">
            <v>0</v>
          </cell>
          <cell r="V1504">
            <v>0</v>
          </cell>
          <cell r="W1504">
            <v>0</v>
          </cell>
          <cell r="X1504">
            <v>0</v>
          </cell>
          <cell r="Y1504">
            <v>0</v>
          </cell>
          <cell r="Z1504">
            <v>0</v>
          </cell>
          <cell r="AA1504">
            <v>0</v>
          </cell>
          <cell r="AB1504">
            <v>0</v>
          </cell>
          <cell r="AC1504">
            <v>0</v>
          </cell>
          <cell r="AD1504">
            <v>0</v>
          </cell>
          <cell r="AE1504">
            <v>0</v>
          </cell>
          <cell r="AF1504">
            <v>0</v>
          </cell>
          <cell r="AG1504">
            <v>0</v>
          </cell>
          <cell r="AH1504">
            <v>0</v>
          </cell>
          <cell r="AI1504">
            <v>0</v>
          </cell>
          <cell r="AJ1504">
            <v>0</v>
          </cell>
          <cell r="AK1504">
            <v>0</v>
          </cell>
          <cell r="AL1504">
            <v>0</v>
          </cell>
          <cell r="AM1504">
            <v>0</v>
          </cell>
          <cell r="AN1504">
            <v>0</v>
          </cell>
          <cell r="AO1504">
            <v>0</v>
          </cell>
          <cell r="AP1504">
            <v>0</v>
          </cell>
          <cell r="AQ1504">
            <v>0</v>
          </cell>
          <cell r="AR1504">
            <v>0</v>
          </cell>
          <cell r="AS1504">
            <v>0</v>
          </cell>
        </row>
        <row r="1505">
          <cell r="A1505">
            <v>0</v>
          </cell>
          <cell r="B1505">
            <v>0</v>
          </cell>
          <cell r="C1505">
            <v>0</v>
          </cell>
          <cell r="D1505">
            <v>0</v>
          </cell>
          <cell r="E1505">
            <v>0</v>
          </cell>
          <cell r="F1505">
            <v>0</v>
          </cell>
          <cell r="G1505">
            <v>0</v>
          </cell>
          <cell r="H1505">
            <v>0</v>
          </cell>
          <cell r="I1505">
            <v>0</v>
          </cell>
          <cell r="J1505">
            <v>0</v>
          </cell>
          <cell r="K1505">
            <v>0</v>
          </cell>
          <cell r="L1505">
            <v>0</v>
          </cell>
          <cell r="M1505">
            <v>0</v>
          </cell>
          <cell r="N1505">
            <v>0</v>
          </cell>
          <cell r="O1505">
            <v>0</v>
          </cell>
          <cell r="P1505">
            <v>0</v>
          </cell>
          <cell r="Q1505">
            <v>0</v>
          </cell>
          <cell r="R1505">
            <v>0</v>
          </cell>
          <cell r="S1505">
            <v>0</v>
          </cell>
          <cell r="T1505">
            <v>0</v>
          </cell>
          <cell r="U1505">
            <v>0</v>
          </cell>
          <cell r="V1505">
            <v>0</v>
          </cell>
          <cell r="W1505">
            <v>0</v>
          </cell>
          <cell r="X1505">
            <v>0</v>
          </cell>
          <cell r="Y1505">
            <v>0</v>
          </cell>
          <cell r="Z1505">
            <v>0</v>
          </cell>
          <cell r="AA1505">
            <v>0</v>
          </cell>
          <cell r="AB1505">
            <v>0</v>
          </cell>
          <cell r="AC1505">
            <v>0</v>
          </cell>
          <cell r="AD1505">
            <v>0</v>
          </cell>
          <cell r="AE1505">
            <v>0</v>
          </cell>
          <cell r="AF1505">
            <v>0</v>
          </cell>
          <cell r="AG1505">
            <v>0</v>
          </cell>
          <cell r="AH1505">
            <v>0</v>
          </cell>
          <cell r="AI1505">
            <v>0</v>
          </cell>
          <cell r="AJ1505">
            <v>0</v>
          </cell>
          <cell r="AK1505">
            <v>0</v>
          </cell>
          <cell r="AL1505">
            <v>0</v>
          </cell>
          <cell r="AM1505">
            <v>0</v>
          </cell>
          <cell r="AN1505">
            <v>0</v>
          </cell>
          <cell r="AO1505">
            <v>0</v>
          </cell>
          <cell r="AP1505">
            <v>0</v>
          </cell>
          <cell r="AQ1505">
            <v>0</v>
          </cell>
          <cell r="AR1505">
            <v>0</v>
          </cell>
          <cell r="AS1505">
            <v>0</v>
          </cell>
        </row>
        <row r="1506">
          <cell r="A1506">
            <v>0</v>
          </cell>
          <cell r="B1506">
            <v>0</v>
          </cell>
          <cell r="C1506">
            <v>0</v>
          </cell>
          <cell r="D1506">
            <v>0</v>
          </cell>
          <cell r="E1506">
            <v>0</v>
          </cell>
          <cell r="F1506">
            <v>0</v>
          </cell>
          <cell r="G1506">
            <v>0</v>
          </cell>
          <cell r="H1506">
            <v>0</v>
          </cell>
          <cell r="I1506">
            <v>0</v>
          </cell>
          <cell r="J1506">
            <v>0</v>
          </cell>
          <cell r="K1506">
            <v>0</v>
          </cell>
          <cell r="L1506">
            <v>0</v>
          </cell>
          <cell r="M1506">
            <v>0</v>
          </cell>
          <cell r="N1506">
            <v>0</v>
          </cell>
          <cell r="O1506">
            <v>0</v>
          </cell>
          <cell r="P1506">
            <v>0</v>
          </cell>
          <cell r="Q1506">
            <v>0</v>
          </cell>
          <cell r="R1506">
            <v>0</v>
          </cell>
          <cell r="S1506">
            <v>0</v>
          </cell>
          <cell r="T1506">
            <v>0</v>
          </cell>
          <cell r="U1506">
            <v>0</v>
          </cell>
          <cell r="V1506">
            <v>0</v>
          </cell>
          <cell r="W1506">
            <v>0</v>
          </cell>
          <cell r="X1506">
            <v>0</v>
          </cell>
          <cell r="Y1506">
            <v>0</v>
          </cell>
          <cell r="Z1506">
            <v>0</v>
          </cell>
          <cell r="AA1506">
            <v>0</v>
          </cell>
          <cell r="AB1506">
            <v>0</v>
          </cell>
          <cell r="AC1506">
            <v>0</v>
          </cell>
          <cell r="AD1506">
            <v>0</v>
          </cell>
          <cell r="AE1506">
            <v>0</v>
          </cell>
          <cell r="AF1506">
            <v>0</v>
          </cell>
          <cell r="AG1506">
            <v>0</v>
          </cell>
          <cell r="AH1506">
            <v>0</v>
          </cell>
          <cell r="AI1506">
            <v>0</v>
          </cell>
          <cell r="AJ1506">
            <v>0</v>
          </cell>
          <cell r="AK1506">
            <v>0</v>
          </cell>
          <cell r="AL1506">
            <v>0</v>
          </cell>
          <cell r="AM1506">
            <v>0</v>
          </cell>
          <cell r="AN1506">
            <v>0</v>
          </cell>
          <cell r="AO1506">
            <v>0</v>
          </cell>
          <cell r="AP1506">
            <v>0</v>
          </cell>
          <cell r="AQ1506">
            <v>0</v>
          </cell>
          <cell r="AR1506">
            <v>0</v>
          </cell>
          <cell r="AS1506">
            <v>0</v>
          </cell>
        </row>
        <row r="1507">
          <cell r="A1507">
            <v>0</v>
          </cell>
          <cell r="B1507">
            <v>0</v>
          </cell>
          <cell r="C1507">
            <v>0</v>
          </cell>
          <cell r="D1507">
            <v>0</v>
          </cell>
          <cell r="E1507">
            <v>0</v>
          </cell>
          <cell r="F1507">
            <v>0</v>
          </cell>
          <cell r="G1507">
            <v>0</v>
          </cell>
          <cell r="H1507">
            <v>0</v>
          </cell>
          <cell r="I1507">
            <v>0</v>
          </cell>
          <cell r="J1507">
            <v>0</v>
          </cell>
          <cell r="K1507">
            <v>0</v>
          </cell>
          <cell r="L1507">
            <v>0</v>
          </cell>
          <cell r="M1507">
            <v>0</v>
          </cell>
          <cell r="N1507">
            <v>0</v>
          </cell>
          <cell r="O1507">
            <v>0</v>
          </cell>
          <cell r="P1507">
            <v>0</v>
          </cell>
          <cell r="Q1507">
            <v>0</v>
          </cell>
          <cell r="R1507">
            <v>0</v>
          </cell>
          <cell r="S1507">
            <v>0</v>
          </cell>
          <cell r="T1507">
            <v>0</v>
          </cell>
          <cell r="U1507">
            <v>0</v>
          </cell>
          <cell r="V1507">
            <v>0</v>
          </cell>
          <cell r="W1507">
            <v>0</v>
          </cell>
          <cell r="X1507">
            <v>0</v>
          </cell>
          <cell r="Y1507">
            <v>0</v>
          </cell>
          <cell r="Z1507">
            <v>0</v>
          </cell>
          <cell r="AA1507">
            <v>0</v>
          </cell>
          <cell r="AB1507">
            <v>0</v>
          </cell>
          <cell r="AC1507">
            <v>0</v>
          </cell>
          <cell r="AD1507">
            <v>0</v>
          </cell>
          <cell r="AE1507">
            <v>0</v>
          </cell>
          <cell r="AF1507">
            <v>0</v>
          </cell>
          <cell r="AG1507">
            <v>0</v>
          </cell>
          <cell r="AH1507">
            <v>0</v>
          </cell>
          <cell r="AI1507">
            <v>0</v>
          </cell>
          <cell r="AJ1507">
            <v>0</v>
          </cell>
          <cell r="AK1507">
            <v>0</v>
          </cell>
          <cell r="AL1507">
            <v>0</v>
          </cell>
          <cell r="AM1507">
            <v>0</v>
          </cell>
          <cell r="AN1507">
            <v>0</v>
          </cell>
          <cell r="AO1507">
            <v>0</v>
          </cell>
          <cell r="AP1507">
            <v>0</v>
          </cell>
          <cell r="AQ1507">
            <v>0</v>
          </cell>
          <cell r="AR1507">
            <v>0</v>
          </cell>
          <cell r="AS1507">
            <v>0</v>
          </cell>
        </row>
        <row r="1508">
          <cell r="A1508">
            <v>0</v>
          </cell>
          <cell r="B1508">
            <v>0</v>
          </cell>
          <cell r="C1508">
            <v>0</v>
          </cell>
          <cell r="D1508">
            <v>0</v>
          </cell>
          <cell r="E1508">
            <v>0</v>
          </cell>
          <cell r="F1508">
            <v>0</v>
          </cell>
          <cell r="G1508">
            <v>0</v>
          </cell>
          <cell r="H1508">
            <v>0</v>
          </cell>
          <cell r="I1508">
            <v>0</v>
          </cell>
          <cell r="J1508">
            <v>0</v>
          </cell>
          <cell r="K1508">
            <v>0</v>
          </cell>
          <cell r="L1508">
            <v>0</v>
          </cell>
          <cell r="M1508">
            <v>0</v>
          </cell>
          <cell r="N1508">
            <v>0</v>
          </cell>
          <cell r="O1508">
            <v>0</v>
          </cell>
          <cell r="P1508">
            <v>0</v>
          </cell>
          <cell r="Q1508">
            <v>0</v>
          </cell>
          <cell r="R1508">
            <v>0</v>
          </cell>
          <cell r="S1508">
            <v>0</v>
          </cell>
          <cell r="T1508">
            <v>0</v>
          </cell>
          <cell r="U1508">
            <v>0</v>
          </cell>
          <cell r="V1508">
            <v>0</v>
          </cell>
          <cell r="W1508">
            <v>0</v>
          </cell>
          <cell r="X1508">
            <v>0</v>
          </cell>
          <cell r="Y1508">
            <v>0</v>
          </cell>
          <cell r="Z1508">
            <v>0</v>
          </cell>
          <cell r="AA1508">
            <v>0</v>
          </cell>
          <cell r="AB1508">
            <v>0</v>
          </cell>
          <cell r="AC1508">
            <v>0</v>
          </cell>
          <cell r="AD1508">
            <v>0</v>
          </cell>
          <cell r="AE1508">
            <v>0</v>
          </cell>
          <cell r="AF1508">
            <v>0</v>
          </cell>
          <cell r="AG1508">
            <v>0</v>
          </cell>
          <cell r="AH1508">
            <v>0</v>
          </cell>
          <cell r="AI1508">
            <v>0</v>
          </cell>
          <cell r="AJ1508">
            <v>0</v>
          </cell>
          <cell r="AK1508">
            <v>0</v>
          </cell>
          <cell r="AL1508">
            <v>0</v>
          </cell>
          <cell r="AM1508">
            <v>0</v>
          </cell>
          <cell r="AN1508">
            <v>0</v>
          </cell>
          <cell r="AO1508">
            <v>0</v>
          </cell>
          <cell r="AP1508">
            <v>0</v>
          </cell>
          <cell r="AQ1508">
            <v>0</v>
          </cell>
          <cell r="AR1508">
            <v>0</v>
          </cell>
          <cell r="AS1508">
            <v>0</v>
          </cell>
        </row>
        <row r="1509">
          <cell r="A1509">
            <v>0</v>
          </cell>
          <cell r="B1509">
            <v>0</v>
          </cell>
          <cell r="C1509">
            <v>0</v>
          </cell>
          <cell r="D1509">
            <v>0</v>
          </cell>
          <cell r="E1509">
            <v>0</v>
          </cell>
          <cell r="F1509">
            <v>0</v>
          </cell>
          <cell r="G1509">
            <v>0</v>
          </cell>
          <cell r="H1509">
            <v>0</v>
          </cell>
          <cell r="I1509">
            <v>0</v>
          </cell>
          <cell r="J1509">
            <v>0</v>
          </cell>
          <cell r="K1509">
            <v>0</v>
          </cell>
          <cell r="L1509">
            <v>0</v>
          </cell>
          <cell r="M1509">
            <v>0</v>
          </cell>
          <cell r="N1509">
            <v>0</v>
          </cell>
          <cell r="O1509">
            <v>0</v>
          </cell>
          <cell r="P1509">
            <v>0</v>
          </cell>
          <cell r="Q1509">
            <v>0</v>
          </cell>
          <cell r="R1509">
            <v>0</v>
          </cell>
          <cell r="S1509">
            <v>0</v>
          </cell>
          <cell r="T1509">
            <v>0</v>
          </cell>
          <cell r="U1509">
            <v>0</v>
          </cell>
          <cell r="V1509">
            <v>0</v>
          </cell>
          <cell r="W1509">
            <v>0</v>
          </cell>
          <cell r="X1509">
            <v>0</v>
          </cell>
          <cell r="Y1509">
            <v>0</v>
          </cell>
          <cell r="Z1509">
            <v>0</v>
          </cell>
          <cell r="AA1509">
            <v>0</v>
          </cell>
          <cell r="AB1509">
            <v>0</v>
          </cell>
          <cell r="AC1509">
            <v>0</v>
          </cell>
          <cell r="AD1509">
            <v>0</v>
          </cell>
          <cell r="AE1509">
            <v>0</v>
          </cell>
          <cell r="AF1509">
            <v>0</v>
          </cell>
          <cell r="AG1509">
            <v>0</v>
          </cell>
          <cell r="AH1509">
            <v>0</v>
          </cell>
          <cell r="AI1509">
            <v>0</v>
          </cell>
          <cell r="AJ1509">
            <v>0</v>
          </cell>
          <cell r="AK1509">
            <v>0</v>
          </cell>
          <cell r="AL1509">
            <v>0</v>
          </cell>
          <cell r="AM1509">
            <v>0</v>
          </cell>
          <cell r="AN1509">
            <v>0</v>
          </cell>
          <cell r="AO1509">
            <v>0</v>
          </cell>
          <cell r="AP1509">
            <v>0</v>
          </cell>
          <cell r="AQ1509">
            <v>0</v>
          </cell>
          <cell r="AR1509">
            <v>0</v>
          </cell>
          <cell r="AS1509">
            <v>0</v>
          </cell>
        </row>
        <row r="1510">
          <cell r="A1510">
            <v>0</v>
          </cell>
          <cell r="B1510">
            <v>0</v>
          </cell>
          <cell r="C1510">
            <v>0</v>
          </cell>
          <cell r="D1510">
            <v>0</v>
          </cell>
          <cell r="E1510">
            <v>0</v>
          </cell>
          <cell r="F1510">
            <v>0</v>
          </cell>
          <cell r="G1510">
            <v>0</v>
          </cell>
          <cell r="H1510">
            <v>0</v>
          </cell>
          <cell r="I1510">
            <v>0</v>
          </cell>
          <cell r="J1510">
            <v>0</v>
          </cell>
          <cell r="K1510">
            <v>0</v>
          </cell>
          <cell r="L1510">
            <v>0</v>
          </cell>
          <cell r="M1510">
            <v>0</v>
          </cell>
          <cell r="N1510">
            <v>0</v>
          </cell>
          <cell r="O1510">
            <v>0</v>
          </cell>
          <cell r="P1510">
            <v>0</v>
          </cell>
          <cell r="Q1510">
            <v>0</v>
          </cell>
          <cell r="R1510">
            <v>0</v>
          </cell>
          <cell r="S1510">
            <v>0</v>
          </cell>
          <cell r="T1510">
            <v>0</v>
          </cell>
          <cell r="U1510">
            <v>0</v>
          </cell>
          <cell r="V1510">
            <v>0</v>
          </cell>
          <cell r="W1510">
            <v>0</v>
          </cell>
          <cell r="X1510">
            <v>0</v>
          </cell>
          <cell r="Y1510">
            <v>0</v>
          </cell>
          <cell r="Z1510">
            <v>0</v>
          </cell>
          <cell r="AA1510">
            <v>0</v>
          </cell>
          <cell r="AB1510">
            <v>0</v>
          </cell>
          <cell r="AC1510">
            <v>0</v>
          </cell>
          <cell r="AD1510">
            <v>0</v>
          </cell>
          <cell r="AE1510">
            <v>0</v>
          </cell>
          <cell r="AF1510">
            <v>0</v>
          </cell>
          <cell r="AG1510">
            <v>0</v>
          </cell>
          <cell r="AH1510">
            <v>0</v>
          </cell>
          <cell r="AI1510">
            <v>0</v>
          </cell>
          <cell r="AJ1510">
            <v>0</v>
          </cell>
          <cell r="AK1510">
            <v>0</v>
          </cell>
          <cell r="AL1510">
            <v>0</v>
          </cell>
          <cell r="AM1510">
            <v>0</v>
          </cell>
          <cell r="AN1510">
            <v>0</v>
          </cell>
          <cell r="AO1510">
            <v>0</v>
          </cell>
          <cell r="AP1510">
            <v>0</v>
          </cell>
          <cell r="AQ1510">
            <v>0</v>
          </cell>
          <cell r="AR1510">
            <v>0</v>
          </cell>
          <cell r="AS1510">
            <v>0</v>
          </cell>
        </row>
        <row r="1511">
          <cell r="A1511">
            <v>0</v>
          </cell>
          <cell r="B1511">
            <v>0</v>
          </cell>
          <cell r="C1511">
            <v>0</v>
          </cell>
          <cell r="D1511">
            <v>0</v>
          </cell>
          <cell r="E1511">
            <v>0</v>
          </cell>
          <cell r="F1511">
            <v>0</v>
          </cell>
          <cell r="G1511">
            <v>0</v>
          </cell>
          <cell r="H1511">
            <v>0</v>
          </cell>
          <cell r="I1511">
            <v>0</v>
          </cell>
          <cell r="J1511">
            <v>0</v>
          </cell>
          <cell r="K1511">
            <v>0</v>
          </cell>
          <cell r="L1511">
            <v>0</v>
          </cell>
          <cell r="M1511">
            <v>0</v>
          </cell>
          <cell r="N1511">
            <v>0</v>
          </cell>
          <cell r="O1511">
            <v>0</v>
          </cell>
          <cell r="P1511">
            <v>0</v>
          </cell>
          <cell r="Q1511">
            <v>0</v>
          </cell>
          <cell r="R1511">
            <v>0</v>
          </cell>
          <cell r="S1511">
            <v>0</v>
          </cell>
          <cell r="T1511">
            <v>0</v>
          </cell>
          <cell r="U1511">
            <v>0</v>
          </cell>
          <cell r="V1511">
            <v>0</v>
          </cell>
          <cell r="W1511">
            <v>0</v>
          </cell>
          <cell r="X1511">
            <v>0</v>
          </cell>
          <cell r="Y1511">
            <v>0</v>
          </cell>
          <cell r="Z1511">
            <v>0</v>
          </cell>
          <cell r="AA1511">
            <v>0</v>
          </cell>
          <cell r="AB1511">
            <v>0</v>
          </cell>
          <cell r="AC1511">
            <v>0</v>
          </cell>
          <cell r="AD1511">
            <v>0</v>
          </cell>
          <cell r="AE1511">
            <v>0</v>
          </cell>
          <cell r="AF1511">
            <v>0</v>
          </cell>
          <cell r="AG1511">
            <v>0</v>
          </cell>
          <cell r="AH1511">
            <v>0</v>
          </cell>
          <cell r="AI1511">
            <v>0</v>
          </cell>
          <cell r="AJ1511">
            <v>0</v>
          </cell>
          <cell r="AK1511">
            <v>0</v>
          </cell>
          <cell r="AL1511">
            <v>0</v>
          </cell>
          <cell r="AM1511">
            <v>0</v>
          </cell>
          <cell r="AN1511">
            <v>0</v>
          </cell>
          <cell r="AO1511">
            <v>0</v>
          </cell>
          <cell r="AP1511">
            <v>0</v>
          </cell>
          <cell r="AQ1511">
            <v>0</v>
          </cell>
          <cell r="AR1511">
            <v>0</v>
          </cell>
          <cell r="AS1511">
            <v>0</v>
          </cell>
        </row>
        <row r="1512">
          <cell r="A1512">
            <v>0</v>
          </cell>
          <cell r="B1512">
            <v>0</v>
          </cell>
          <cell r="C1512">
            <v>0</v>
          </cell>
          <cell r="D1512">
            <v>0</v>
          </cell>
          <cell r="E1512">
            <v>0</v>
          </cell>
          <cell r="F1512">
            <v>0</v>
          </cell>
          <cell r="G1512">
            <v>0</v>
          </cell>
          <cell r="H1512">
            <v>0</v>
          </cell>
          <cell r="I1512">
            <v>0</v>
          </cell>
          <cell r="J1512">
            <v>0</v>
          </cell>
          <cell r="K1512">
            <v>0</v>
          </cell>
          <cell r="L1512">
            <v>0</v>
          </cell>
          <cell r="M1512">
            <v>0</v>
          </cell>
          <cell r="N1512">
            <v>0</v>
          </cell>
          <cell r="O1512">
            <v>0</v>
          </cell>
          <cell r="P1512">
            <v>0</v>
          </cell>
          <cell r="Q1512">
            <v>0</v>
          </cell>
          <cell r="R1512">
            <v>0</v>
          </cell>
          <cell r="S1512">
            <v>0</v>
          </cell>
          <cell r="T1512">
            <v>0</v>
          </cell>
          <cell r="U1512">
            <v>0</v>
          </cell>
          <cell r="V1512">
            <v>0</v>
          </cell>
          <cell r="W1512">
            <v>0</v>
          </cell>
          <cell r="X1512">
            <v>0</v>
          </cell>
          <cell r="Y1512">
            <v>0</v>
          </cell>
          <cell r="Z1512">
            <v>0</v>
          </cell>
          <cell r="AA1512">
            <v>0</v>
          </cell>
          <cell r="AB1512">
            <v>0</v>
          </cell>
          <cell r="AC1512">
            <v>0</v>
          </cell>
          <cell r="AD1512">
            <v>0</v>
          </cell>
          <cell r="AE1512">
            <v>0</v>
          </cell>
          <cell r="AF1512">
            <v>0</v>
          </cell>
          <cell r="AG1512">
            <v>0</v>
          </cell>
          <cell r="AH1512">
            <v>0</v>
          </cell>
          <cell r="AI1512">
            <v>0</v>
          </cell>
          <cell r="AJ1512">
            <v>0</v>
          </cell>
          <cell r="AK1512">
            <v>0</v>
          </cell>
          <cell r="AL1512">
            <v>0</v>
          </cell>
          <cell r="AM1512">
            <v>0</v>
          </cell>
          <cell r="AN1512">
            <v>0</v>
          </cell>
          <cell r="AO1512">
            <v>0</v>
          </cell>
          <cell r="AP1512">
            <v>0</v>
          </cell>
          <cell r="AQ1512">
            <v>0</v>
          </cell>
          <cell r="AR1512">
            <v>0</v>
          </cell>
          <cell r="AS1512">
            <v>0</v>
          </cell>
        </row>
        <row r="1513">
          <cell r="A1513">
            <v>0</v>
          </cell>
          <cell r="B1513">
            <v>0</v>
          </cell>
          <cell r="C1513">
            <v>0</v>
          </cell>
          <cell r="D1513">
            <v>0</v>
          </cell>
          <cell r="E1513">
            <v>0</v>
          </cell>
          <cell r="F1513">
            <v>0</v>
          </cell>
          <cell r="G1513">
            <v>0</v>
          </cell>
          <cell r="H1513">
            <v>0</v>
          </cell>
          <cell r="I1513">
            <v>0</v>
          </cell>
          <cell r="J1513">
            <v>0</v>
          </cell>
          <cell r="K1513">
            <v>0</v>
          </cell>
          <cell r="L1513">
            <v>0</v>
          </cell>
          <cell r="M1513">
            <v>0</v>
          </cell>
          <cell r="N1513">
            <v>0</v>
          </cell>
          <cell r="O1513">
            <v>0</v>
          </cell>
          <cell r="P1513">
            <v>0</v>
          </cell>
          <cell r="Q1513">
            <v>0</v>
          </cell>
          <cell r="R1513">
            <v>0</v>
          </cell>
          <cell r="S1513">
            <v>0</v>
          </cell>
          <cell r="T1513">
            <v>0</v>
          </cell>
          <cell r="U1513">
            <v>0</v>
          </cell>
          <cell r="V1513">
            <v>0</v>
          </cell>
          <cell r="W1513">
            <v>0</v>
          </cell>
          <cell r="X1513">
            <v>0</v>
          </cell>
          <cell r="Y1513">
            <v>0</v>
          </cell>
          <cell r="Z1513">
            <v>0</v>
          </cell>
          <cell r="AA1513">
            <v>0</v>
          </cell>
          <cell r="AB1513">
            <v>0</v>
          </cell>
          <cell r="AC1513">
            <v>0</v>
          </cell>
          <cell r="AD1513">
            <v>0</v>
          </cell>
          <cell r="AE1513">
            <v>0</v>
          </cell>
          <cell r="AF1513">
            <v>0</v>
          </cell>
          <cell r="AG1513">
            <v>0</v>
          </cell>
          <cell r="AH1513">
            <v>0</v>
          </cell>
          <cell r="AI1513">
            <v>0</v>
          </cell>
          <cell r="AJ1513">
            <v>0</v>
          </cell>
          <cell r="AK1513">
            <v>0</v>
          </cell>
          <cell r="AL1513">
            <v>0</v>
          </cell>
          <cell r="AM1513">
            <v>0</v>
          </cell>
          <cell r="AN1513">
            <v>0</v>
          </cell>
          <cell r="AO1513">
            <v>0</v>
          </cell>
          <cell r="AP1513">
            <v>0</v>
          </cell>
          <cell r="AQ1513">
            <v>0</v>
          </cell>
          <cell r="AR1513">
            <v>0</v>
          </cell>
          <cell r="AS1513">
            <v>0</v>
          </cell>
        </row>
        <row r="1514">
          <cell r="A1514">
            <v>0</v>
          </cell>
          <cell r="B1514">
            <v>0</v>
          </cell>
          <cell r="C1514">
            <v>0</v>
          </cell>
          <cell r="D1514">
            <v>0</v>
          </cell>
          <cell r="E1514">
            <v>0</v>
          </cell>
          <cell r="F1514">
            <v>0</v>
          </cell>
          <cell r="G1514">
            <v>0</v>
          </cell>
          <cell r="H1514">
            <v>0</v>
          </cell>
          <cell r="I1514">
            <v>0</v>
          </cell>
          <cell r="J1514">
            <v>0</v>
          </cell>
          <cell r="K1514">
            <v>0</v>
          </cell>
          <cell r="L1514">
            <v>0</v>
          </cell>
          <cell r="M1514">
            <v>0</v>
          </cell>
          <cell r="N1514">
            <v>0</v>
          </cell>
          <cell r="O1514">
            <v>0</v>
          </cell>
          <cell r="P1514">
            <v>0</v>
          </cell>
          <cell r="Q1514">
            <v>0</v>
          </cell>
          <cell r="R1514">
            <v>0</v>
          </cell>
          <cell r="S1514">
            <v>0</v>
          </cell>
          <cell r="T1514">
            <v>0</v>
          </cell>
          <cell r="U1514">
            <v>0</v>
          </cell>
          <cell r="V1514">
            <v>0</v>
          </cell>
          <cell r="W1514">
            <v>0</v>
          </cell>
          <cell r="X1514">
            <v>0</v>
          </cell>
          <cell r="Y1514">
            <v>0</v>
          </cell>
          <cell r="Z1514">
            <v>0</v>
          </cell>
          <cell r="AA1514">
            <v>0</v>
          </cell>
          <cell r="AB1514">
            <v>0</v>
          </cell>
          <cell r="AC1514">
            <v>0</v>
          </cell>
          <cell r="AD1514">
            <v>0</v>
          </cell>
          <cell r="AE1514">
            <v>0</v>
          </cell>
          <cell r="AF1514">
            <v>0</v>
          </cell>
          <cell r="AG1514">
            <v>0</v>
          </cell>
          <cell r="AH1514">
            <v>0</v>
          </cell>
          <cell r="AI1514">
            <v>0</v>
          </cell>
          <cell r="AJ1514">
            <v>0</v>
          </cell>
          <cell r="AK1514">
            <v>0</v>
          </cell>
          <cell r="AL1514">
            <v>0</v>
          </cell>
          <cell r="AM1514">
            <v>0</v>
          </cell>
          <cell r="AN1514">
            <v>0</v>
          </cell>
          <cell r="AO1514">
            <v>0</v>
          </cell>
          <cell r="AP1514">
            <v>0</v>
          </cell>
          <cell r="AQ1514">
            <v>0</v>
          </cell>
          <cell r="AR1514">
            <v>0</v>
          </cell>
          <cell r="AS1514">
            <v>0</v>
          </cell>
        </row>
        <row r="1515">
          <cell r="A1515">
            <v>0</v>
          </cell>
          <cell r="B1515">
            <v>0</v>
          </cell>
          <cell r="C1515">
            <v>0</v>
          </cell>
          <cell r="D1515">
            <v>0</v>
          </cell>
          <cell r="E1515">
            <v>0</v>
          </cell>
          <cell r="F1515">
            <v>0</v>
          </cell>
          <cell r="G1515">
            <v>0</v>
          </cell>
          <cell r="H1515">
            <v>0</v>
          </cell>
          <cell r="I1515">
            <v>0</v>
          </cell>
          <cell r="J1515">
            <v>0</v>
          </cell>
          <cell r="K1515">
            <v>0</v>
          </cell>
          <cell r="L1515">
            <v>0</v>
          </cell>
          <cell r="M1515">
            <v>0</v>
          </cell>
          <cell r="N1515">
            <v>0</v>
          </cell>
          <cell r="O1515">
            <v>0</v>
          </cell>
          <cell r="P1515">
            <v>0</v>
          </cell>
          <cell r="Q1515">
            <v>0</v>
          </cell>
          <cell r="R1515">
            <v>0</v>
          </cell>
          <cell r="S1515">
            <v>0</v>
          </cell>
          <cell r="T1515">
            <v>0</v>
          </cell>
          <cell r="U1515">
            <v>0</v>
          </cell>
          <cell r="V1515">
            <v>0</v>
          </cell>
          <cell r="W1515">
            <v>0</v>
          </cell>
          <cell r="X1515">
            <v>0</v>
          </cell>
          <cell r="Y1515">
            <v>0</v>
          </cell>
          <cell r="Z1515">
            <v>0</v>
          </cell>
          <cell r="AA1515">
            <v>0</v>
          </cell>
          <cell r="AB1515">
            <v>0</v>
          </cell>
          <cell r="AC1515">
            <v>0</v>
          </cell>
          <cell r="AD1515">
            <v>0</v>
          </cell>
          <cell r="AE1515">
            <v>0</v>
          </cell>
          <cell r="AF1515">
            <v>0</v>
          </cell>
          <cell r="AG1515">
            <v>0</v>
          </cell>
          <cell r="AH1515">
            <v>0</v>
          </cell>
          <cell r="AI1515">
            <v>0</v>
          </cell>
          <cell r="AJ1515">
            <v>0</v>
          </cell>
          <cell r="AK1515">
            <v>0</v>
          </cell>
          <cell r="AL1515">
            <v>0</v>
          </cell>
          <cell r="AM1515">
            <v>0</v>
          </cell>
          <cell r="AN1515">
            <v>0</v>
          </cell>
          <cell r="AO1515">
            <v>0</v>
          </cell>
          <cell r="AP1515">
            <v>0</v>
          </cell>
          <cell r="AQ1515">
            <v>0</v>
          </cell>
          <cell r="AR1515">
            <v>0</v>
          </cell>
          <cell r="AS1515">
            <v>0</v>
          </cell>
        </row>
        <row r="1516">
          <cell r="A1516">
            <v>0</v>
          </cell>
          <cell r="B1516">
            <v>0</v>
          </cell>
          <cell r="C1516">
            <v>0</v>
          </cell>
          <cell r="D1516">
            <v>0</v>
          </cell>
          <cell r="E1516">
            <v>0</v>
          </cell>
          <cell r="F1516">
            <v>0</v>
          </cell>
          <cell r="G1516">
            <v>0</v>
          </cell>
          <cell r="H1516">
            <v>0</v>
          </cell>
          <cell r="I1516">
            <v>0</v>
          </cell>
          <cell r="J1516">
            <v>0</v>
          </cell>
          <cell r="K1516">
            <v>0</v>
          </cell>
          <cell r="L1516">
            <v>0</v>
          </cell>
          <cell r="M1516">
            <v>0</v>
          </cell>
          <cell r="N1516">
            <v>0</v>
          </cell>
          <cell r="O1516">
            <v>0</v>
          </cell>
          <cell r="P1516">
            <v>0</v>
          </cell>
          <cell r="Q1516">
            <v>0</v>
          </cell>
          <cell r="R1516">
            <v>0</v>
          </cell>
          <cell r="S1516">
            <v>0</v>
          </cell>
          <cell r="T1516">
            <v>0</v>
          </cell>
          <cell r="U1516">
            <v>0</v>
          </cell>
          <cell r="V1516">
            <v>0</v>
          </cell>
          <cell r="W1516">
            <v>0</v>
          </cell>
          <cell r="X1516">
            <v>0</v>
          </cell>
          <cell r="Y1516">
            <v>0</v>
          </cell>
          <cell r="Z1516">
            <v>0</v>
          </cell>
          <cell r="AA1516">
            <v>0</v>
          </cell>
          <cell r="AB1516">
            <v>0</v>
          </cell>
          <cell r="AC1516">
            <v>0</v>
          </cell>
          <cell r="AD1516">
            <v>0</v>
          </cell>
          <cell r="AE1516">
            <v>0</v>
          </cell>
          <cell r="AF1516">
            <v>0</v>
          </cell>
          <cell r="AG1516">
            <v>0</v>
          </cell>
          <cell r="AH1516">
            <v>0</v>
          </cell>
          <cell r="AI1516">
            <v>0</v>
          </cell>
          <cell r="AJ1516">
            <v>0</v>
          </cell>
          <cell r="AK1516">
            <v>0</v>
          </cell>
          <cell r="AL1516">
            <v>0</v>
          </cell>
          <cell r="AM1516">
            <v>0</v>
          </cell>
          <cell r="AN1516">
            <v>0</v>
          </cell>
          <cell r="AO1516">
            <v>0</v>
          </cell>
          <cell r="AP1516">
            <v>0</v>
          </cell>
          <cell r="AQ1516">
            <v>0</v>
          </cell>
          <cell r="AR1516">
            <v>0</v>
          </cell>
          <cell r="AS1516">
            <v>0</v>
          </cell>
        </row>
        <row r="1517">
          <cell r="A1517">
            <v>0</v>
          </cell>
          <cell r="B1517">
            <v>0</v>
          </cell>
          <cell r="C1517">
            <v>0</v>
          </cell>
          <cell r="D1517">
            <v>0</v>
          </cell>
          <cell r="E1517">
            <v>0</v>
          </cell>
          <cell r="F1517">
            <v>0</v>
          </cell>
          <cell r="G1517">
            <v>0</v>
          </cell>
          <cell r="H1517">
            <v>0</v>
          </cell>
          <cell r="I1517">
            <v>0</v>
          </cell>
          <cell r="J1517">
            <v>0</v>
          </cell>
          <cell r="K1517">
            <v>0</v>
          </cell>
          <cell r="L1517">
            <v>0</v>
          </cell>
          <cell r="M1517">
            <v>0</v>
          </cell>
          <cell r="N1517">
            <v>0</v>
          </cell>
          <cell r="O1517">
            <v>0</v>
          </cell>
          <cell r="P1517">
            <v>0</v>
          </cell>
          <cell r="Q1517">
            <v>0</v>
          </cell>
          <cell r="R1517">
            <v>0</v>
          </cell>
          <cell r="S1517">
            <v>0</v>
          </cell>
          <cell r="T1517">
            <v>0</v>
          </cell>
          <cell r="U1517">
            <v>0</v>
          </cell>
          <cell r="V1517">
            <v>0</v>
          </cell>
          <cell r="W1517">
            <v>0</v>
          </cell>
          <cell r="X1517">
            <v>0</v>
          </cell>
          <cell r="Y1517">
            <v>0</v>
          </cell>
          <cell r="Z1517">
            <v>0</v>
          </cell>
          <cell r="AA1517">
            <v>0</v>
          </cell>
          <cell r="AB1517">
            <v>0</v>
          </cell>
          <cell r="AC1517">
            <v>0</v>
          </cell>
          <cell r="AD1517">
            <v>0</v>
          </cell>
          <cell r="AE1517">
            <v>0</v>
          </cell>
          <cell r="AF1517">
            <v>0</v>
          </cell>
          <cell r="AG1517">
            <v>0</v>
          </cell>
          <cell r="AH1517">
            <v>0</v>
          </cell>
          <cell r="AI1517">
            <v>0</v>
          </cell>
          <cell r="AJ1517">
            <v>0</v>
          </cell>
          <cell r="AK1517">
            <v>0</v>
          </cell>
          <cell r="AL1517">
            <v>0</v>
          </cell>
          <cell r="AM1517">
            <v>0</v>
          </cell>
          <cell r="AN1517">
            <v>0</v>
          </cell>
          <cell r="AO1517">
            <v>0</v>
          </cell>
          <cell r="AP1517">
            <v>0</v>
          </cell>
          <cell r="AQ1517">
            <v>0</v>
          </cell>
          <cell r="AR1517">
            <v>0</v>
          </cell>
          <cell r="AS1517">
            <v>0</v>
          </cell>
        </row>
        <row r="1518">
          <cell r="A1518">
            <v>0</v>
          </cell>
          <cell r="B1518">
            <v>0</v>
          </cell>
          <cell r="C1518">
            <v>0</v>
          </cell>
          <cell r="D1518">
            <v>0</v>
          </cell>
          <cell r="E1518">
            <v>0</v>
          </cell>
          <cell r="F1518">
            <v>0</v>
          </cell>
          <cell r="G1518">
            <v>0</v>
          </cell>
          <cell r="H1518">
            <v>0</v>
          </cell>
          <cell r="I1518">
            <v>0</v>
          </cell>
          <cell r="J1518">
            <v>0</v>
          </cell>
          <cell r="K1518">
            <v>0</v>
          </cell>
          <cell r="L1518">
            <v>0</v>
          </cell>
          <cell r="M1518">
            <v>0</v>
          </cell>
          <cell r="N1518">
            <v>0</v>
          </cell>
          <cell r="O1518">
            <v>0</v>
          </cell>
          <cell r="P1518">
            <v>0</v>
          </cell>
          <cell r="Q1518">
            <v>0</v>
          </cell>
          <cell r="R1518">
            <v>0</v>
          </cell>
          <cell r="S1518">
            <v>0</v>
          </cell>
          <cell r="T1518">
            <v>0</v>
          </cell>
          <cell r="U1518">
            <v>0</v>
          </cell>
          <cell r="V1518">
            <v>0</v>
          </cell>
          <cell r="W1518">
            <v>0</v>
          </cell>
          <cell r="X1518">
            <v>0</v>
          </cell>
          <cell r="Y1518">
            <v>0</v>
          </cell>
          <cell r="Z1518">
            <v>0</v>
          </cell>
          <cell r="AA1518">
            <v>0</v>
          </cell>
          <cell r="AB1518">
            <v>0</v>
          </cell>
          <cell r="AC1518">
            <v>0</v>
          </cell>
          <cell r="AD1518">
            <v>0</v>
          </cell>
          <cell r="AE1518">
            <v>0</v>
          </cell>
          <cell r="AF1518">
            <v>0</v>
          </cell>
          <cell r="AG1518">
            <v>0</v>
          </cell>
          <cell r="AH1518">
            <v>0</v>
          </cell>
          <cell r="AI1518">
            <v>0</v>
          </cell>
          <cell r="AJ1518">
            <v>0</v>
          </cell>
          <cell r="AK1518">
            <v>0</v>
          </cell>
          <cell r="AL1518">
            <v>0</v>
          </cell>
          <cell r="AM1518">
            <v>0</v>
          </cell>
          <cell r="AN1518">
            <v>0</v>
          </cell>
          <cell r="AO1518">
            <v>0</v>
          </cell>
          <cell r="AP1518">
            <v>0</v>
          </cell>
          <cell r="AQ1518">
            <v>0</v>
          </cell>
          <cell r="AR1518">
            <v>0</v>
          </cell>
          <cell r="AS1518">
            <v>0</v>
          </cell>
        </row>
        <row r="1519">
          <cell r="A1519">
            <v>0</v>
          </cell>
          <cell r="B1519">
            <v>0</v>
          </cell>
          <cell r="C1519">
            <v>0</v>
          </cell>
          <cell r="D1519">
            <v>0</v>
          </cell>
          <cell r="E1519">
            <v>0</v>
          </cell>
          <cell r="F1519">
            <v>0</v>
          </cell>
          <cell r="G1519">
            <v>0</v>
          </cell>
          <cell r="H1519">
            <v>0</v>
          </cell>
          <cell r="I1519">
            <v>0</v>
          </cell>
          <cell r="J1519">
            <v>0</v>
          </cell>
          <cell r="K1519">
            <v>0</v>
          </cell>
          <cell r="L1519">
            <v>0</v>
          </cell>
          <cell r="M1519">
            <v>0</v>
          </cell>
          <cell r="N1519">
            <v>0</v>
          </cell>
          <cell r="O1519">
            <v>0</v>
          </cell>
          <cell r="P1519">
            <v>0</v>
          </cell>
          <cell r="Q1519">
            <v>0</v>
          </cell>
          <cell r="R1519">
            <v>0</v>
          </cell>
          <cell r="S1519">
            <v>0</v>
          </cell>
          <cell r="T1519">
            <v>0</v>
          </cell>
          <cell r="U1519">
            <v>0</v>
          </cell>
          <cell r="V1519">
            <v>0</v>
          </cell>
          <cell r="W1519">
            <v>0</v>
          </cell>
          <cell r="X1519">
            <v>0</v>
          </cell>
          <cell r="Y1519">
            <v>0</v>
          </cell>
          <cell r="Z1519">
            <v>0</v>
          </cell>
          <cell r="AA1519">
            <v>0</v>
          </cell>
          <cell r="AB1519">
            <v>0</v>
          </cell>
          <cell r="AC1519">
            <v>0</v>
          </cell>
          <cell r="AD1519">
            <v>0</v>
          </cell>
          <cell r="AE1519">
            <v>0</v>
          </cell>
          <cell r="AF1519">
            <v>0</v>
          </cell>
          <cell r="AG1519">
            <v>0</v>
          </cell>
          <cell r="AH1519">
            <v>0</v>
          </cell>
          <cell r="AI1519">
            <v>0</v>
          </cell>
          <cell r="AJ1519">
            <v>0</v>
          </cell>
          <cell r="AK1519">
            <v>0</v>
          </cell>
          <cell r="AL1519">
            <v>0</v>
          </cell>
          <cell r="AM1519">
            <v>0</v>
          </cell>
          <cell r="AN1519">
            <v>0</v>
          </cell>
          <cell r="AO1519">
            <v>0</v>
          </cell>
          <cell r="AP1519">
            <v>0</v>
          </cell>
          <cell r="AQ1519">
            <v>0</v>
          </cell>
          <cell r="AR1519">
            <v>0</v>
          </cell>
          <cell r="AS1519">
            <v>0</v>
          </cell>
        </row>
        <row r="1520">
          <cell r="A1520">
            <v>0</v>
          </cell>
          <cell r="B1520">
            <v>0</v>
          </cell>
          <cell r="C1520">
            <v>0</v>
          </cell>
          <cell r="D1520">
            <v>0</v>
          </cell>
          <cell r="E1520">
            <v>0</v>
          </cell>
          <cell r="F1520">
            <v>0</v>
          </cell>
          <cell r="G1520">
            <v>0</v>
          </cell>
          <cell r="H1520">
            <v>0</v>
          </cell>
          <cell r="I1520">
            <v>0</v>
          </cell>
          <cell r="J1520">
            <v>0</v>
          </cell>
          <cell r="K1520">
            <v>0</v>
          </cell>
          <cell r="L1520">
            <v>0</v>
          </cell>
          <cell r="M1520">
            <v>0</v>
          </cell>
          <cell r="N1520">
            <v>0</v>
          </cell>
          <cell r="O1520">
            <v>0</v>
          </cell>
          <cell r="P1520">
            <v>0</v>
          </cell>
          <cell r="Q1520">
            <v>0</v>
          </cell>
          <cell r="R1520">
            <v>0</v>
          </cell>
          <cell r="S1520">
            <v>0</v>
          </cell>
          <cell r="T1520">
            <v>0</v>
          </cell>
          <cell r="U1520">
            <v>0</v>
          </cell>
          <cell r="V1520">
            <v>0</v>
          </cell>
          <cell r="W1520">
            <v>0</v>
          </cell>
          <cell r="X1520">
            <v>0</v>
          </cell>
          <cell r="Y1520">
            <v>0</v>
          </cell>
          <cell r="Z1520">
            <v>0</v>
          </cell>
          <cell r="AA1520">
            <v>0</v>
          </cell>
          <cell r="AB1520">
            <v>0</v>
          </cell>
          <cell r="AC1520">
            <v>0</v>
          </cell>
          <cell r="AD1520">
            <v>0</v>
          </cell>
          <cell r="AE1520">
            <v>0</v>
          </cell>
          <cell r="AF1520">
            <v>0</v>
          </cell>
          <cell r="AG1520">
            <v>0</v>
          </cell>
          <cell r="AH1520">
            <v>0</v>
          </cell>
          <cell r="AI1520">
            <v>0</v>
          </cell>
          <cell r="AJ1520">
            <v>0</v>
          </cell>
          <cell r="AK1520">
            <v>0</v>
          </cell>
          <cell r="AL1520">
            <v>0</v>
          </cell>
          <cell r="AM1520">
            <v>0</v>
          </cell>
          <cell r="AN1520">
            <v>0</v>
          </cell>
          <cell r="AO1520">
            <v>0</v>
          </cell>
          <cell r="AP1520">
            <v>0</v>
          </cell>
          <cell r="AQ1520">
            <v>0</v>
          </cell>
          <cell r="AR1520">
            <v>0</v>
          </cell>
          <cell r="AS1520">
            <v>0</v>
          </cell>
        </row>
        <row r="1521">
          <cell r="A1521">
            <v>0</v>
          </cell>
          <cell r="B1521">
            <v>0</v>
          </cell>
          <cell r="C1521">
            <v>0</v>
          </cell>
          <cell r="D1521">
            <v>0</v>
          </cell>
          <cell r="E1521">
            <v>0</v>
          </cell>
          <cell r="F1521">
            <v>0</v>
          </cell>
          <cell r="G1521">
            <v>0</v>
          </cell>
          <cell r="H1521">
            <v>0</v>
          </cell>
          <cell r="I1521">
            <v>0</v>
          </cell>
          <cell r="J1521">
            <v>0</v>
          </cell>
          <cell r="K1521">
            <v>0</v>
          </cell>
          <cell r="L1521">
            <v>0</v>
          </cell>
          <cell r="M1521">
            <v>0</v>
          </cell>
          <cell r="N1521">
            <v>0</v>
          </cell>
          <cell r="O1521">
            <v>0</v>
          </cell>
          <cell r="P1521">
            <v>0</v>
          </cell>
          <cell r="Q1521">
            <v>0</v>
          </cell>
          <cell r="R1521">
            <v>0</v>
          </cell>
          <cell r="S1521">
            <v>0</v>
          </cell>
          <cell r="T1521">
            <v>0</v>
          </cell>
          <cell r="U1521">
            <v>0</v>
          </cell>
          <cell r="V1521">
            <v>0</v>
          </cell>
          <cell r="W1521">
            <v>0</v>
          </cell>
          <cell r="X1521">
            <v>0</v>
          </cell>
          <cell r="Y1521">
            <v>0</v>
          </cell>
          <cell r="Z1521">
            <v>0</v>
          </cell>
          <cell r="AA1521">
            <v>0</v>
          </cell>
          <cell r="AB1521">
            <v>0</v>
          </cell>
          <cell r="AC1521">
            <v>0</v>
          </cell>
          <cell r="AD1521">
            <v>0</v>
          </cell>
          <cell r="AE1521">
            <v>0</v>
          </cell>
          <cell r="AF1521">
            <v>0</v>
          </cell>
          <cell r="AG1521">
            <v>0</v>
          </cell>
          <cell r="AH1521">
            <v>0</v>
          </cell>
          <cell r="AI1521">
            <v>0</v>
          </cell>
          <cell r="AJ1521">
            <v>0</v>
          </cell>
          <cell r="AK1521">
            <v>0</v>
          </cell>
          <cell r="AL1521">
            <v>0</v>
          </cell>
          <cell r="AM1521">
            <v>0</v>
          </cell>
          <cell r="AN1521">
            <v>0</v>
          </cell>
          <cell r="AO1521">
            <v>0</v>
          </cell>
          <cell r="AP1521">
            <v>0</v>
          </cell>
          <cell r="AQ1521">
            <v>0</v>
          </cell>
          <cell r="AR1521">
            <v>0</v>
          </cell>
          <cell r="AS1521">
            <v>0</v>
          </cell>
        </row>
        <row r="1522">
          <cell r="A1522">
            <v>0</v>
          </cell>
          <cell r="B1522">
            <v>0</v>
          </cell>
          <cell r="C1522">
            <v>0</v>
          </cell>
          <cell r="D1522">
            <v>0</v>
          </cell>
          <cell r="E1522">
            <v>0</v>
          </cell>
          <cell r="F1522">
            <v>0</v>
          </cell>
          <cell r="G1522">
            <v>0</v>
          </cell>
          <cell r="H1522">
            <v>0</v>
          </cell>
          <cell r="I1522">
            <v>0</v>
          </cell>
          <cell r="J1522">
            <v>0</v>
          </cell>
          <cell r="K1522">
            <v>0</v>
          </cell>
          <cell r="L1522">
            <v>0</v>
          </cell>
          <cell r="M1522">
            <v>0</v>
          </cell>
          <cell r="N1522">
            <v>0</v>
          </cell>
          <cell r="O1522">
            <v>0</v>
          </cell>
          <cell r="P1522">
            <v>0</v>
          </cell>
          <cell r="Q1522">
            <v>0</v>
          </cell>
          <cell r="R1522">
            <v>0</v>
          </cell>
          <cell r="S1522">
            <v>0</v>
          </cell>
          <cell r="T1522">
            <v>0</v>
          </cell>
          <cell r="U1522">
            <v>0</v>
          </cell>
          <cell r="V1522">
            <v>0</v>
          </cell>
          <cell r="W1522">
            <v>0</v>
          </cell>
          <cell r="X1522">
            <v>0</v>
          </cell>
          <cell r="Y1522">
            <v>0</v>
          </cell>
          <cell r="Z1522">
            <v>0</v>
          </cell>
          <cell r="AA1522">
            <v>0</v>
          </cell>
          <cell r="AB1522">
            <v>0</v>
          </cell>
          <cell r="AC1522">
            <v>0</v>
          </cell>
          <cell r="AD1522">
            <v>0</v>
          </cell>
          <cell r="AE1522">
            <v>0</v>
          </cell>
          <cell r="AF1522">
            <v>0</v>
          </cell>
          <cell r="AG1522">
            <v>0</v>
          </cell>
          <cell r="AH1522">
            <v>0</v>
          </cell>
          <cell r="AI1522">
            <v>0</v>
          </cell>
          <cell r="AJ1522">
            <v>0</v>
          </cell>
          <cell r="AK1522">
            <v>0</v>
          </cell>
          <cell r="AL1522">
            <v>0</v>
          </cell>
          <cell r="AM1522">
            <v>0</v>
          </cell>
          <cell r="AN1522">
            <v>0</v>
          </cell>
          <cell r="AO1522">
            <v>0</v>
          </cell>
          <cell r="AP1522">
            <v>0</v>
          </cell>
          <cell r="AQ1522">
            <v>0</v>
          </cell>
          <cell r="AR1522">
            <v>0</v>
          </cell>
          <cell r="AS1522">
            <v>0</v>
          </cell>
        </row>
        <row r="1524">
          <cell r="A1524" t="str">
            <v>Kondenzační kotel WOLF MGK-2-300</v>
          </cell>
          <cell r="B1524">
            <v>131.587948438681</v>
          </cell>
          <cell r="C1524">
            <v>148.89494732147196</v>
          </cell>
          <cell r="D1524">
            <v>130.6017868380782</v>
          </cell>
          <cell r="E1524">
            <v>160.79786313296879</v>
          </cell>
          <cell r="F1524">
            <v>0</v>
          </cell>
          <cell r="G1524">
            <v>0</v>
          </cell>
          <cell r="H1524">
            <v>0</v>
          </cell>
          <cell r="I1524">
            <v>0</v>
          </cell>
          <cell r="J1524">
            <v>0</v>
          </cell>
          <cell r="K1524">
            <v>0</v>
          </cell>
          <cell r="L1524">
            <v>0</v>
          </cell>
          <cell r="M1524">
            <v>0</v>
          </cell>
          <cell r="N1524">
            <v>0</v>
          </cell>
          <cell r="O1524">
            <v>0</v>
          </cell>
          <cell r="P1524">
            <v>0</v>
          </cell>
          <cell r="Q1524">
            <v>0</v>
          </cell>
          <cell r="R1524">
            <v>0</v>
          </cell>
          <cell r="S1524">
            <v>0</v>
          </cell>
          <cell r="T1524">
            <v>0</v>
          </cell>
          <cell r="U1524">
            <v>0</v>
          </cell>
          <cell r="V1524">
            <v>0</v>
          </cell>
          <cell r="W1524">
            <v>571.88254573119991</v>
          </cell>
          <cell r="X1524">
            <v>446.07630050822496</v>
          </cell>
        </row>
        <row r="1525">
          <cell r="A1525">
            <v>0</v>
          </cell>
          <cell r="B1525">
            <v>0</v>
          </cell>
          <cell r="C1525">
            <v>0</v>
          </cell>
          <cell r="D1525">
            <v>0</v>
          </cell>
          <cell r="E1525">
            <v>0</v>
          </cell>
          <cell r="F1525">
            <v>0</v>
          </cell>
          <cell r="G1525">
            <v>0</v>
          </cell>
          <cell r="H1525">
            <v>0</v>
          </cell>
          <cell r="I1525">
            <v>0</v>
          </cell>
          <cell r="J1525">
            <v>0</v>
          </cell>
          <cell r="K1525">
            <v>0</v>
          </cell>
          <cell r="L1525">
            <v>0</v>
          </cell>
          <cell r="M1525">
            <v>0</v>
          </cell>
          <cell r="N1525">
            <v>0</v>
          </cell>
          <cell r="O1525">
            <v>0</v>
          </cell>
          <cell r="P1525">
            <v>0</v>
          </cell>
          <cell r="Q1525">
            <v>0</v>
          </cell>
          <cell r="R1525">
            <v>0</v>
          </cell>
          <cell r="S1525">
            <v>0</v>
          </cell>
          <cell r="T1525">
            <v>0</v>
          </cell>
          <cell r="U1525">
            <v>0</v>
          </cell>
          <cell r="V1525">
            <v>0</v>
          </cell>
          <cell r="W1525">
            <v>0</v>
          </cell>
          <cell r="X1525">
            <v>0</v>
          </cell>
        </row>
        <row r="1526">
          <cell r="A1526">
            <v>0</v>
          </cell>
          <cell r="B1526">
            <v>0</v>
          </cell>
          <cell r="C1526">
            <v>0</v>
          </cell>
          <cell r="D1526">
            <v>0</v>
          </cell>
          <cell r="E1526">
            <v>0</v>
          </cell>
          <cell r="F1526">
            <v>0</v>
          </cell>
          <cell r="G1526">
            <v>0</v>
          </cell>
          <cell r="H1526">
            <v>0</v>
          </cell>
          <cell r="I1526">
            <v>0</v>
          </cell>
          <cell r="J1526">
            <v>0</v>
          </cell>
          <cell r="K1526">
            <v>0</v>
          </cell>
          <cell r="L1526">
            <v>0</v>
          </cell>
          <cell r="M1526">
            <v>0</v>
          </cell>
          <cell r="N1526">
            <v>0</v>
          </cell>
          <cell r="O1526">
            <v>0</v>
          </cell>
          <cell r="P1526">
            <v>0</v>
          </cell>
          <cell r="Q1526">
            <v>0</v>
          </cell>
          <cell r="R1526">
            <v>0</v>
          </cell>
          <cell r="S1526">
            <v>0</v>
          </cell>
          <cell r="T1526">
            <v>0</v>
          </cell>
          <cell r="U1526">
            <v>0</v>
          </cell>
          <cell r="V1526">
            <v>0</v>
          </cell>
          <cell r="W1526">
            <v>0</v>
          </cell>
          <cell r="X1526">
            <v>0</v>
          </cell>
        </row>
        <row r="1527">
          <cell r="A1527">
            <v>0</v>
          </cell>
          <cell r="B1527">
            <v>0</v>
          </cell>
          <cell r="C1527">
            <v>0</v>
          </cell>
          <cell r="D1527">
            <v>0</v>
          </cell>
          <cell r="E1527">
            <v>0</v>
          </cell>
          <cell r="F1527">
            <v>0</v>
          </cell>
          <cell r="G1527">
            <v>0</v>
          </cell>
          <cell r="H1527">
            <v>0</v>
          </cell>
          <cell r="I1527">
            <v>0</v>
          </cell>
          <cell r="J1527">
            <v>0</v>
          </cell>
          <cell r="K1527">
            <v>0</v>
          </cell>
          <cell r="L1527">
            <v>0</v>
          </cell>
          <cell r="M1527">
            <v>0</v>
          </cell>
          <cell r="N1527">
            <v>0</v>
          </cell>
          <cell r="O1527">
            <v>0</v>
          </cell>
          <cell r="P1527">
            <v>0</v>
          </cell>
          <cell r="Q1527">
            <v>0</v>
          </cell>
          <cell r="R1527">
            <v>0</v>
          </cell>
          <cell r="S1527">
            <v>0</v>
          </cell>
          <cell r="T1527">
            <v>0</v>
          </cell>
          <cell r="U1527">
            <v>0</v>
          </cell>
          <cell r="V1527">
            <v>0</v>
          </cell>
          <cell r="W1527">
            <v>0</v>
          </cell>
          <cell r="X1527">
            <v>0</v>
          </cell>
        </row>
        <row r="1528">
          <cell r="A1528">
            <v>0</v>
          </cell>
          <cell r="B1528">
            <v>0</v>
          </cell>
          <cell r="C1528">
            <v>0</v>
          </cell>
          <cell r="D1528">
            <v>0</v>
          </cell>
          <cell r="E1528">
            <v>0</v>
          </cell>
          <cell r="F1528">
            <v>0</v>
          </cell>
          <cell r="G1528">
            <v>0</v>
          </cell>
          <cell r="H1528">
            <v>0</v>
          </cell>
          <cell r="I1528">
            <v>0</v>
          </cell>
          <cell r="J1528">
            <v>0</v>
          </cell>
          <cell r="K1528">
            <v>0</v>
          </cell>
          <cell r="L1528">
            <v>0</v>
          </cell>
          <cell r="M1528">
            <v>0</v>
          </cell>
          <cell r="N1528">
            <v>0</v>
          </cell>
          <cell r="O1528">
            <v>0</v>
          </cell>
          <cell r="P1528">
            <v>0</v>
          </cell>
          <cell r="Q1528">
            <v>0</v>
          </cell>
          <cell r="R1528">
            <v>0</v>
          </cell>
          <cell r="S1528">
            <v>0</v>
          </cell>
          <cell r="T1528">
            <v>0</v>
          </cell>
          <cell r="U1528">
            <v>0</v>
          </cell>
          <cell r="V1528">
            <v>0</v>
          </cell>
          <cell r="W1528">
            <v>0</v>
          </cell>
          <cell r="X1528">
            <v>0</v>
          </cell>
        </row>
        <row r="1529">
          <cell r="A1529">
            <v>0</v>
          </cell>
          <cell r="B1529">
            <v>0</v>
          </cell>
          <cell r="C1529">
            <v>0</v>
          </cell>
          <cell r="D1529">
            <v>0</v>
          </cell>
          <cell r="E1529">
            <v>0</v>
          </cell>
          <cell r="F1529">
            <v>0</v>
          </cell>
          <cell r="G1529">
            <v>0</v>
          </cell>
          <cell r="H1529">
            <v>0</v>
          </cell>
          <cell r="I1529">
            <v>0</v>
          </cell>
          <cell r="J1529">
            <v>0</v>
          </cell>
          <cell r="K1529">
            <v>0</v>
          </cell>
          <cell r="L1529">
            <v>0</v>
          </cell>
          <cell r="M1529">
            <v>0</v>
          </cell>
          <cell r="N1529">
            <v>0</v>
          </cell>
          <cell r="O1529">
            <v>0</v>
          </cell>
          <cell r="P1529">
            <v>0</v>
          </cell>
          <cell r="Q1529">
            <v>0</v>
          </cell>
          <cell r="R1529">
            <v>0</v>
          </cell>
          <cell r="S1529">
            <v>0</v>
          </cell>
          <cell r="T1529">
            <v>0</v>
          </cell>
          <cell r="U1529">
            <v>0</v>
          </cell>
          <cell r="V1529">
            <v>0</v>
          </cell>
          <cell r="W1529">
            <v>0</v>
          </cell>
          <cell r="X1529">
            <v>0</v>
          </cell>
        </row>
        <row r="1530">
          <cell r="A1530">
            <v>0</v>
          </cell>
          <cell r="B1530">
            <v>0</v>
          </cell>
          <cell r="C1530">
            <v>0</v>
          </cell>
          <cell r="D1530">
            <v>0</v>
          </cell>
          <cell r="E1530">
            <v>0</v>
          </cell>
          <cell r="F1530">
            <v>0</v>
          </cell>
          <cell r="G1530">
            <v>0</v>
          </cell>
          <cell r="H1530">
            <v>0</v>
          </cell>
          <cell r="I1530">
            <v>0</v>
          </cell>
          <cell r="J1530">
            <v>0</v>
          </cell>
          <cell r="K1530">
            <v>0</v>
          </cell>
          <cell r="L1530">
            <v>0</v>
          </cell>
          <cell r="M1530">
            <v>0</v>
          </cell>
          <cell r="N1530">
            <v>0</v>
          </cell>
          <cell r="O1530">
            <v>0</v>
          </cell>
          <cell r="P1530">
            <v>0</v>
          </cell>
          <cell r="Q1530">
            <v>0</v>
          </cell>
          <cell r="R1530">
            <v>0</v>
          </cell>
          <cell r="S1530">
            <v>0</v>
          </cell>
          <cell r="T1530">
            <v>0</v>
          </cell>
          <cell r="U1530">
            <v>0</v>
          </cell>
          <cell r="V1530">
            <v>0</v>
          </cell>
          <cell r="W1530">
            <v>0</v>
          </cell>
          <cell r="X1530">
            <v>0</v>
          </cell>
        </row>
        <row r="1531">
          <cell r="A1531">
            <v>0</v>
          </cell>
          <cell r="B1531">
            <v>0</v>
          </cell>
          <cell r="C1531">
            <v>0</v>
          </cell>
          <cell r="D1531">
            <v>0</v>
          </cell>
          <cell r="E1531">
            <v>0</v>
          </cell>
          <cell r="F1531">
            <v>0</v>
          </cell>
          <cell r="G1531">
            <v>0</v>
          </cell>
          <cell r="H1531">
            <v>0</v>
          </cell>
          <cell r="I1531">
            <v>0</v>
          </cell>
          <cell r="J1531">
            <v>0</v>
          </cell>
          <cell r="K1531">
            <v>0</v>
          </cell>
          <cell r="L1531">
            <v>0</v>
          </cell>
          <cell r="M1531">
            <v>0</v>
          </cell>
          <cell r="N1531">
            <v>0</v>
          </cell>
          <cell r="O1531">
            <v>0</v>
          </cell>
          <cell r="P1531">
            <v>0</v>
          </cell>
          <cell r="Q1531">
            <v>0</v>
          </cell>
          <cell r="R1531">
            <v>0</v>
          </cell>
          <cell r="S1531">
            <v>0</v>
          </cell>
          <cell r="T1531">
            <v>0</v>
          </cell>
          <cell r="U1531">
            <v>0</v>
          </cell>
          <cell r="V1531">
            <v>0</v>
          </cell>
          <cell r="W1531">
            <v>0</v>
          </cell>
          <cell r="X1531">
            <v>0</v>
          </cell>
        </row>
        <row r="1532">
          <cell r="A1532">
            <v>0</v>
          </cell>
          <cell r="B1532">
            <v>0</v>
          </cell>
          <cell r="C1532">
            <v>0</v>
          </cell>
          <cell r="D1532">
            <v>0</v>
          </cell>
          <cell r="E1532">
            <v>0</v>
          </cell>
          <cell r="F1532">
            <v>0</v>
          </cell>
          <cell r="G1532">
            <v>0</v>
          </cell>
          <cell r="H1532">
            <v>0</v>
          </cell>
          <cell r="I1532">
            <v>0</v>
          </cell>
          <cell r="J1532">
            <v>0</v>
          </cell>
          <cell r="K1532">
            <v>0</v>
          </cell>
          <cell r="L1532">
            <v>0</v>
          </cell>
          <cell r="M1532">
            <v>0</v>
          </cell>
          <cell r="N1532">
            <v>0</v>
          </cell>
          <cell r="O1532">
            <v>0</v>
          </cell>
          <cell r="P1532">
            <v>0</v>
          </cell>
          <cell r="Q1532">
            <v>0</v>
          </cell>
          <cell r="R1532">
            <v>0</v>
          </cell>
          <cell r="S1532">
            <v>0</v>
          </cell>
          <cell r="T1532">
            <v>0</v>
          </cell>
          <cell r="U1532">
            <v>0</v>
          </cell>
          <cell r="V1532">
            <v>0</v>
          </cell>
          <cell r="W1532">
            <v>0</v>
          </cell>
          <cell r="X1532">
            <v>0</v>
          </cell>
        </row>
        <row r="1533">
          <cell r="A1533">
            <v>0</v>
          </cell>
          <cell r="B1533">
            <v>0</v>
          </cell>
          <cell r="C1533">
            <v>0</v>
          </cell>
          <cell r="D1533">
            <v>0</v>
          </cell>
          <cell r="E1533">
            <v>0</v>
          </cell>
          <cell r="F1533">
            <v>0</v>
          </cell>
          <cell r="G1533">
            <v>0</v>
          </cell>
          <cell r="H1533">
            <v>0</v>
          </cell>
          <cell r="I1533">
            <v>0</v>
          </cell>
          <cell r="J1533">
            <v>0</v>
          </cell>
          <cell r="K1533">
            <v>0</v>
          </cell>
          <cell r="L1533">
            <v>0</v>
          </cell>
          <cell r="M1533">
            <v>0</v>
          </cell>
          <cell r="N1533">
            <v>0</v>
          </cell>
          <cell r="O1533">
            <v>0</v>
          </cell>
          <cell r="P1533">
            <v>0</v>
          </cell>
          <cell r="Q1533">
            <v>0</v>
          </cell>
          <cell r="R1533">
            <v>0</v>
          </cell>
          <cell r="S1533">
            <v>0</v>
          </cell>
          <cell r="T1533">
            <v>0</v>
          </cell>
          <cell r="U1533">
            <v>0</v>
          </cell>
          <cell r="V1533">
            <v>0</v>
          </cell>
          <cell r="W1533">
            <v>0</v>
          </cell>
          <cell r="X1533">
            <v>0</v>
          </cell>
        </row>
        <row r="1534">
          <cell r="A1534">
            <v>0</v>
          </cell>
          <cell r="B1534">
            <v>0</v>
          </cell>
          <cell r="C1534">
            <v>0</v>
          </cell>
          <cell r="D1534">
            <v>0</v>
          </cell>
          <cell r="E1534">
            <v>0</v>
          </cell>
          <cell r="F1534">
            <v>0</v>
          </cell>
          <cell r="G1534">
            <v>0</v>
          </cell>
          <cell r="H1534">
            <v>0</v>
          </cell>
          <cell r="I1534">
            <v>0</v>
          </cell>
          <cell r="J1534">
            <v>0</v>
          </cell>
          <cell r="K1534">
            <v>0</v>
          </cell>
          <cell r="L1534">
            <v>0</v>
          </cell>
          <cell r="M1534">
            <v>0</v>
          </cell>
          <cell r="N1534">
            <v>0</v>
          </cell>
          <cell r="O1534">
            <v>0</v>
          </cell>
          <cell r="P1534">
            <v>0</v>
          </cell>
          <cell r="Q1534">
            <v>0</v>
          </cell>
          <cell r="R1534">
            <v>0</v>
          </cell>
          <cell r="S1534">
            <v>0</v>
          </cell>
          <cell r="T1534">
            <v>0</v>
          </cell>
          <cell r="U1534">
            <v>0</v>
          </cell>
          <cell r="V1534">
            <v>0</v>
          </cell>
          <cell r="W1534">
            <v>0</v>
          </cell>
          <cell r="X1534">
            <v>0</v>
          </cell>
        </row>
        <row r="1535">
          <cell r="A1535">
            <v>0</v>
          </cell>
          <cell r="B1535">
            <v>0</v>
          </cell>
          <cell r="C1535">
            <v>0</v>
          </cell>
          <cell r="D1535">
            <v>0</v>
          </cell>
          <cell r="E1535">
            <v>0</v>
          </cell>
          <cell r="F1535">
            <v>0</v>
          </cell>
          <cell r="G1535">
            <v>0</v>
          </cell>
          <cell r="H1535">
            <v>0</v>
          </cell>
          <cell r="I1535">
            <v>0</v>
          </cell>
          <cell r="J1535">
            <v>0</v>
          </cell>
          <cell r="K1535">
            <v>0</v>
          </cell>
          <cell r="L1535">
            <v>0</v>
          </cell>
          <cell r="M1535">
            <v>0</v>
          </cell>
          <cell r="N1535">
            <v>0</v>
          </cell>
          <cell r="O1535">
            <v>0</v>
          </cell>
          <cell r="P1535">
            <v>0</v>
          </cell>
          <cell r="Q1535">
            <v>0</v>
          </cell>
          <cell r="R1535">
            <v>0</v>
          </cell>
          <cell r="S1535">
            <v>0</v>
          </cell>
          <cell r="T1535">
            <v>0</v>
          </cell>
          <cell r="U1535">
            <v>0</v>
          </cell>
          <cell r="V1535">
            <v>0</v>
          </cell>
          <cell r="W1535">
            <v>0</v>
          </cell>
          <cell r="X1535">
            <v>0</v>
          </cell>
        </row>
        <row r="1536">
          <cell r="A1536">
            <v>0</v>
          </cell>
          <cell r="B1536">
            <v>0</v>
          </cell>
          <cell r="C1536">
            <v>0</v>
          </cell>
          <cell r="D1536">
            <v>0</v>
          </cell>
          <cell r="E1536">
            <v>0</v>
          </cell>
          <cell r="F1536">
            <v>0</v>
          </cell>
          <cell r="G1536">
            <v>0</v>
          </cell>
          <cell r="H1536">
            <v>0</v>
          </cell>
          <cell r="I1536">
            <v>0</v>
          </cell>
          <cell r="J1536">
            <v>0</v>
          </cell>
          <cell r="K1536">
            <v>0</v>
          </cell>
          <cell r="L1536">
            <v>0</v>
          </cell>
          <cell r="M1536">
            <v>0</v>
          </cell>
          <cell r="N1536">
            <v>0</v>
          </cell>
          <cell r="O1536">
            <v>0</v>
          </cell>
          <cell r="P1536">
            <v>0</v>
          </cell>
          <cell r="Q1536">
            <v>0</v>
          </cell>
          <cell r="R1536">
            <v>0</v>
          </cell>
          <cell r="S1536">
            <v>0</v>
          </cell>
          <cell r="T1536">
            <v>0</v>
          </cell>
          <cell r="U1536">
            <v>0</v>
          </cell>
          <cell r="V1536">
            <v>0</v>
          </cell>
          <cell r="W1536">
            <v>0</v>
          </cell>
          <cell r="X1536">
            <v>0</v>
          </cell>
        </row>
        <row r="1537">
          <cell r="A1537">
            <v>0</v>
          </cell>
          <cell r="B1537">
            <v>0</v>
          </cell>
          <cell r="C1537">
            <v>0</v>
          </cell>
          <cell r="D1537">
            <v>0</v>
          </cell>
          <cell r="E1537">
            <v>0</v>
          </cell>
          <cell r="F1537">
            <v>0</v>
          </cell>
          <cell r="G1537">
            <v>0</v>
          </cell>
          <cell r="H1537">
            <v>0</v>
          </cell>
          <cell r="I1537">
            <v>0</v>
          </cell>
          <cell r="J1537">
            <v>0</v>
          </cell>
          <cell r="K1537">
            <v>0</v>
          </cell>
          <cell r="L1537">
            <v>0</v>
          </cell>
          <cell r="M1537">
            <v>0</v>
          </cell>
          <cell r="N1537">
            <v>0</v>
          </cell>
          <cell r="O1537">
            <v>0</v>
          </cell>
          <cell r="P1537">
            <v>0</v>
          </cell>
          <cell r="Q1537">
            <v>0</v>
          </cell>
          <cell r="R1537">
            <v>0</v>
          </cell>
          <cell r="S1537">
            <v>0</v>
          </cell>
          <cell r="T1537">
            <v>0</v>
          </cell>
          <cell r="U1537">
            <v>0</v>
          </cell>
          <cell r="V1537">
            <v>0</v>
          </cell>
          <cell r="W1537">
            <v>0</v>
          </cell>
          <cell r="X1537">
            <v>0</v>
          </cell>
        </row>
        <row r="1538">
          <cell r="A1538">
            <v>0</v>
          </cell>
          <cell r="B1538">
            <v>0</v>
          </cell>
          <cell r="C1538">
            <v>0</v>
          </cell>
          <cell r="D1538">
            <v>0</v>
          </cell>
          <cell r="E1538">
            <v>0</v>
          </cell>
          <cell r="F1538">
            <v>0</v>
          </cell>
          <cell r="G1538">
            <v>0</v>
          </cell>
          <cell r="H1538">
            <v>0</v>
          </cell>
          <cell r="I1538">
            <v>0</v>
          </cell>
          <cell r="J1538">
            <v>0</v>
          </cell>
          <cell r="K1538">
            <v>0</v>
          </cell>
          <cell r="L1538">
            <v>0</v>
          </cell>
          <cell r="M1538">
            <v>0</v>
          </cell>
          <cell r="N1538">
            <v>0</v>
          </cell>
          <cell r="O1538">
            <v>0</v>
          </cell>
          <cell r="P1538">
            <v>0</v>
          </cell>
          <cell r="Q1538">
            <v>0</v>
          </cell>
          <cell r="R1538">
            <v>0</v>
          </cell>
          <cell r="S1538">
            <v>0</v>
          </cell>
          <cell r="T1538">
            <v>0</v>
          </cell>
          <cell r="U1538">
            <v>0</v>
          </cell>
          <cell r="V1538">
            <v>0</v>
          </cell>
          <cell r="W1538">
            <v>0</v>
          </cell>
          <cell r="X1538">
            <v>0</v>
          </cell>
        </row>
        <row r="1539">
          <cell r="A1539">
            <v>0</v>
          </cell>
          <cell r="B1539">
            <v>0</v>
          </cell>
          <cell r="C1539">
            <v>0</v>
          </cell>
          <cell r="D1539">
            <v>0</v>
          </cell>
          <cell r="E1539">
            <v>0</v>
          </cell>
          <cell r="F1539">
            <v>0</v>
          </cell>
          <cell r="G1539">
            <v>0</v>
          </cell>
          <cell r="H1539">
            <v>0</v>
          </cell>
          <cell r="I1539">
            <v>0</v>
          </cell>
          <cell r="J1539">
            <v>0</v>
          </cell>
          <cell r="K1539">
            <v>0</v>
          </cell>
          <cell r="L1539">
            <v>0</v>
          </cell>
          <cell r="M1539">
            <v>0</v>
          </cell>
          <cell r="N1539">
            <v>0</v>
          </cell>
          <cell r="O1539">
            <v>0</v>
          </cell>
          <cell r="P1539">
            <v>0</v>
          </cell>
          <cell r="Q1539">
            <v>0</v>
          </cell>
          <cell r="R1539">
            <v>0</v>
          </cell>
          <cell r="S1539">
            <v>0</v>
          </cell>
          <cell r="T1539">
            <v>0</v>
          </cell>
          <cell r="U1539">
            <v>0</v>
          </cell>
          <cell r="V1539">
            <v>0</v>
          </cell>
          <cell r="W1539">
            <v>0</v>
          </cell>
          <cell r="X1539">
            <v>0</v>
          </cell>
        </row>
        <row r="1540">
          <cell r="A1540">
            <v>0</v>
          </cell>
          <cell r="B1540">
            <v>0</v>
          </cell>
          <cell r="C1540">
            <v>0</v>
          </cell>
          <cell r="D1540">
            <v>0</v>
          </cell>
          <cell r="E1540">
            <v>0</v>
          </cell>
          <cell r="F1540">
            <v>0</v>
          </cell>
          <cell r="G1540">
            <v>0</v>
          </cell>
          <cell r="H1540">
            <v>0</v>
          </cell>
          <cell r="I1540">
            <v>0</v>
          </cell>
          <cell r="J1540">
            <v>0</v>
          </cell>
          <cell r="K1540">
            <v>0</v>
          </cell>
          <cell r="L1540">
            <v>0</v>
          </cell>
          <cell r="M1540">
            <v>0</v>
          </cell>
          <cell r="N1540">
            <v>0</v>
          </cell>
          <cell r="O1540">
            <v>0</v>
          </cell>
          <cell r="P1540">
            <v>0</v>
          </cell>
          <cell r="Q1540">
            <v>0</v>
          </cell>
          <cell r="R1540">
            <v>0</v>
          </cell>
          <cell r="S1540">
            <v>0</v>
          </cell>
          <cell r="T1540">
            <v>0</v>
          </cell>
          <cell r="U1540">
            <v>0</v>
          </cell>
          <cell r="V1540">
            <v>0</v>
          </cell>
          <cell r="W1540">
            <v>0</v>
          </cell>
          <cell r="X1540">
            <v>0</v>
          </cell>
        </row>
        <row r="1541">
          <cell r="A1541">
            <v>0</v>
          </cell>
          <cell r="B1541">
            <v>0</v>
          </cell>
          <cell r="C1541">
            <v>0</v>
          </cell>
          <cell r="D1541">
            <v>0</v>
          </cell>
          <cell r="E1541">
            <v>0</v>
          </cell>
          <cell r="F1541">
            <v>0</v>
          </cell>
          <cell r="G1541">
            <v>0</v>
          </cell>
          <cell r="H1541">
            <v>0</v>
          </cell>
          <cell r="I1541">
            <v>0</v>
          </cell>
          <cell r="J1541">
            <v>0</v>
          </cell>
          <cell r="K1541">
            <v>0</v>
          </cell>
          <cell r="L1541">
            <v>0</v>
          </cell>
          <cell r="M1541">
            <v>0</v>
          </cell>
          <cell r="N1541">
            <v>0</v>
          </cell>
          <cell r="O1541">
            <v>0</v>
          </cell>
          <cell r="P1541">
            <v>0</v>
          </cell>
          <cell r="Q1541">
            <v>0</v>
          </cell>
          <cell r="R1541">
            <v>0</v>
          </cell>
          <cell r="S1541">
            <v>0</v>
          </cell>
          <cell r="T1541">
            <v>0</v>
          </cell>
          <cell r="U1541">
            <v>0</v>
          </cell>
          <cell r="V1541">
            <v>0</v>
          </cell>
          <cell r="W1541">
            <v>0</v>
          </cell>
          <cell r="X1541">
            <v>0</v>
          </cell>
        </row>
        <row r="1542">
          <cell r="A1542">
            <v>0</v>
          </cell>
          <cell r="B1542">
            <v>0</v>
          </cell>
          <cell r="C1542">
            <v>0</v>
          </cell>
          <cell r="D1542">
            <v>0</v>
          </cell>
          <cell r="E1542">
            <v>0</v>
          </cell>
          <cell r="F1542">
            <v>0</v>
          </cell>
          <cell r="G1542">
            <v>0</v>
          </cell>
          <cell r="H1542">
            <v>0</v>
          </cell>
          <cell r="I1542">
            <v>0</v>
          </cell>
          <cell r="J1542">
            <v>0</v>
          </cell>
          <cell r="K1542">
            <v>0</v>
          </cell>
          <cell r="L1542">
            <v>0</v>
          </cell>
          <cell r="M1542">
            <v>0</v>
          </cell>
          <cell r="N1542">
            <v>0</v>
          </cell>
          <cell r="O1542">
            <v>0</v>
          </cell>
          <cell r="P1542">
            <v>0</v>
          </cell>
          <cell r="Q1542">
            <v>0</v>
          </cell>
          <cell r="R1542">
            <v>0</v>
          </cell>
          <cell r="S1542">
            <v>0</v>
          </cell>
          <cell r="T1542">
            <v>0</v>
          </cell>
          <cell r="U1542">
            <v>0</v>
          </cell>
          <cell r="V1542">
            <v>0</v>
          </cell>
          <cell r="W1542">
            <v>0</v>
          </cell>
          <cell r="X1542">
            <v>0</v>
          </cell>
        </row>
        <row r="1543">
          <cell r="A1543">
            <v>0</v>
          </cell>
          <cell r="B1543">
            <v>0</v>
          </cell>
          <cell r="C1543">
            <v>0</v>
          </cell>
          <cell r="D1543">
            <v>0</v>
          </cell>
          <cell r="E1543">
            <v>0</v>
          </cell>
          <cell r="F1543">
            <v>0</v>
          </cell>
          <cell r="G1543">
            <v>0</v>
          </cell>
          <cell r="H1543">
            <v>0</v>
          </cell>
          <cell r="I1543">
            <v>0</v>
          </cell>
          <cell r="J1543">
            <v>0</v>
          </cell>
          <cell r="K1543">
            <v>0</v>
          </cell>
          <cell r="L1543">
            <v>0</v>
          </cell>
          <cell r="M1543">
            <v>0</v>
          </cell>
          <cell r="N1543">
            <v>0</v>
          </cell>
          <cell r="O1543">
            <v>0</v>
          </cell>
          <cell r="P1543">
            <v>0</v>
          </cell>
          <cell r="Q1543">
            <v>0</v>
          </cell>
          <cell r="R1543">
            <v>0</v>
          </cell>
          <cell r="S1543">
            <v>0</v>
          </cell>
          <cell r="T1543">
            <v>0</v>
          </cell>
          <cell r="U1543">
            <v>0</v>
          </cell>
          <cell r="V1543">
            <v>0</v>
          </cell>
          <cell r="W1543">
            <v>0</v>
          </cell>
          <cell r="X1543">
            <v>0</v>
          </cell>
        </row>
        <row r="1544">
          <cell r="B1544">
            <v>131.587948438681</v>
          </cell>
          <cell r="C1544">
            <v>148.89494732147196</v>
          </cell>
          <cell r="D1544">
            <v>130.6017868380782</v>
          </cell>
          <cell r="E1544">
            <v>160.79786313296879</v>
          </cell>
          <cell r="F1544">
            <v>0</v>
          </cell>
          <cell r="G1544">
            <v>0</v>
          </cell>
          <cell r="H1544">
            <v>0</v>
          </cell>
          <cell r="I1544">
            <v>0</v>
          </cell>
          <cell r="J1544">
            <v>0</v>
          </cell>
          <cell r="K1544">
            <v>0</v>
          </cell>
          <cell r="L1544">
            <v>0</v>
          </cell>
          <cell r="M1544">
            <v>0</v>
          </cell>
          <cell r="N1544">
            <v>0</v>
          </cell>
          <cell r="O1544">
            <v>0</v>
          </cell>
          <cell r="P1544">
            <v>0</v>
          </cell>
          <cell r="Q1544">
            <v>0</v>
          </cell>
          <cell r="R1544">
            <v>0</v>
          </cell>
          <cell r="S1544">
            <v>0</v>
          </cell>
          <cell r="T1544">
            <v>0</v>
          </cell>
          <cell r="U1544">
            <v>0</v>
          </cell>
          <cell r="V1544">
            <v>0</v>
          </cell>
        </row>
        <row r="1551">
          <cell r="A1551">
            <v>1</v>
          </cell>
          <cell r="B1551" t="str">
            <v>Brno</v>
          </cell>
          <cell r="C1551" t="str">
            <v>Kocelovice</v>
          </cell>
          <cell r="D1551" t="str">
            <v>Přimda</v>
          </cell>
          <cell r="E1551" t="str">
            <v>Lysá hora</v>
          </cell>
          <cell r="F1551" t="str">
            <v>Mošnov</v>
          </cell>
          <cell r="G1551" t="str">
            <v>Libuš</v>
          </cell>
          <cell r="H1551" t="str">
            <v>Ruzyně</v>
          </cell>
          <cell r="I1551" t="str">
            <v>Přibyslav</v>
          </cell>
          <cell r="J1551" t="str">
            <v>Milevoška</v>
          </cell>
          <cell r="K1551" t="str">
            <v>Liberec</v>
          </cell>
        </row>
        <row r="1552">
          <cell r="A1552">
            <v>2</v>
          </cell>
          <cell r="B1552">
            <v>3.1017857142857101</v>
          </cell>
          <cell r="C1552">
            <v>4.8885714285714297</v>
          </cell>
          <cell r="D1552">
            <v>5.9946428571428596</v>
          </cell>
          <cell r="E1552">
            <v>8.6571428571428601</v>
          </cell>
          <cell r="F1552">
            <v>5.0339285714285698</v>
          </cell>
          <cell r="G1552">
            <v>3.2652173913043501</v>
          </cell>
          <cell r="H1552">
            <v>4.6535714285714302</v>
          </cell>
          <cell r="I1552">
            <v>4.3214285714285703</v>
          </cell>
          <cell r="J1552">
            <v>9.6374999999999993</v>
          </cell>
          <cell r="K1552">
            <v>3.88035714285714</v>
          </cell>
        </row>
        <row r="1553">
          <cell r="A1553">
            <v>3</v>
          </cell>
          <cell r="B1553">
            <v>3.2357142857142902</v>
          </cell>
          <cell r="C1553">
            <v>4.6914285714285704</v>
          </cell>
          <cell r="D1553">
            <v>5.9035714285714302</v>
          </cell>
          <cell r="E1553">
            <v>8.5142857142857196</v>
          </cell>
          <cell r="F1553">
            <v>4.7107142857142801</v>
          </cell>
          <cell r="G1553">
            <v>3.4065217391304401</v>
          </cell>
          <cell r="H1553">
            <v>5.3642857142857103</v>
          </cell>
          <cell r="I1553">
            <v>4.7803571428571399</v>
          </cell>
          <cell r="J1553">
            <v>10.15</v>
          </cell>
          <cell r="K1553">
            <v>4.1285714285714299</v>
          </cell>
        </row>
        <row r="1554">
          <cell r="A1554">
            <v>4</v>
          </cell>
          <cell r="B1554">
            <v>3.8196428571428598</v>
          </cell>
          <cell r="C1554">
            <v>4.3457142857142896</v>
          </cell>
          <cell r="D1554">
            <v>6.15</v>
          </cell>
          <cell r="E1554">
            <v>8.9232142857142893</v>
          </cell>
          <cell r="F1554">
            <v>4.8142857142857096</v>
          </cell>
          <cell r="G1554">
            <v>3.89782608695652</v>
          </cell>
          <cell r="H1554">
            <v>5.8428571428571399</v>
          </cell>
          <cell r="I1554">
            <v>5.0571428571428596</v>
          </cell>
          <cell r="J1554">
            <v>11.108928571428599</v>
          </cell>
          <cell r="K1554">
            <v>4.5071428571428598</v>
          </cell>
        </row>
        <row r="1555">
          <cell r="A1555">
            <v>5</v>
          </cell>
          <cell r="B1555">
            <v>3.8017857142857099</v>
          </cell>
          <cell r="C1555">
            <v>4.0171428571428596</v>
          </cell>
          <cell r="D1555">
            <v>6.1339285714285703</v>
          </cell>
          <cell r="E1555">
            <v>9.0589285714285701</v>
          </cell>
          <cell r="F1555">
            <v>4.4607142857142899</v>
          </cell>
          <cell r="G1555">
            <v>3.48260869565217</v>
          </cell>
          <cell r="H1555">
            <v>5.3142857142857203</v>
          </cell>
          <cell r="I1555">
            <v>5.1375000000000002</v>
          </cell>
          <cell r="J1555">
            <v>10.725</v>
          </cell>
          <cell r="K1555">
            <v>4.7035714285714301</v>
          </cell>
        </row>
        <row r="1556">
          <cell r="A1556">
            <v>6</v>
          </cell>
          <cell r="B1556">
            <v>3.58214285714286</v>
          </cell>
          <cell r="C1556">
            <v>3.98285714285714</v>
          </cell>
          <cell r="D1556">
            <v>5.6982142857142897</v>
          </cell>
          <cell r="E1556">
            <v>8.7946428571428594</v>
          </cell>
          <cell r="F1556">
            <v>4.9678571428571399</v>
          </cell>
          <cell r="G1556">
            <v>3.4086956521739098</v>
          </cell>
          <cell r="H1556">
            <v>5.02678571428571</v>
          </cell>
          <cell r="I1556">
            <v>4.9267857142857201</v>
          </cell>
          <cell r="J1556">
            <v>9.7928571428571392</v>
          </cell>
          <cell r="K1556">
            <v>4.4553571428571397</v>
          </cell>
        </row>
        <row r="1557">
          <cell r="A1557">
            <v>7</v>
          </cell>
          <cell r="B1557">
            <v>3.3589285714285699</v>
          </cell>
          <cell r="C1557">
            <v>4.0571428571428596</v>
          </cell>
          <cell r="D1557">
            <v>5.2874999999999996</v>
          </cell>
          <cell r="E1557">
            <v>8.5553571428571402</v>
          </cell>
          <cell r="F1557">
            <v>4.7589285714285703</v>
          </cell>
          <cell r="G1557">
            <v>2.8717391304347801</v>
          </cell>
          <cell r="H1557">
            <v>4.4607142857142899</v>
          </cell>
          <cell r="I1557">
            <v>4.4857142857142902</v>
          </cell>
          <cell r="J1557">
            <v>9.2303571428571392</v>
          </cell>
          <cell r="K1557">
            <v>4.0410714285714304</v>
          </cell>
        </row>
        <row r="1558">
          <cell r="A1558">
            <v>8</v>
          </cell>
          <cell r="B1558">
            <v>3.00535714285714</v>
          </cell>
          <cell r="C1558">
            <v>4.4714285714285698</v>
          </cell>
          <cell r="D1558">
            <v>4.9714285714285698</v>
          </cell>
          <cell r="E1558">
            <v>7.6482142857142899</v>
          </cell>
          <cell r="F1558">
            <v>4.5482142857142902</v>
          </cell>
          <cell r="G1558">
            <v>2.33478260869565</v>
          </cell>
          <cell r="H1558">
            <v>4.1124999999999998</v>
          </cell>
          <cell r="I1558">
            <v>3.9267857142857099</v>
          </cell>
          <cell r="J1558">
            <v>8.8178571428571502</v>
          </cell>
          <cell r="K1558">
            <v>3.7892857142857101</v>
          </cell>
        </row>
        <row r="1559">
          <cell r="A1559">
            <v>9</v>
          </cell>
          <cell r="B1559">
            <v>2.5910714285714298</v>
          </cell>
          <cell r="C1559">
            <v>4.2742857142857096</v>
          </cell>
          <cell r="D1559">
            <v>5.2553571428571404</v>
          </cell>
          <cell r="E1559">
            <v>7.2535714285714299</v>
          </cell>
          <cell r="F1559">
            <v>4.4910714285714297</v>
          </cell>
          <cell r="G1559">
            <v>2.5369565217391301</v>
          </cell>
          <cell r="H1559">
            <v>4.2196428571428601</v>
          </cell>
          <cell r="I1559">
            <v>3.7678571428571401</v>
          </cell>
          <cell r="J1559">
            <v>8.8000000000000007</v>
          </cell>
          <cell r="K1559">
            <v>3.7178571428571399</v>
          </cell>
        </row>
        <row r="1560">
          <cell r="A1560">
            <v>10</v>
          </cell>
          <cell r="B1560">
            <v>3.05</v>
          </cell>
          <cell r="C1560">
            <v>4.16</v>
          </cell>
          <cell r="D1560">
            <v>4.9428571428571404</v>
          </cell>
          <cell r="E1560">
            <v>8.1232142857142904</v>
          </cell>
          <cell r="F1560">
            <v>4.4357142857142904</v>
          </cell>
          <cell r="G1560">
            <v>2.8043478260869601</v>
          </cell>
          <cell r="H1560">
            <v>4.0625</v>
          </cell>
          <cell r="I1560">
            <v>4.1535714285714302</v>
          </cell>
          <cell r="J1560">
            <v>8.4946428571428605</v>
          </cell>
          <cell r="K1560">
            <v>3.9464285714285698</v>
          </cell>
        </row>
        <row r="1561">
          <cell r="A1561">
            <v>11</v>
          </cell>
          <cell r="B1561">
            <v>3.11964285714286</v>
          </cell>
          <cell r="C1561">
            <v>3.5057142857142898</v>
          </cell>
          <cell r="D1561">
            <v>5.3910714285714301</v>
          </cell>
          <cell r="E1561">
            <v>7.3303571428571397</v>
          </cell>
          <cell r="F1561">
            <v>4.1303571428571404</v>
          </cell>
          <cell r="G1561">
            <v>2.7065217391304399</v>
          </cell>
          <cell r="H1561">
            <v>4.21428571428571</v>
          </cell>
          <cell r="I1561">
            <v>3.78571428571429</v>
          </cell>
          <cell r="J1561">
            <v>8.8678571428571402</v>
          </cell>
          <cell r="K1561">
            <v>4.1928571428571404</v>
          </cell>
        </row>
        <row r="1562">
          <cell r="A1562">
            <v>12</v>
          </cell>
          <cell r="B1562">
            <v>3.0803571428571401</v>
          </cell>
          <cell r="C1562">
            <v>4.6085714285714303</v>
          </cell>
          <cell r="D1562">
            <v>5.1267857142857096</v>
          </cell>
          <cell r="E1562">
            <v>8.7714285714285705</v>
          </cell>
          <cell r="F1562">
            <v>4.8285714285714301</v>
          </cell>
          <cell r="G1562">
            <v>2.7347826086956499</v>
          </cell>
          <cell r="H1562">
            <v>4.3660714285714297</v>
          </cell>
          <cell r="I1562">
            <v>4.3892857142857196</v>
          </cell>
          <cell r="J1562">
            <v>9.5767857142857107</v>
          </cell>
          <cell r="K1562">
            <v>4.6410714285714301</v>
          </cell>
        </row>
        <row r="1563">
          <cell r="A1563">
            <v>13</v>
          </cell>
          <cell r="B1563">
            <v>3.5267857142857202</v>
          </cell>
          <cell r="C1563">
            <v>4.3714285714285701</v>
          </cell>
          <cell r="D1563">
            <v>5.5303571428571399</v>
          </cell>
          <cell r="E1563">
            <v>9.0500000000000007</v>
          </cell>
          <cell r="F1563">
            <v>5.2446428571428596</v>
          </cell>
          <cell r="G1563">
            <v>2.96086956521739</v>
          </cell>
          <cell r="H1563">
            <v>4.6875</v>
          </cell>
          <cell r="I1563">
            <v>4.6267857142857203</v>
          </cell>
          <cell r="J1563">
            <v>9.3375000000000004</v>
          </cell>
          <cell r="K1563">
            <v>4.8375000000000004</v>
          </cell>
        </row>
        <row r="1564">
          <cell r="A1564">
            <v>14</v>
          </cell>
          <cell r="B1564">
            <v>3.4017857142857202</v>
          </cell>
          <cell r="C1564">
            <v>4.4485714285714302</v>
          </cell>
          <cell r="D1564">
            <v>5.3357142857142899</v>
          </cell>
          <cell r="E1564">
            <v>8.3714285714285701</v>
          </cell>
          <cell r="F1564">
            <v>4.9839285714285699</v>
          </cell>
          <cell r="G1564">
            <v>2.52391304347826</v>
          </cell>
          <cell r="H1564">
            <v>4.5892857142857197</v>
          </cell>
          <cell r="I1564">
            <v>4.5214285714285696</v>
          </cell>
          <cell r="J1564">
            <v>9.3196428571428598</v>
          </cell>
          <cell r="K1564">
            <v>4.59821428571429</v>
          </cell>
        </row>
        <row r="1565">
          <cell r="A1565">
            <v>15</v>
          </cell>
          <cell r="B1565">
            <v>3.66785714285714</v>
          </cell>
          <cell r="C1565">
            <v>3.72571428571429</v>
          </cell>
          <cell r="D1565">
            <v>6.2107142857142899</v>
          </cell>
          <cell r="E1565">
            <v>9.8964285714285705</v>
          </cell>
          <cell r="F1565">
            <v>5.1964285714285703</v>
          </cell>
          <cell r="G1565">
            <v>2.85217391304348</v>
          </cell>
          <cell r="H1565">
            <v>4.875</v>
          </cell>
          <cell r="I1565">
            <v>5.3964285714285696</v>
          </cell>
          <cell r="J1565">
            <v>10.725</v>
          </cell>
          <cell r="K1565">
            <v>5.10535714285714</v>
          </cell>
        </row>
        <row r="1566">
          <cell r="A1566">
            <v>16</v>
          </cell>
          <cell r="B1566">
            <v>4.0607142857142904</v>
          </cell>
          <cell r="C1566">
            <v>4.1057142857142903</v>
          </cell>
          <cell r="D1566">
            <v>5.8250000000000002</v>
          </cell>
          <cell r="E1566">
            <v>8.8517857142857199</v>
          </cell>
          <cell r="F1566">
            <v>5.1214285714285701</v>
          </cell>
          <cell r="G1566">
            <v>3.2456521739130402</v>
          </cell>
          <cell r="H1566">
            <v>4.7125000000000004</v>
          </cell>
          <cell r="I1566">
            <v>5.4535714285714301</v>
          </cell>
          <cell r="J1566">
            <v>10.0446428571429</v>
          </cell>
          <cell r="K1566">
            <v>4.8821428571428598</v>
          </cell>
        </row>
        <row r="1567">
          <cell r="A1567">
            <v>17</v>
          </cell>
          <cell r="B1567">
            <v>3.2053571428571401</v>
          </cell>
          <cell r="C1567">
            <v>3.9371428571428599</v>
          </cell>
          <cell r="D1567">
            <v>5.1303571428571404</v>
          </cell>
          <cell r="E1567">
            <v>8.4839285714285708</v>
          </cell>
          <cell r="F1567">
            <v>4.3499999999999996</v>
          </cell>
          <cell r="G1567">
            <v>2.7826086956521698</v>
          </cell>
          <cell r="H1567">
            <v>4.1303571428571404</v>
          </cell>
          <cell r="I1567">
            <v>4.8071428571428596</v>
          </cell>
          <cell r="J1567">
            <v>9.4660714285714302</v>
          </cell>
          <cell r="K1567">
            <v>4.5285714285714302</v>
          </cell>
        </row>
        <row r="1568">
          <cell r="A1568">
            <v>18</v>
          </cell>
          <cell r="B1568">
            <v>3.4624999999999999</v>
          </cell>
          <cell r="C1568">
            <v>4.20571428571429</v>
          </cell>
          <cell r="D1568">
            <v>5.3785714285714299</v>
          </cell>
          <cell r="E1568">
            <v>8.7714285714285705</v>
          </cell>
          <cell r="F1568">
            <v>4.4696428571428601</v>
          </cell>
          <cell r="G1568">
            <v>2.9847826086956499</v>
          </cell>
          <cell r="H1568">
            <v>4.4892857142857201</v>
          </cell>
          <cell r="I1568">
            <v>5.1357142857142897</v>
          </cell>
          <cell r="J1568">
            <v>9.7589285714285694</v>
          </cell>
          <cell r="K1568">
            <v>4.9767857142857199</v>
          </cell>
        </row>
        <row r="1569">
          <cell r="A1569">
            <v>19</v>
          </cell>
          <cell r="B1569">
            <v>2.9928571428571402</v>
          </cell>
          <cell r="C1569">
            <v>3.96</v>
          </cell>
          <cell r="D1569">
            <v>5.4410714285714299</v>
          </cell>
          <cell r="E1569">
            <v>7.7535714285714299</v>
          </cell>
          <cell r="F1569">
            <v>4.4321428571428596</v>
          </cell>
          <cell r="G1569">
            <v>2.6913043478260898</v>
          </cell>
          <cell r="H1569">
            <v>4.5160714285714301</v>
          </cell>
          <cell r="I1569">
            <v>4.5999999999999996</v>
          </cell>
          <cell r="J1569">
            <v>9.0535714285714306</v>
          </cell>
          <cell r="K1569">
            <v>4.2017857142857098</v>
          </cell>
        </row>
        <row r="1570">
          <cell r="A1570">
            <v>20</v>
          </cell>
          <cell r="B1570">
            <v>3.27142857142857</v>
          </cell>
          <cell r="C1570">
            <v>4.8371428571428599</v>
          </cell>
          <cell r="D1570">
            <v>5.4964285714285701</v>
          </cell>
          <cell r="E1570">
            <v>8.5160714285714292</v>
          </cell>
          <cell r="F1570">
            <v>4.2553571428571404</v>
          </cell>
          <cell r="G1570">
            <v>2.8804347826086998</v>
          </cell>
          <cell r="H1570">
            <v>4.45714285714286</v>
          </cell>
          <cell r="I1570">
            <v>4.95</v>
          </cell>
          <cell r="J1570">
            <v>9.2196428571428601</v>
          </cell>
          <cell r="K1570">
            <v>4.2874999999999996</v>
          </cell>
        </row>
        <row r="1571">
          <cell r="A1571">
            <v>21</v>
          </cell>
          <cell r="B1571">
            <v>3.6482142857142899</v>
          </cell>
          <cell r="C1571">
            <v>4.4314285714285697</v>
          </cell>
          <cell r="D1571">
            <v>5.16785714285714</v>
          </cell>
          <cell r="E1571">
            <v>7.9303571428571402</v>
          </cell>
          <cell r="F1571">
            <v>4.6892857142857096</v>
          </cell>
          <cell r="G1571">
            <v>3.0543478260869601</v>
          </cell>
          <cell r="H1571">
            <v>4.4071428571428601</v>
          </cell>
          <cell r="I1571">
            <v>4.5875000000000004</v>
          </cell>
          <cell r="J1571">
            <v>9.2017857142857107</v>
          </cell>
          <cell r="K1571">
            <v>3.9196428571428599</v>
          </cell>
        </row>
        <row r="1572">
          <cell r="A1572">
            <v>22</v>
          </cell>
          <cell r="B1572">
            <v>3.5589285714285701</v>
          </cell>
          <cell r="C1572">
            <v>3.8257142857142901</v>
          </cell>
          <cell r="D1572">
            <v>4.7821428571428601</v>
          </cell>
          <cell r="E1572">
            <v>8.0035714285714299</v>
          </cell>
          <cell r="F1572">
            <v>4.6160714285714297</v>
          </cell>
          <cell r="G1572">
            <v>2.95434782608696</v>
          </cell>
          <cell r="H1572">
            <v>4.0732142857142897</v>
          </cell>
          <cell r="I1572">
            <v>4.4339285714285701</v>
          </cell>
          <cell r="J1572">
            <v>8.3785714285714299</v>
          </cell>
          <cell r="K1572">
            <v>4.0017857142857203</v>
          </cell>
        </row>
        <row r="1573">
          <cell r="A1573">
            <v>23</v>
          </cell>
          <cell r="B1573">
            <v>3.375</v>
          </cell>
          <cell r="C1573">
            <v>4.04</v>
          </cell>
          <cell r="D1573">
            <v>5.2321428571428603</v>
          </cell>
          <cell r="E1573">
            <v>8.4839285714285708</v>
          </cell>
          <cell r="F1573">
            <v>4.6017857142857101</v>
          </cell>
          <cell r="G1573">
            <v>2.9043478260869602</v>
          </cell>
          <cell r="H1573">
            <v>4.6071428571428603</v>
          </cell>
          <cell r="I1573">
            <v>4.7464285714285701</v>
          </cell>
          <cell r="J1573">
            <v>9.1464285714285705</v>
          </cell>
          <cell r="K1573">
            <v>4.2</v>
          </cell>
        </row>
        <row r="1574">
          <cell r="A1574">
            <v>24</v>
          </cell>
          <cell r="B1574">
            <v>3.0160714285714301</v>
          </cell>
          <cell r="C1574">
            <v>4.0485714285714298</v>
          </cell>
          <cell r="D1574">
            <v>5.2982142857142902</v>
          </cell>
          <cell r="E1574">
            <v>7.9982142857142904</v>
          </cell>
          <cell r="F1574">
            <v>4.1928571428571404</v>
          </cell>
          <cell r="G1574">
            <v>2.9565217391304301</v>
          </cell>
          <cell r="H1574">
            <v>4.47321428571429</v>
          </cell>
          <cell r="I1574">
            <v>4.1464285714285696</v>
          </cell>
          <cell r="J1574">
            <v>8.9089285714285698</v>
          </cell>
          <cell r="K1574">
            <v>4.0053571428571404</v>
          </cell>
        </row>
        <row r="1575">
          <cell r="A1575">
            <v>25</v>
          </cell>
          <cell r="B1575">
            <v>3.20892857142857</v>
          </cell>
          <cell r="C1575">
            <v>3.9342857142857102</v>
          </cell>
          <cell r="D1575">
            <v>5.4375</v>
          </cell>
          <cell r="E1575">
            <v>7.6071428571428603</v>
          </cell>
          <cell r="F1575">
            <v>4.1571428571428601</v>
          </cell>
          <cell r="G1575">
            <v>2.76739130434783</v>
          </cell>
          <cell r="H1575">
            <v>4.6785714285714297</v>
          </cell>
          <cell r="I1575">
            <v>4.3696428571428596</v>
          </cell>
          <cell r="J1575">
            <v>8.9660714285714302</v>
          </cell>
          <cell r="K1575">
            <v>3.7821428571428601</v>
          </cell>
        </row>
        <row r="1576">
          <cell r="A1576">
            <v>26</v>
          </cell>
          <cell r="B1576">
            <v>3.1357142857142901</v>
          </cell>
          <cell r="C1576">
            <v>4.2657142857142896</v>
          </cell>
          <cell r="D1576">
            <v>6.02678571428571</v>
          </cell>
          <cell r="E1576">
            <v>7.7607142857142897</v>
          </cell>
          <cell r="F1576">
            <v>4.6964285714285703</v>
          </cell>
          <cell r="G1576">
            <v>3.12391304347826</v>
          </cell>
          <cell r="H1576">
            <v>4.9928571428571402</v>
          </cell>
          <cell r="I1576">
            <v>4.33214285714286</v>
          </cell>
          <cell r="J1576">
            <v>9.90178571428571</v>
          </cell>
          <cell r="K1576">
            <v>3.9071428571428601</v>
          </cell>
        </row>
        <row r="1577">
          <cell r="A1577">
            <v>27</v>
          </cell>
          <cell r="B1577">
            <v>3.45714285714286</v>
          </cell>
          <cell r="C1577">
            <v>3.9028571428571399</v>
          </cell>
          <cell r="D1577">
            <v>6.3</v>
          </cell>
          <cell r="E1577">
            <v>7.6107142857142804</v>
          </cell>
          <cell r="F1577">
            <v>4.9464285714285703</v>
          </cell>
          <cell r="G1577">
            <v>3.41521739130435</v>
          </cell>
          <cell r="H1577">
            <v>5.54285714285714</v>
          </cell>
          <cell r="I1577">
            <v>4.6767857142857201</v>
          </cell>
          <cell r="J1577">
            <v>10.660714285714301</v>
          </cell>
          <cell r="K1577">
            <v>4.3767857142857096</v>
          </cell>
        </row>
        <row r="1578">
          <cell r="A1578">
            <v>28</v>
          </cell>
          <cell r="B1578">
            <v>3.6375000000000002</v>
          </cell>
          <cell r="C1578">
            <v>4.04285714285714</v>
          </cell>
          <cell r="D1578">
            <v>5.6017857142857101</v>
          </cell>
          <cell r="E1578">
            <v>8.5625</v>
          </cell>
          <cell r="F1578">
            <v>4.5571428571428596</v>
          </cell>
          <cell r="G1578">
            <v>3.2760869565217399</v>
          </cell>
          <cell r="H1578">
            <v>5.04285714285714</v>
          </cell>
          <cell r="I1578">
            <v>5.0392857142857101</v>
          </cell>
          <cell r="J1578">
            <v>9.4232142857142804</v>
          </cell>
          <cell r="K1578">
            <v>4.5535714285714297</v>
          </cell>
        </row>
        <row r="1579">
          <cell r="A1579">
            <v>29</v>
          </cell>
          <cell r="B1579">
            <v>3.4910714285714302</v>
          </cell>
          <cell r="C1579">
            <v>4.1942857142857202</v>
          </cell>
          <cell r="D1579">
            <v>5.46428571428571</v>
          </cell>
          <cell r="E1579">
            <v>8.2249999999999996</v>
          </cell>
          <cell r="F1579">
            <v>5.03571428571429</v>
          </cell>
          <cell r="G1579">
            <v>2.7978260869565199</v>
          </cell>
          <cell r="H1579">
            <v>5.0392857142857101</v>
          </cell>
          <cell r="I1579">
            <v>4.7374999999999998</v>
          </cell>
          <cell r="J1579">
            <v>9.3535714285714295</v>
          </cell>
          <cell r="K1579">
            <v>4.1839285714285701</v>
          </cell>
        </row>
        <row r="1580">
          <cell r="A1580">
            <v>30</v>
          </cell>
          <cell r="B1580">
            <v>3.91607142857143</v>
          </cell>
          <cell r="C1580">
            <v>4.1514285714285704</v>
          </cell>
          <cell r="D1580">
            <v>5.7374999999999998</v>
          </cell>
          <cell r="E1580">
            <v>8.6357142857142808</v>
          </cell>
          <cell r="F1580">
            <v>4.8607142857142902</v>
          </cell>
          <cell r="G1580">
            <v>3.2152173913043498</v>
          </cell>
          <cell r="H1580">
            <v>5.0553571428571402</v>
          </cell>
          <cell r="I1580">
            <v>5.1017857142857101</v>
          </cell>
          <cell r="J1580">
            <v>9.9214285714285708</v>
          </cell>
          <cell r="K1580">
            <v>4.1267857142857096</v>
          </cell>
        </row>
        <row r="1581">
          <cell r="A1581">
            <v>31</v>
          </cell>
          <cell r="B1581">
            <v>3.55</v>
          </cell>
          <cell r="C1581">
            <v>3.8942857142857101</v>
          </cell>
          <cell r="D1581">
            <v>5.9749999999999996</v>
          </cell>
          <cell r="E1581">
            <v>8.6017857142857199</v>
          </cell>
          <cell r="F1581">
            <v>4.7642857142857196</v>
          </cell>
          <cell r="G1581">
            <v>3.16521739130435</v>
          </cell>
          <cell r="H1581">
            <v>5.0482142857142902</v>
          </cell>
          <cell r="I1581">
            <v>4.5214285714285696</v>
          </cell>
          <cell r="J1581">
            <v>9.9339285714285701</v>
          </cell>
          <cell r="K1581">
            <v>4.0125000000000002</v>
          </cell>
        </row>
        <row r="1582">
          <cell r="A1582">
            <v>32</v>
          </cell>
          <cell r="B1582">
            <v>3.5785714285714301</v>
          </cell>
          <cell r="C1582">
            <v>3.8028571428571398</v>
          </cell>
          <cell r="D1582">
            <v>5.9249999999999998</v>
          </cell>
          <cell r="E1582">
            <v>8.7178571428571505</v>
          </cell>
          <cell r="F1582">
            <v>4.7785714285714302</v>
          </cell>
          <cell r="G1582">
            <v>3.24347826086957</v>
          </cell>
          <cell r="H1582">
            <v>5.1767857142857201</v>
          </cell>
          <cell r="I1582">
            <v>5.0785714285714301</v>
          </cell>
          <cell r="J1582">
            <v>10.0053571428571</v>
          </cell>
          <cell r="K1582">
            <v>4.4196428571428603</v>
          </cell>
        </row>
        <row r="1583">
          <cell r="A1583">
            <v>33</v>
          </cell>
          <cell r="B1583">
            <v>3.2839285714285702</v>
          </cell>
          <cell r="C1583">
            <v>3.5971428571428601</v>
          </cell>
          <cell r="D1583">
            <v>5.8642857142857103</v>
          </cell>
          <cell r="E1583">
            <v>8.6732142857142893</v>
          </cell>
          <cell r="F1583">
            <v>4.65178571428571</v>
          </cell>
          <cell r="G1583">
            <v>3.2608695652173898</v>
          </cell>
          <cell r="H1583">
            <v>4.8214285714285703</v>
          </cell>
          <cell r="I1583">
            <v>4.70714285714286</v>
          </cell>
          <cell r="J1583">
            <v>10.1678571428571</v>
          </cell>
          <cell r="K1583">
            <v>4.1357142857142897</v>
          </cell>
        </row>
        <row r="1584">
          <cell r="A1584">
            <v>34</v>
          </cell>
          <cell r="B1584">
            <v>3.2732142857142899</v>
          </cell>
          <cell r="C1584">
            <v>3.8628571428571399</v>
          </cell>
          <cell r="D1584">
            <v>6.0535714285714297</v>
          </cell>
          <cell r="E1584">
            <v>8.4803571428571392</v>
          </cell>
          <cell r="F1584">
            <v>4.6232142857142904</v>
          </cell>
          <cell r="G1584">
            <v>3.1695652173913</v>
          </cell>
          <cell r="H1584">
            <v>4.8785714285714299</v>
          </cell>
          <cell r="I1584">
            <v>4.9214285714285699</v>
          </cell>
          <cell r="J1584">
            <v>10.0285714285714</v>
          </cell>
          <cell r="K1584">
            <v>4.5142857142857098</v>
          </cell>
        </row>
        <row r="1585">
          <cell r="A1585">
            <v>35</v>
          </cell>
          <cell r="B1585">
            <v>3.6714285714285699</v>
          </cell>
          <cell r="C1585">
            <v>3.9885714285714302</v>
          </cell>
          <cell r="D1585">
            <v>6.15</v>
          </cell>
          <cell r="E1585">
            <v>8.9517857142857196</v>
          </cell>
          <cell r="F1585">
            <v>4.5785714285714301</v>
          </cell>
          <cell r="G1585">
            <v>3.29565217391304</v>
          </cell>
          <cell r="H1585">
            <v>5.03571428571429</v>
          </cell>
          <cell r="I1585">
            <v>5.3624999999999998</v>
          </cell>
          <cell r="J1585">
            <v>10.1357142857143</v>
          </cell>
          <cell r="K1585">
            <v>4.2392857142857103</v>
          </cell>
        </row>
        <row r="1586">
          <cell r="A1586">
            <v>36</v>
          </cell>
          <cell r="B1586">
            <v>3.4464285714285698</v>
          </cell>
          <cell r="C1586">
            <v>3.6542857142857099</v>
          </cell>
          <cell r="D1586">
            <v>5.4232142857142902</v>
          </cell>
          <cell r="E1586">
            <v>8.5303571428571399</v>
          </cell>
          <cell r="F1586">
            <v>4.7642857142857098</v>
          </cell>
          <cell r="G1586">
            <v>2.8543478260869599</v>
          </cell>
          <cell r="H1586">
            <v>4.8857142857142897</v>
          </cell>
          <cell r="I1586">
            <v>4.7625000000000002</v>
          </cell>
          <cell r="J1586">
            <v>9.5732142857142897</v>
          </cell>
          <cell r="K1586">
            <v>3.9892857142857099</v>
          </cell>
        </row>
        <row r="1587">
          <cell r="A1587">
            <v>37</v>
          </cell>
          <cell r="B1587">
            <v>3.5071428571428598</v>
          </cell>
          <cell r="C1587">
            <v>4.0942857142857099</v>
          </cell>
          <cell r="D1587">
            <v>5.93035714285715</v>
          </cell>
          <cell r="E1587">
            <v>8.4089285714285698</v>
          </cell>
          <cell r="F1587">
            <v>4.3571428571428603</v>
          </cell>
          <cell r="G1587">
            <v>2.96086956521739</v>
          </cell>
          <cell r="H1587">
            <v>5.03571428571429</v>
          </cell>
          <cell r="I1587">
            <v>4.8821428571428598</v>
          </cell>
          <cell r="J1587">
            <v>9.9482142857142897</v>
          </cell>
          <cell r="K1587">
            <v>4.0964285714285698</v>
          </cell>
        </row>
        <row r="1588">
          <cell r="A1588">
            <v>38</v>
          </cell>
          <cell r="B1588">
            <v>3.55</v>
          </cell>
          <cell r="C1588">
            <v>3.7171428571428602</v>
          </cell>
          <cell r="D1588">
            <v>6.0982142857142803</v>
          </cell>
          <cell r="E1588">
            <v>8.1374999999999993</v>
          </cell>
          <cell r="F1588">
            <v>4.64464285714286</v>
          </cell>
          <cell r="G1588">
            <v>3.25652173913043</v>
          </cell>
          <cell r="H1588">
            <v>5.0374999999999996</v>
          </cell>
          <cell r="I1588">
            <v>4.7571428571428598</v>
          </cell>
          <cell r="J1588">
            <v>10.3982142857143</v>
          </cell>
          <cell r="K1588">
            <v>4.0321428571428601</v>
          </cell>
        </row>
        <row r="1589">
          <cell r="A1589">
            <v>39</v>
          </cell>
          <cell r="B1589">
            <v>3.5392857142857101</v>
          </cell>
          <cell r="C1589">
            <v>3.8628571428571399</v>
          </cell>
          <cell r="D1589">
            <v>6.0678571428571404</v>
          </cell>
          <cell r="E1589">
            <v>8.84821428571429</v>
          </cell>
          <cell r="F1589">
            <v>4.7410714285714297</v>
          </cell>
          <cell r="G1589">
            <v>3.4260869565217398</v>
          </cell>
          <cell r="H1589">
            <v>5.0714285714285703</v>
          </cell>
          <cell r="I1589">
            <v>5.2</v>
          </cell>
          <cell r="J1589">
            <v>10.3839285714286</v>
          </cell>
          <cell r="K1589">
            <v>4.3624999999999998</v>
          </cell>
        </row>
        <row r="1590">
          <cell r="A1590">
            <v>40</v>
          </cell>
          <cell r="B1590">
            <v>3.8642857142857099</v>
          </cell>
          <cell r="C1590">
            <v>4.0771428571428601</v>
          </cell>
          <cell r="D1590">
            <v>6.2125000000000004</v>
          </cell>
          <cell r="E1590">
            <v>8.5678571428571395</v>
          </cell>
          <cell r="F1590">
            <v>5.1107142857142902</v>
          </cell>
          <cell r="G1590">
            <v>3.37391304347826</v>
          </cell>
          <cell r="H1590">
            <v>5.3785714285714299</v>
          </cell>
          <cell r="I1590">
            <v>5.2196428571428601</v>
          </cell>
          <cell r="J1590">
            <v>10.021428571428601</v>
          </cell>
          <cell r="K1590">
            <v>4.0178571428571397</v>
          </cell>
        </row>
        <row r="1591">
          <cell r="A1591">
            <v>41</v>
          </cell>
          <cell r="B1591">
            <v>3.3607142857142902</v>
          </cell>
          <cell r="C1591">
            <v>3.6085714285714299</v>
          </cell>
          <cell r="D1591">
            <v>5.65</v>
          </cell>
          <cell r="E1591">
            <v>7.3732142857142797</v>
          </cell>
          <cell r="F1591">
            <v>4.2053571428571397</v>
          </cell>
          <cell r="G1591">
            <v>2.83478260869565</v>
          </cell>
          <cell r="H1591">
            <v>4.8232142857142897</v>
          </cell>
          <cell r="I1591">
            <v>4.3785714285714299</v>
          </cell>
          <cell r="J1591">
            <v>9.5464285714285708</v>
          </cell>
          <cell r="K1591">
            <v>3.8053571428571402</v>
          </cell>
        </row>
        <row r="1592">
          <cell r="A1592">
            <v>42</v>
          </cell>
          <cell r="B1592">
            <v>3.3214285714285698</v>
          </cell>
          <cell r="C1592">
            <v>3.46</v>
          </cell>
          <cell r="D1592">
            <v>5.3642857142857103</v>
          </cell>
          <cell r="E1592">
            <v>7.3892857142857098</v>
          </cell>
          <cell r="F1592">
            <v>4.1571428571428601</v>
          </cell>
          <cell r="G1592">
            <v>2.7413043478260901</v>
          </cell>
          <cell r="H1592">
            <v>4.40178571428571</v>
          </cell>
          <cell r="I1592">
            <v>4.3499999999999996</v>
          </cell>
          <cell r="J1592">
            <v>9.0660714285714299</v>
          </cell>
          <cell r="K1592">
            <v>3.6428571428571401</v>
          </cell>
        </row>
        <row r="1593">
          <cell r="A1593">
            <v>43</v>
          </cell>
          <cell r="B1593">
            <v>3.74464285714286</v>
          </cell>
          <cell r="C1593">
            <v>3.9371428571428599</v>
          </cell>
          <cell r="D1593">
            <v>5.4357142857142797</v>
          </cell>
          <cell r="E1593">
            <v>8.1232142857142797</v>
          </cell>
          <cell r="F1593">
            <v>4.3535714285714304</v>
          </cell>
          <cell r="G1593">
            <v>2.9673913043478302</v>
          </cell>
          <cell r="H1593">
            <v>4.8053571428571402</v>
          </cell>
          <cell r="I1593">
            <v>4.6017857142857199</v>
          </cell>
          <cell r="J1593">
            <v>9.72321428571429</v>
          </cell>
          <cell r="K1593">
            <v>4.0767857142857098</v>
          </cell>
        </row>
        <row r="1594">
          <cell r="A1594">
            <v>44</v>
          </cell>
          <cell r="B1594">
            <v>3.6071428571428599</v>
          </cell>
          <cell r="C1594">
            <v>4.0914285714285699</v>
          </cell>
          <cell r="D1594">
            <v>5.4749999999999996</v>
          </cell>
          <cell r="E1594">
            <v>8.0428571428571392</v>
          </cell>
          <cell r="F1594">
            <v>4.73035714285714</v>
          </cell>
          <cell r="G1594">
            <v>2.8326086956521701</v>
          </cell>
          <cell r="H1594">
            <v>4.6017857142857199</v>
          </cell>
          <cell r="I1594">
            <v>4.6017857142857101</v>
          </cell>
          <cell r="J1594">
            <v>9.4053571428571399</v>
          </cell>
          <cell r="K1594">
            <v>4.0232142857142899</v>
          </cell>
        </row>
        <row r="1595">
          <cell r="A1595">
            <v>45</v>
          </cell>
          <cell r="B1595">
            <v>3.6482142857142899</v>
          </cell>
          <cell r="C1595">
            <v>3.8514285714285701</v>
          </cell>
          <cell r="D1595">
            <v>5.0642857142857096</v>
          </cell>
          <cell r="E1595">
            <v>8.0428571428571392</v>
          </cell>
          <cell r="F1595">
            <v>4.5214285714285696</v>
          </cell>
          <cell r="G1595">
            <v>2.6369565217391302</v>
          </cell>
          <cell r="H1595">
            <v>4.3357142857142899</v>
          </cell>
          <cell r="I1595">
            <v>4.5232142857142899</v>
          </cell>
          <cell r="J1595">
            <v>8.7910714285714295</v>
          </cell>
          <cell r="K1595">
            <v>3.8678571428571402</v>
          </cell>
        </row>
        <row r="1596">
          <cell r="A1596">
            <v>46</v>
          </cell>
          <cell r="B1596">
            <v>3.5714285714285698</v>
          </cell>
          <cell r="C1596">
            <v>3.8857142857142901</v>
          </cell>
          <cell r="D1596">
            <v>5.0910714285714302</v>
          </cell>
          <cell r="E1596">
            <v>7.5089285714285703</v>
          </cell>
          <cell r="F1596">
            <v>3.8928571428571401</v>
          </cell>
          <cell r="G1596">
            <v>2.7695652173913001</v>
          </cell>
          <cell r="H1596">
            <v>4.3107142857142904</v>
          </cell>
          <cell r="I1596">
            <v>4.4821428571428603</v>
          </cell>
          <cell r="J1596">
            <v>8.0321428571428601</v>
          </cell>
          <cell r="K1596">
            <v>3.33392857142857</v>
          </cell>
        </row>
        <row r="1597">
          <cell r="A1597">
            <v>47</v>
          </cell>
          <cell r="B1597">
            <v>4.2982142857142902</v>
          </cell>
          <cell r="C1597">
            <v>3.6657142857142899</v>
          </cell>
          <cell r="D1597">
            <v>4.8446428571428601</v>
          </cell>
          <cell r="E1597">
            <v>7.3964285714285696</v>
          </cell>
          <cell r="F1597">
            <v>3.8624999999999998</v>
          </cell>
          <cell r="G1597">
            <v>2.7413043478260901</v>
          </cell>
          <cell r="H1597">
            <v>4.60535714285714</v>
          </cell>
          <cell r="I1597">
            <v>4.8732142857142904</v>
          </cell>
          <cell r="J1597">
            <v>8.9392857142857203</v>
          </cell>
          <cell r="K1597">
            <v>3.6321428571428598</v>
          </cell>
        </row>
        <row r="1598">
          <cell r="A1598">
            <v>48</v>
          </cell>
          <cell r="B1598">
            <v>4.1124999999999998</v>
          </cell>
          <cell r="C1598">
            <v>3.78857142857143</v>
          </cell>
          <cell r="D1598">
            <v>5.2964285714285699</v>
          </cell>
          <cell r="E1598">
            <v>7.6803571428571402</v>
          </cell>
          <cell r="F1598">
            <v>4.0392857142857101</v>
          </cell>
          <cell r="G1598">
            <v>3.04565217391304</v>
          </cell>
          <cell r="H1598">
            <v>4.8517857142857199</v>
          </cell>
          <cell r="I1598">
            <v>4.9160714285714304</v>
          </cell>
          <cell r="J1598">
            <v>9.0535714285714306</v>
          </cell>
          <cell r="K1598">
            <v>3.88035714285714</v>
          </cell>
        </row>
        <row r="1599">
          <cell r="A1599">
            <v>49</v>
          </cell>
          <cell r="B1599">
            <v>4.0928571428571399</v>
          </cell>
          <cell r="C1599">
            <v>3.71142857142857</v>
          </cell>
          <cell r="D1599">
            <v>5.1714285714285699</v>
          </cell>
          <cell r="E1599">
            <v>8.2750000000000004</v>
          </cell>
          <cell r="F1599">
            <v>3.9035714285714298</v>
          </cell>
          <cell r="G1599">
            <v>2.9282608695652201</v>
          </cell>
          <cell r="H1599">
            <v>4.6696428571428603</v>
          </cell>
          <cell r="I1599">
            <v>4.9142857142857101</v>
          </cell>
          <cell r="J1599">
            <v>9.2874999999999996</v>
          </cell>
          <cell r="K1599">
            <v>4.3196428571428598</v>
          </cell>
        </row>
        <row r="1600">
          <cell r="A1600">
            <v>50</v>
          </cell>
          <cell r="B1600">
            <v>3.66785714285714</v>
          </cell>
          <cell r="C1600">
            <v>3.6028571428571401</v>
          </cell>
          <cell r="D1600">
            <v>4.9767857142857199</v>
          </cell>
          <cell r="E1600">
            <v>7.8785714285714299</v>
          </cell>
          <cell r="F1600">
            <v>4.0785714285714301</v>
          </cell>
          <cell r="G1600">
            <v>2.7195652173912999</v>
          </cell>
          <cell r="H1600">
            <v>4.4625000000000004</v>
          </cell>
          <cell r="I1600">
            <v>4.4267857142857201</v>
          </cell>
          <cell r="J1600">
            <v>8.8339285714285705</v>
          </cell>
          <cell r="K1600">
            <v>3.8</v>
          </cell>
        </row>
        <row r="1601">
          <cell r="A1601">
            <v>51</v>
          </cell>
          <cell r="B1601">
            <v>3.6714285714285699</v>
          </cell>
          <cell r="C1601">
            <v>3.3628571428571399</v>
          </cell>
          <cell r="D1601">
            <v>5.2017857142857196</v>
          </cell>
          <cell r="E1601">
            <v>7.2125000000000004</v>
          </cell>
          <cell r="F1601">
            <v>4.0732142857142897</v>
          </cell>
          <cell r="G1601">
            <v>3.2456521739130402</v>
          </cell>
          <cell r="H1601">
            <v>4.8696428571428596</v>
          </cell>
          <cell r="I1601">
            <v>4.4410714285714299</v>
          </cell>
          <cell r="J1601">
            <v>9.1357142857142808</v>
          </cell>
          <cell r="K1601">
            <v>3.5767857142857098</v>
          </cell>
        </row>
        <row r="1602">
          <cell r="A1602">
            <v>52</v>
          </cell>
          <cell r="B1602">
            <v>3.91071428571429</v>
          </cell>
          <cell r="C1602">
            <v>3.3914285714285701</v>
          </cell>
          <cell r="D1602">
            <v>4.8678571428571402</v>
          </cell>
          <cell r="E1602">
            <v>7.5017857142857096</v>
          </cell>
          <cell r="F1602">
            <v>4.2428571428571402</v>
          </cell>
          <cell r="G1602">
            <v>3.1826086956521702</v>
          </cell>
          <cell r="H1602">
            <v>4.5553571428571402</v>
          </cell>
          <cell r="I1602">
            <v>4.6714285714285699</v>
          </cell>
          <cell r="J1602">
            <v>9.1125000000000007</v>
          </cell>
          <cell r="K1602">
            <v>3.7839285714285702</v>
          </cell>
        </row>
        <row r="1603">
          <cell r="A1603">
            <v>53</v>
          </cell>
          <cell r="B1603">
            <v>3.7160714285714298</v>
          </cell>
          <cell r="C1603">
            <v>3.2942857142857198</v>
          </cell>
          <cell r="D1603">
            <v>5.0107142857142897</v>
          </cell>
          <cell r="E1603">
            <v>7.6267857142857096</v>
          </cell>
          <cell r="F1603">
            <v>3.9607142857142899</v>
          </cell>
          <cell r="G1603">
            <v>2.5869565217391299</v>
          </cell>
          <cell r="H1603">
            <v>4.3678571428571402</v>
          </cell>
          <cell r="I1603">
            <v>4.7839285714285698</v>
          </cell>
          <cell r="J1603">
            <v>8.4660714285714302</v>
          </cell>
          <cell r="K1603">
            <v>4.0178571428571397</v>
          </cell>
        </row>
        <row r="1604">
          <cell r="A1604">
            <v>54</v>
          </cell>
          <cell r="B1604">
            <v>3.61964285714286</v>
          </cell>
          <cell r="C1604">
            <v>3.6085714285714299</v>
          </cell>
          <cell r="D1604">
            <v>5.2428571428571402</v>
          </cell>
          <cell r="E1604">
            <v>7.3303571428571397</v>
          </cell>
          <cell r="F1604">
            <v>3.7250000000000001</v>
          </cell>
          <cell r="G1604">
            <v>2.6434782608695699</v>
          </cell>
          <cell r="H1604">
            <v>4.1410714285714301</v>
          </cell>
          <cell r="I1604">
            <v>4.2053571428571397</v>
          </cell>
          <cell r="J1604">
            <v>8.3303571428571406</v>
          </cell>
          <cell r="K1604">
            <v>3.5874999999999999</v>
          </cell>
        </row>
        <row r="1605">
          <cell r="A1605">
            <v>55</v>
          </cell>
          <cell r="B1605">
            <v>3.56785714285714</v>
          </cell>
          <cell r="C1605">
            <v>3.3285714285714301</v>
          </cell>
          <cell r="D1605">
            <v>5.0767857142857196</v>
          </cell>
          <cell r="E1605">
            <v>7.2321428571428603</v>
          </cell>
          <cell r="F1605">
            <v>3.5642857142857101</v>
          </cell>
          <cell r="G1605">
            <v>2.7934782608695601</v>
          </cell>
          <cell r="H1605">
            <v>4.1928571428571404</v>
          </cell>
          <cell r="I1605">
            <v>4.46428571428571</v>
          </cell>
          <cell r="J1605">
            <v>8.2910714285714295</v>
          </cell>
          <cell r="K1605">
            <v>3.6625000000000001</v>
          </cell>
        </row>
        <row r="1606">
          <cell r="A1606">
            <v>56</v>
          </cell>
          <cell r="B1606">
            <v>3.6321428571428598</v>
          </cell>
          <cell r="C1606">
            <v>3.6171428571428601</v>
          </cell>
          <cell r="D1606">
            <v>4.95714285714286</v>
          </cell>
          <cell r="E1606">
            <v>7.59821428571429</v>
          </cell>
          <cell r="F1606">
            <v>3.65</v>
          </cell>
          <cell r="G1606">
            <v>2.5739130434782602</v>
          </cell>
          <cell r="H1606">
            <v>4.0964285714285698</v>
          </cell>
          <cell r="I1606">
            <v>4.1714285714285699</v>
          </cell>
          <cell r="J1606">
            <v>8.3553571428571392</v>
          </cell>
          <cell r="K1606">
            <v>3.4607142857142899</v>
          </cell>
        </row>
        <row r="1607">
          <cell r="A1607">
            <v>57</v>
          </cell>
          <cell r="B1607">
            <v>3.7357142857142902</v>
          </cell>
          <cell r="C1607">
            <v>3.25142857142857</v>
          </cell>
          <cell r="D1607">
            <v>4.6464285714285696</v>
          </cell>
          <cell r="E1607">
            <v>7.7964285714285699</v>
          </cell>
          <cell r="F1607">
            <v>4.04285714285714</v>
          </cell>
          <cell r="G1607">
            <v>2.7652173913043501</v>
          </cell>
          <cell r="H1607">
            <v>3.9535714285714301</v>
          </cell>
          <cell r="I1607">
            <v>4.5910714285714302</v>
          </cell>
          <cell r="J1607">
            <v>8.5803571428571406</v>
          </cell>
          <cell r="K1607">
            <v>3.7017857142857098</v>
          </cell>
        </row>
        <row r="1608">
          <cell r="A1608">
            <v>58</v>
          </cell>
          <cell r="B1608">
            <v>3.7035714285714301</v>
          </cell>
          <cell r="C1608">
            <v>3.4685714285714302</v>
          </cell>
          <cell r="D1608">
            <v>4.7267857142857101</v>
          </cell>
          <cell r="E1608">
            <v>8.0660714285714299</v>
          </cell>
          <cell r="F1608">
            <v>4.3</v>
          </cell>
          <cell r="G1608">
            <v>2.8847826086956498</v>
          </cell>
          <cell r="H1608">
            <v>4.3892857142857098</v>
          </cell>
          <cell r="I1608">
            <v>4.4928571428571402</v>
          </cell>
          <cell r="J1608">
            <v>8.4821428571428594</v>
          </cell>
          <cell r="K1608">
            <v>3.7642857142857098</v>
          </cell>
        </row>
        <row r="1609">
          <cell r="A1609">
            <v>59</v>
          </cell>
          <cell r="B1609">
            <v>3.63035714285714</v>
          </cell>
          <cell r="C1609">
            <v>4.4371428571428604</v>
          </cell>
          <cell r="D1609">
            <v>4.8089285714285701</v>
          </cell>
          <cell r="E1609">
            <v>7.3107142857142904</v>
          </cell>
          <cell r="F1609">
            <v>3.9035714285714298</v>
          </cell>
          <cell r="G1609">
            <v>2.6782608695652201</v>
          </cell>
          <cell r="H1609">
            <v>4.25</v>
          </cell>
          <cell r="I1609">
            <v>4.4767857142857101</v>
          </cell>
          <cell r="J1609">
            <v>8.4196428571428594</v>
          </cell>
          <cell r="K1609">
            <v>3.9071428571428601</v>
          </cell>
        </row>
        <row r="1610">
          <cell r="A1610">
            <v>60</v>
          </cell>
          <cell r="B1610">
            <v>3.4964285714285701</v>
          </cell>
          <cell r="C1610">
            <v>3.8171428571428598</v>
          </cell>
          <cell r="D1610">
            <v>5.5857142857142801</v>
          </cell>
          <cell r="E1610">
            <v>7.6428571428571397</v>
          </cell>
          <cell r="F1610">
            <v>4.04285714285714</v>
          </cell>
          <cell r="G1610">
            <v>2.9804347826086999</v>
          </cell>
          <cell r="H1610">
            <v>4.6964285714285703</v>
          </cell>
          <cell r="I1610">
            <v>4.3446428571428601</v>
          </cell>
          <cell r="J1610">
            <v>8.9428571428571395</v>
          </cell>
          <cell r="K1610">
            <v>3.6428571428571401</v>
          </cell>
        </row>
        <row r="1611">
          <cell r="A1611">
            <v>61</v>
          </cell>
          <cell r="B1611">
            <v>4.2017857142857196</v>
          </cell>
          <cell r="C1611">
            <v>3.55714285714286</v>
          </cell>
          <cell r="D1611">
            <v>5.7678571428571397</v>
          </cell>
          <cell r="E1611">
            <v>7.8178571428571404</v>
          </cell>
          <cell r="F1611">
            <v>4.4035714285714302</v>
          </cell>
          <cell r="G1611">
            <v>3.4934782608695598</v>
          </cell>
          <cell r="H1611">
            <v>5.5339285714285698</v>
          </cell>
          <cell r="I1611">
            <v>5.3071428571428596</v>
          </cell>
          <cell r="J1611">
            <v>9.7714285714285705</v>
          </cell>
          <cell r="K1611">
            <v>4.64464285714286</v>
          </cell>
        </row>
        <row r="1612">
          <cell r="A1612">
            <v>62</v>
          </cell>
          <cell r="B1612">
            <v>3.8196428571428598</v>
          </cell>
          <cell r="C1612">
            <v>3.56</v>
          </cell>
          <cell r="D1612">
            <v>5.6571428571428601</v>
          </cell>
          <cell r="E1612">
            <v>7.2482142857142904</v>
          </cell>
          <cell r="F1612">
            <v>4.3160714285714299</v>
          </cell>
          <cell r="G1612">
            <v>3.2782608695652198</v>
          </cell>
          <cell r="H1612">
            <v>5.0071428571428598</v>
          </cell>
          <cell r="I1612">
            <v>4.5285714285714302</v>
          </cell>
          <cell r="J1612">
            <v>9.2857142857142794</v>
          </cell>
          <cell r="K1612">
            <v>4.0642857142857096</v>
          </cell>
        </row>
        <row r="1613">
          <cell r="A1613">
            <v>63</v>
          </cell>
          <cell r="B1613">
            <v>3.6285714285714299</v>
          </cell>
          <cell r="C1613">
            <v>3.45714285714286</v>
          </cell>
          <cell r="D1613">
            <v>4.98035714285714</v>
          </cell>
          <cell r="E1613">
            <v>7.1178571428571402</v>
          </cell>
          <cell r="F1613">
            <v>4.1232142857142904</v>
          </cell>
          <cell r="G1613">
            <v>3.0586956521739102</v>
          </cell>
          <cell r="H1613">
            <v>4.6017857142857101</v>
          </cell>
          <cell r="I1613">
            <v>4.3196428571428598</v>
          </cell>
          <cell r="J1613">
            <v>9.1142857142857103</v>
          </cell>
          <cell r="K1613">
            <v>3.6553571428571399</v>
          </cell>
        </row>
        <row r="1614">
          <cell r="A1614">
            <v>64</v>
          </cell>
          <cell r="B1614">
            <v>3.7839285714285702</v>
          </cell>
          <cell r="C1614">
            <v>3.7971428571428598</v>
          </cell>
          <cell r="D1614">
            <v>4.5607142857142904</v>
          </cell>
          <cell r="E1614">
            <v>7.4482142857142897</v>
          </cell>
          <cell r="F1614">
            <v>3.7321428571428599</v>
          </cell>
          <cell r="G1614">
            <v>3.1782608695652201</v>
          </cell>
          <cell r="H1614">
            <v>4.3107142857142904</v>
          </cell>
          <cell r="I1614">
            <v>4.5678571428571404</v>
          </cell>
          <cell r="J1614">
            <v>8.4392857142857203</v>
          </cell>
          <cell r="K1614">
            <v>3.4750000000000001</v>
          </cell>
        </row>
        <row r="1615">
          <cell r="A1615">
            <v>65</v>
          </cell>
          <cell r="B1615">
            <v>3.8089285714285701</v>
          </cell>
          <cell r="C1615">
            <v>4.1142857142857201</v>
          </cell>
          <cell r="D1615">
            <v>5.0321428571428601</v>
          </cell>
          <cell r="E1615">
            <v>7.8267857142857098</v>
          </cell>
          <cell r="F1615">
            <v>3.6178571428571402</v>
          </cell>
          <cell r="G1615">
            <v>2.8608695652173899</v>
          </cell>
          <cell r="H1615">
            <v>4.2410714285714297</v>
          </cell>
          <cell r="I1615">
            <v>4.1732142857142902</v>
          </cell>
          <cell r="J1615">
            <v>7.9714285714285698</v>
          </cell>
          <cell r="K1615">
            <v>3.4857142857142902</v>
          </cell>
        </row>
        <row r="1616">
          <cell r="A1616">
            <v>66</v>
          </cell>
          <cell r="B1616">
            <v>3.8250000000000002</v>
          </cell>
          <cell r="C1616">
            <v>3.9457142857142902</v>
          </cell>
          <cell r="D1616">
            <v>5.3142857142857096</v>
          </cell>
          <cell r="E1616">
            <v>7.6124999999999998</v>
          </cell>
          <cell r="F1616">
            <v>4.2517857142857096</v>
          </cell>
          <cell r="G1616">
            <v>2.9869565217391298</v>
          </cell>
          <cell r="H1616">
            <v>4.58928571428571</v>
          </cell>
          <cell r="I1616">
            <v>4.6410714285714301</v>
          </cell>
          <cell r="J1616">
            <v>9.1339285714285694</v>
          </cell>
          <cell r="K1616">
            <v>3.5535714285714302</v>
          </cell>
        </row>
        <row r="1617">
          <cell r="A1617">
            <v>67</v>
          </cell>
          <cell r="B1617">
            <v>3.8428571428571399</v>
          </cell>
          <cell r="C1617">
            <v>3.9657142857142902</v>
          </cell>
          <cell r="D1617">
            <v>4.8303571428571397</v>
          </cell>
          <cell r="E1617">
            <v>7.3928571428571397</v>
          </cell>
          <cell r="F1617">
            <v>4.125</v>
          </cell>
          <cell r="G1617">
            <v>2.82826086956522</v>
          </cell>
          <cell r="H1617">
            <v>4.4964285714285701</v>
          </cell>
          <cell r="I1617">
            <v>4.4625000000000004</v>
          </cell>
          <cell r="J1617">
            <v>8.9178571428571498</v>
          </cell>
          <cell r="K1617">
            <v>3.6160714285714302</v>
          </cell>
        </row>
        <row r="1618">
          <cell r="A1618">
            <v>68</v>
          </cell>
          <cell r="B1618">
            <v>3.5125000000000002</v>
          </cell>
          <cell r="C1618">
            <v>3.6771428571428602</v>
          </cell>
          <cell r="D1618">
            <v>4.8250000000000002</v>
          </cell>
          <cell r="E1618">
            <v>7.1124999999999998</v>
          </cell>
          <cell r="F1618">
            <v>3.55</v>
          </cell>
          <cell r="G1618">
            <v>2.9130434782608701</v>
          </cell>
          <cell r="H1618">
            <v>4.1035714285714304</v>
          </cell>
          <cell r="I1618">
            <v>4.1732142857142902</v>
          </cell>
          <cell r="J1618">
            <v>8.3089285714285701</v>
          </cell>
          <cell r="K1618">
            <v>3.24464285714286</v>
          </cell>
        </row>
        <row r="1619">
          <cell r="A1619">
            <v>69</v>
          </cell>
          <cell r="B1619">
            <v>4.0839285714285696</v>
          </cell>
          <cell r="C1619">
            <v>3.7028571428571402</v>
          </cell>
          <cell r="D1619">
            <v>5.3160714285714299</v>
          </cell>
          <cell r="E1619">
            <v>7.4839285714285699</v>
          </cell>
          <cell r="F1619">
            <v>3.8928571428571401</v>
          </cell>
          <cell r="G1619">
            <v>2.89130434782609</v>
          </cell>
          <cell r="H1619">
            <v>4.5642857142857096</v>
          </cell>
          <cell r="I1619">
            <v>4.4767857142857101</v>
          </cell>
          <cell r="J1619">
            <v>8.71428571428571</v>
          </cell>
          <cell r="K1619">
            <v>3.5392857142857101</v>
          </cell>
        </row>
        <row r="1620">
          <cell r="A1620">
            <v>70</v>
          </cell>
          <cell r="B1620">
            <v>3.6142857142857201</v>
          </cell>
          <cell r="C1620">
            <v>3.53714285714286</v>
          </cell>
          <cell r="D1620">
            <v>5.02678571428571</v>
          </cell>
          <cell r="E1620">
            <v>6.8928571428571503</v>
          </cell>
          <cell r="F1620">
            <v>4.0732142857142897</v>
          </cell>
          <cell r="G1620">
            <v>2.62391304347826</v>
          </cell>
          <cell r="H1620">
            <v>4.0446428571428603</v>
          </cell>
          <cell r="I1620">
            <v>3.7517857142857101</v>
          </cell>
          <cell r="J1620">
            <v>8.0482142857142804</v>
          </cell>
          <cell r="K1620">
            <v>3.1892857142857101</v>
          </cell>
        </row>
        <row r="1621">
          <cell r="A1621">
            <v>71</v>
          </cell>
          <cell r="B1621">
            <v>3.6482142857142899</v>
          </cell>
          <cell r="C1621">
            <v>3.75142857142857</v>
          </cell>
          <cell r="D1621">
            <v>5.3803571428571404</v>
          </cell>
          <cell r="E1621">
            <v>7.53571428571429</v>
          </cell>
          <cell r="F1621">
            <v>4.4232142857142902</v>
          </cell>
          <cell r="G1621">
            <v>3.4586956521739101</v>
          </cell>
          <cell r="H1621">
            <v>5.2107142857142899</v>
          </cell>
          <cell r="I1621">
            <v>4.9678571428571399</v>
          </cell>
          <cell r="J1621">
            <v>9.5392857142857199</v>
          </cell>
          <cell r="K1621">
            <v>3.9517857142857098</v>
          </cell>
        </row>
        <row r="1622">
          <cell r="A1622">
            <v>72</v>
          </cell>
          <cell r="B1622">
            <v>3.8875000000000002</v>
          </cell>
          <cell r="C1622">
            <v>3.3371428571428599</v>
          </cell>
          <cell r="D1622">
            <v>5.3589285714285699</v>
          </cell>
          <cell r="E1622">
            <v>7.2571428571428598</v>
          </cell>
          <cell r="F1622">
            <v>4.1767857142857201</v>
          </cell>
          <cell r="G1622">
            <v>3.0130434782608702</v>
          </cell>
          <cell r="H1622">
            <v>4.6107142857142902</v>
          </cell>
          <cell r="I1622">
            <v>4.6535714285714302</v>
          </cell>
          <cell r="J1622">
            <v>8.9410714285714299</v>
          </cell>
          <cell r="K1622">
            <v>3.4392857142857101</v>
          </cell>
        </row>
        <row r="1623">
          <cell r="A1623">
            <v>73</v>
          </cell>
          <cell r="B1623">
            <v>4.5964285714285698</v>
          </cell>
          <cell r="C1623">
            <v>3.22571428571429</v>
          </cell>
          <cell r="D1623">
            <v>5.2607142857142897</v>
          </cell>
          <cell r="E1623">
            <v>7.9339285714285701</v>
          </cell>
          <cell r="F1623">
            <v>4.4339285714285701</v>
          </cell>
          <cell r="G1623">
            <v>3.2652173913043501</v>
          </cell>
          <cell r="H1623">
            <v>5.1107142857142902</v>
          </cell>
          <cell r="I1623">
            <v>5.4642857142857197</v>
          </cell>
          <cell r="J1623">
            <v>9.5303571428571399</v>
          </cell>
          <cell r="K1623">
            <v>3.9892857142857099</v>
          </cell>
        </row>
        <row r="1624">
          <cell r="A1624">
            <v>74</v>
          </cell>
          <cell r="B1624">
            <v>4.2160714285714302</v>
          </cell>
          <cell r="C1624">
            <v>3.30571428571429</v>
          </cell>
          <cell r="D1624">
            <v>4.9071428571428601</v>
          </cell>
          <cell r="E1624">
            <v>7.2482142857142797</v>
          </cell>
          <cell r="F1624">
            <v>4.3535714285714304</v>
          </cell>
          <cell r="G1624">
            <v>2.81304347826087</v>
          </cell>
          <cell r="H1624">
            <v>4.7446428571428596</v>
          </cell>
          <cell r="I1624">
            <v>4.6892857142857203</v>
          </cell>
          <cell r="J1624">
            <v>9.2375000000000007</v>
          </cell>
          <cell r="K1624">
            <v>4.0803571428571397</v>
          </cell>
        </row>
        <row r="1625">
          <cell r="A1625">
            <v>75</v>
          </cell>
          <cell r="B1625">
            <v>4.3196428571428598</v>
          </cell>
          <cell r="C1625">
            <v>3.21428571428571</v>
          </cell>
          <cell r="D1625">
            <v>5.3642857142857103</v>
          </cell>
          <cell r="E1625">
            <v>7.4767857142857101</v>
          </cell>
          <cell r="F1625">
            <v>4.5446428571428603</v>
          </cell>
          <cell r="G1625">
            <v>3.1543478260869602</v>
          </cell>
          <cell r="H1625">
            <v>4.98035714285714</v>
          </cell>
          <cell r="I1625">
            <v>4.7089285714285696</v>
          </cell>
          <cell r="J1625">
            <v>8.9178571428571392</v>
          </cell>
          <cell r="K1625">
            <v>3.4035714285714298</v>
          </cell>
        </row>
        <row r="1626">
          <cell r="A1626">
            <v>76</v>
          </cell>
          <cell r="B1626">
            <v>3.8857142857142799</v>
          </cell>
          <cell r="C1626">
            <v>3.0685714285714298</v>
          </cell>
          <cell r="D1626">
            <v>5.49285714285715</v>
          </cell>
          <cell r="E1626">
            <v>7.1749999999999998</v>
          </cell>
          <cell r="F1626">
            <v>4.0107142857142897</v>
          </cell>
          <cell r="G1626">
            <v>3.3086956521739102</v>
          </cell>
          <cell r="H1626">
            <v>5.1303571428571404</v>
          </cell>
          <cell r="I1626">
            <v>4.85535714285714</v>
          </cell>
          <cell r="J1626">
            <v>9.4839285714285708</v>
          </cell>
          <cell r="K1626">
            <v>3.6892857142857101</v>
          </cell>
        </row>
        <row r="1627">
          <cell r="A1627">
            <v>77</v>
          </cell>
          <cell r="B1627">
            <v>3.95</v>
          </cell>
          <cell r="C1627">
            <v>3.0857142857142899</v>
          </cell>
          <cell r="D1627">
            <v>5.5142857142857098</v>
          </cell>
          <cell r="E1627">
            <v>7.3607142857142902</v>
          </cell>
          <cell r="F1627">
            <v>4.4428571428571404</v>
          </cell>
          <cell r="G1627">
            <v>3.0717391304347799</v>
          </cell>
          <cell r="H1627">
            <v>5.21428571428571</v>
          </cell>
          <cell r="I1627">
            <v>4.6928571428571404</v>
          </cell>
          <cell r="J1627">
            <v>9.6428571428571406</v>
          </cell>
          <cell r="K1627">
            <v>3.9035714285714298</v>
          </cell>
        </row>
        <row r="1628">
          <cell r="A1628">
            <v>78</v>
          </cell>
          <cell r="B1628">
            <v>3.9982142857142899</v>
          </cell>
          <cell r="C1628">
            <v>3.18</v>
          </cell>
          <cell r="D1628">
            <v>5.2035714285714301</v>
          </cell>
          <cell r="E1628">
            <v>7.2482142857142797</v>
          </cell>
          <cell r="F1628">
            <v>4.39464285714286</v>
          </cell>
          <cell r="G1628">
            <v>2.9586956521739101</v>
          </cell>
          <cell r="H1628">
            <v>4.6803571428571402</v>
          </cell>
          <cell r="I1628">
            <v>4.36785714285715</v>
          </cell>
          <cell r="J1628">
            <v>8.9910714285714306</v>
          </cell>
          <cell r="K1628">
            <v>3.66071428571429</v>
          </cell>
        </row>
        <row r="1629">
          <cell r="A1629">
            <v>79</v>
          </cell>
          <cell r="B1629">
            <v>4.2178571428571399</v>
          </cell>
          <cell r="C1629">
            <v>3.2771428571428598</v>
          </cell>
          <cell r="D1629">
            <v>5.1178571428571402</v>
          </cell>
          <cell r="E1629">
            <v>7.41071428571429</v>
          </cell>
          <cell r="F1629">
            <v>4.3267857142857098</v>
          </cell>
          <cell r="G1629">
            <v>3.39782608695652</v>
          </cell>
          <cell r="H1629">
            <v>5.05</v>
          </cell>
          <cell r="I1629">
            <v>4.6392857142857098</v>
          </cell>
          <cell r="J1629">
            <v>9.3000000000000007</v>
          </cell>
          <cell r="K1629">
            <v>3.5553571428571402</v>
          </cell>
        </row>
        <row r="1630">
          <cell r="A1630">
            <v>80</v>
          </cell>
          <cell r="B1630">
            <v>4.2267857142857199</v>
          </cell>
          <cell r="C1630">
            <v>3.3914285714285701</v>
          </cell>
          <cell r="D1630">
            <v>4.8267857142857098</v>
          </cell>
          <cell r="E1630">
            <v>7.5714285714285703</v>
          </cell>
          <cell r="F1630">
            <v>4.1732142857142902</v>
          </cell>
          <cell r="G1630">
            <v>2.8891304347826101</v>
          </cell>
          <cell r="H1630">
            <v>4.5875000000000004</v>
          </cell>
          <cell r="I1630">
            <v>4.5892857142857197</v>
          </cell>
          <cell r="J1630">
            <v>8.4357142857142904</v>
          </cell>
          <cell r="K1630">
            <v>3.4196428571428599</v>
          </cell>
        </row>
        <row r="1631">
          <cell r="A1631">
            <v>81</v>
          </cell>
          <cell r="B1631">
            <v>3.8214285714285698</v>
          </cell>
          <cell r="C1631">
            <v>3.55714285714286</v>
          </cell>
          <cell r="D1631">
            <v>4.8785714285714299</v>
          </cell>
          <cell r="E1631">
            <v>6.9160714285714304</v>
          </cell>
          <cell r="F1631">
            <v>4.15178571428571</v>
          </cell>
          <cell r="G1631">
            <v>2.9239130434782599</v>
          </cell>
          <cell r="H1631">
            <v>4.5374999999999996</v>
          </cell>
          <cell r="I1631">
            <v>4.3017857142857103</v>
          </cell>
          <cell r="J1631">
            <v>8.6857142857142904</v>
          </cell>
          <cell r="K1631">
            <v>3.5375000000000001</v>
          </cell>
        </row>
        <row r="1632">
          <cell r="A1632">
            <v>82</v>
          </cell>
          <cell r="B1632">
            <v>3.7</v>
          </cell>
          <cell r="C1632">
            <v>3.9657142857142902</v>
          </cell>
          <cell r="D1632">
            <v>5.1535714285714302</v>
          </cell>
          <cell r="E1632">
            <v>6.33214285714286</v>
          </cell>
          <cell r="F1632">
            <v>3.64642857142857</v>
          </cell>
          <cell r="G1632">
            <v>2.9304347826087001</v>
          </cell>
          <cell r="H1632">
            <v>4.6553571428571399</v>
          </cell>
          <cell r="I1632">
            <v>4.4214285714285699</v>
          </cell>
          <cell r="J1632">
            <v>9.0303571428571399</v>
          </cell>
          <cell r="K1632">
            <v>3.46428571428571</v>
          </cell>
        </row>
        <row r="1633">
          <cell r="A1633">
            <v>83</v>
          </cell>
          <cell r="B1633">
            <v>4.18035714285715</v>
          </cell>
          <cell r="C1633">
            <v>3.3942857142857199</v>
          </cell>
          <cell r="D1633">
            <v>5.1124999999999998</v>
          </cell>
          <cell r="E1633">
            <v>6.7982142857142902</v>
          </cell>
          <cell r="F1633">
            <v>4.1232142857142797</v>
          </cell>
          <cell r="G1633">
            <v>3.1956521739130399</v>
          </cell>
          <cell r="H1633">
            <v>4.74285714285715</v>
          </cell>
          <cell r="I1633">
            <v>4.4089285714285698</v>
          </cell>
          <cell r="J1633">
            <v>9.0714285714285694</v>
          </cell>
          <cell r="K1633">
            <v>3.3767857142857198</v>
          </cell>
        </row>
        <row r="1634">
          <cell r="A1634">
            <v>84</v>
          </cell>
          <cell r="B1634">
            <v>4.2285714285714304</v>
          </cell>
          <cell r="C1634">
            <v>3.20857142857143</v>
          </cell>
          <cell r="D1634">
            <v>5.1214285714285701</v>
          </cell>
          <cell r="E1634">
            <v>6.9303571428571402</v>
          </cell>
          <cell r="F1634">
            <v>4.0071428571428598</v>
          </cell>
          <cell r="G1634">
            <v>3.2586956521739099</v>
          </cell>
          <cell r="H1634">
            <v>4.8767857142857096</v>
          </cell>
          <cell r="I1634">
            <v>4.6107142857142902</v>
          </cell>
          <cell r="J1634">
            <v>9.3285714285714292</v>
          </cell>
          <cell r="K1634">
            <v>3.39464285714286</v>
          </cell>
        </row>
        <row r="1635">
          <cell r="A1635">
            <v>85</v>
          </cell>
          <cell r="B1635">
            <v>3.9357142857142802</v>
          </cell>
          <cell r="C1635">
            <v>3.0828571428571401</v>
          </cell>
          <cell r="D1635">
            <v>5.2357142857142902</v>
          </cell>
          <cell r="E1635">
            <v>7.5142857142857098</v>
          </cell>
          <cell r="F1635">
            <v>4.10535714285714</v>
          </cell>
          <cell r="G1635">
            <v>3.2695652173913099</v>
          </cell>
          <cell r="H1635">
            <v>4.9696428571428601</v>
          </cell>
          <cell r="I1635">
            <v>4.4839285714285699</v>
          </cell>
          <cell r="J1635">
            <v>8.7946428571428594</v>
          </cell>
          <cell r="K1635">
            <v>3.4642857142857202</v>
          </cell>
        </row>
        <row r="1636">
          <cell r="A1636">
            <v>86</v>
          </cell>
          <cell r="B1636">
            <v>3.8821428571428598</v>
          </cell>
          <cell r="C1636">
            <v>3.3657142857142901</v>
          </cell>
          <cell r="D1636">
            <v>5.14464285714286</v>
          </cell>
          <cell r="E1636">
            <v>7.8607142857142902</v>
          </cell>
          <cell r="F1636">
            <v>4.2107142857142899</v>
          </cell>
          <cell r="G1636">
            <v>3.1891304347826099</v>
          </cell>
          <cell r="H1636">
            <v>4.6642857142857199</v>
          </cell>
          <cell r="I1636">
            <v>3.9357142857142899</v>
          </cell>
          <cell r="J1636">
            <v>8.47321428571429</v>
          </cell>
          <cell r="K1636">
            <v>3.29107142857143</v>
          </cell>
        </row>
        <row r="1637">
          <cell r="A1637">
            <v>87</v>
          </cell>
          <cell r="B1637">
            <v>4.1946428571428598</v>
          </cell>
          <cell r="C1637">
            <v>3.2971428571428598</v>
          </cell>
          <cell r="D1637">
            <v>5.0767857142857098</v>
          </cell>
          <cell r="E1637">
            <v>6.9249999999999998</v>
          </cell>
          <cell r="F1637">
            <v>4.0857142857142899</v>
          </cell>
          <cell r="G1637">
            <v>3.10217391304348</v>
          </cell>
          <cell r="H1637">
            <v>4.8714285714285701</v>
          </cell>
          <cell r="I1637">
            <v>4.4625000000000004</v>
          </cell>
          <cell r="J1637">
            <v>8.9517857142857107</v>
          </cell>
          <cell r="K1637">
            <v>3.6357142857142901</v>
          </cell>
        </row>
        <row r="1638">
          <cell r="A1638">
            <v>88</v>
          </cell>
          <cell r="B1638">
            <v>4.2089285714285696</v>
          </cell>
          <cell r="C1638">
            <v>3.3257142857142901</v>
          </cell>
          <cell r="D1638">
            <v>5.1624999999999996</v>
          </cell>
          <cell r="E1638">
            <v>7.1928571428571404</v>
          </cell>
          <cell r="F1638">
            <v>4.1357142857142897</v>
          </cell>
          <cell r="G1638">
            <v>3.4260869565217398</v>
          </cell>
          <cell r="H1638">
            <v>5.1107142857142902</v>
          </cell>
          <cell r="I1638">
            <v>4.7196428571428601</v>
          </cell>
          <cell r="J1638">
            <v>9.5857142857142907</v>
          </cell>
          <cell r="K1638">
            <v>3.97321428571429</v>
          </cell>
        </row>
        <row r="1639">
          <cell r="A1639">
            <v>89</v>
          </cell>
          <cell r="B1639">
            <v>4.0125000000000002</v>
          </cell>
          <cell r="C1639">
            <v>2.8685714285714301</v>
          </cell>
          <cell r="D1639">
            <v>5.4142857142857101</v>
          </cell>
          <cell r="E1639">
            <v>7.47321428571429</v>
          </cell>
          <cell r="F1639">
            <v>4.0107142857142897</v>
          </cell>
          <cell r="G1639">
            <v>3.3434782608695599</v>
          </cell>
          <cell r="H1639">
            <v>5.1214285714285701</v>
          </cell>
          <cell r="I1639">
            <v>4.5053571428571404</v>
          </cell>
          <cell r="J1639">
            <v>9.2767857142857206</v>
          </cell>
          <cell r="K1639">
            <v>3.7392857142857099</v>
          </cell>
        </row>
        <row r="1640">
          <cell r="A1640">
            <v>90</v>
          </cell>
          <cell r="B1640">
            <v>4.0446428571428603</v>
          </cell>
          <cell r="C1640">
            <v>3.0914285714285699</v>
          </cell>
          <cell r="D1640">
            <v>5.1160714285714297</v>
          </cell>
          <cell r="E1640">
            <v>7.3428571428571399</v>
          </cell>
          <cell r="F1640">
            <v>4.2874999999999996</v>
          </cell>
          <cell r="G1640">
            <v>2.91521739130435</v>
          </cell>
          <cell r="H1640">
            <v>4.8357142857142801</v>
          </cell>
          <cell r="I1640">
            <v>4.8214285714285703</v>
          </cell>
          <cell r="J1640">
            <v>9.3946428571428608</v>
          </cell>
          <cell r="K1640">
            <v>3.5125000000000002</v>
          </cell>
        </row>
        <row r="1641">
          <cell r="A1641">
            <v>91</v>
          </cell>
          <cell r="B1641">
            <v>4.4142857142857101</v>
          </cell>
          <cell r="C1641">
            <v>2.9714285714285702</v>
          </cell>
          <cell r="D1641">
            <v>5.3607142857142902</v>
          </cell>
          <cell r="E1641">
            <v>7.5910714285714302</v>
          </cell>
          <cell r="F1641">
            <v>4.3089285714285701</v>
          </cell>
          <cell r="G1641">
            <v>3.12391304347826</v>
          </cell>
          <cell r="H1641">
            <v>4.8410714285714302</v>
          </cell>
          <cell r="I1641">
            <v>4.55</v>
          </cell>
          <cell r="J1641">
            <v>8.6642857142857199</v>
          </cell>
          <cell r="K1641">
            <v>3.3357142857142899</v>
          </cell>
        </row>
        <row r="1642">
          <cell r="A1642">
            <v>92</v>
          </cell>
          <cell r="B1642">
            <v>3.91785714285714</v>
          </cell>
          <cell r="C1642">
            <v>3.0257142857142898</v>
          </cell>
          <cell r="D1642">
            <v>5.3</v>
          </cell>
          <cell r="E1642">
            <v>6.65178571428571</v>
          </cell>
          <cell r="F1642">
            <v>3.8892857142857098</v>
          </cell>
          <cell r="G1642">
            <v>2.8260869565217401</v>
          </cell>
          <cell r="H1642">
            <v>4.5232142857142801</v>
          </cell>
          <cell r="I1642">
            <v>4.2285714285714304</v>
          </cell>
          <cell r="J1642">
            <v>8.3910714285714292</v>
          </cell>
          <cell r="K1642">
            <v>3.3660714285714302</v>
          </cell>
        </row>
        <row r="1643">
          <cell r="A1643">
            <v>93</v>
          </cell>
          <cell r="B1643">
            <v>3.86964285714286</v>
          </cell>
          <cell r="C1643">
            <v>3.0142857142857098</v>
          </cell>
          <cell r="D1643">
            <v>5.05</v>
          </cell>
          <cell r="E1643">
            <v>6.8785714285714299</v>
          </cell>
          <cell r="F1643">
            <v>4.0160714285714301</v>
          </cell>
          <cell r="G1643">
            <v>3.18695652173913</v>
          </cell>
          <cell r="H1643">
            <v>4.6821428571428596</v>
          </cell>
          <cell r="I1643">
            <v>4.4964285714285701</v>
          </cell>
          <cell r="J1643">
            <v>8.6267857142857203</v>
          </cell>
          <cell r="K1643">
            <v>3.4410714285714299</v>
          </cell>
        </row>
        <row r="1644">
          <cell r="A1644">
            <v>94</v>
          </cell>
          <cell r="B1644">
            <v>3.90178571428571</v>
          </cell>
          <cell r="C1644">
            <v>3.4228571428571399</v>
          </cell>
          <cell r="D1644">
            <v>5.1107142857142902</v>
          </cell>
          <cell r="E1644">
            <v>7.1142857142857103</v>
          </cell>
          <cell r="F1644">
            <v>3.6875</v>
          </cell>
          <cell r="G1644">
            <v>3.03913043478261</v>
          </cell>
          <cell r="H1644">
            <v>4.6714285714285699</v>
          </cell>
          <cell r="I1644">
            <v>4.70714285714286</v>
          </cell>
          <cell r="J1644">
            <v>8.7642857142857107</v>
          </cell>
          <cell r="K1644">
            <v>3.5232142857142899</v>
          </cell>
        </row>
        <row r="1645">
          <cell r="A1645">
            <v>95</v>
          </cell>
          <cell r="B1645">
            <v>4.4089285714285698</v>
          </cell>
          <cell r="C1645">
            <v>3.6314285714285699</v>
          </cell>
          <cell r="D1645">
            <v>4.7053571428571397</v>
          </cell>
          <cell r="E1645">
            <v>7.16785714285714</v>
          </cell>
          <cell r="F1645">
            <v>3.8196428571428598</v>
          </cell>
          <cell r="G1645">
            <v>2.7608695652173898</v>
          </cell>
          <cell r="H1645">
            <v>4.1553571428571399</v>
          </cell>
          <cell r="I1645">
            <v>4.4392857142857203</v>
          </cell>
          <cell r="J1645">
            <v>7.8589285714285699</v>
          </cell>
          <cell r="K1645">
            <v>3.2607142857142901</v>
          </cell>
        </row>
        <row r="1646">
          <cell r="A1646">
            <v>96</v>
          </cell>
          <cell r="B1646">
            <v>4.0732142857142897</v>
          </cell>
          <cell r="C1646">
            <v>3.51714285714286</v>
          </cell>
          <cell r="D1646">
            <v>5.1964285714285703</v>
          </cell>
          <cell r="E1646">
            <v>6.5946428571428601</v>
          </cell>
          <cell r="F1646">
            <v>3.6875</v>
          </cell>
          <cell r="G1646">
            <v>3.21086956521739</v>
          </cell>
          <cell r="H1646">
            <v>4.7446428571428596</v>
          </cell>
          <cell r="I1646">
            <v>3.98035714285714</v>
          </cell>
          <cell r="J1646">
            <v>8.3607142857142893</v>
          </cell>
          <cell r="K1646">
            <v>3.08928571428571</v>
          </cell>
        </row>
        <row r="1647">
          <cell r="A1647">
            <v>97</v>
          </cell>
          <cell r="B1647">
            <v>4.1785714285714297</v>
          </cell>
          <cell r="C1647">
            <v>2.9942857142857102</v>
          </cell>
          <cell r="D1647">
            <v>4.9767857142857101</v>
          </cell>
          <cell r="E1647">
            <v>6.5339285714285698</v>
          </cell>
          <cell r="F1647">
            <v>3.9678571428571399</v>
          </cell>
          <cell r="G1647">
            <v>3.1608695652173902</v>
          </cell>
          <cell r="H1647">
            <v>4.6357142857142897</v>
          </cell>
          <cell r="I1647">
            <v>4.3285714285714301</v>
          </cell>
          <cell r="J1647">
            <v>8.40178571428571</v>
          </cell>
          <cell r="K1647">
            <v>3.2124999999999999</v>
          </cell>
        </row>
        <row r="1648">
          <cell r="A1648">
            <v>98</v>
          </cell>
          <cell r="B1648">
            <v>3.8642857142857201</v>
          </cell>
          <cell r="C1648">
            <v>2.8542857142857101</v>
          </cell>
          <cell r="D1648">
            <v>4.7910714285714304</v>
          </cell>
          <cell r="E1648">
            <v>6.3053571428571402</v>
          </cell>
          <cell r="F1648">
            <v>3.6892857142857101</v>
          </cell>
          <cell r="G1648">
            <v>2.9869565217391298</v>
          </cell>
          <cell r="H1648">
            <v>4.5446428571428603</v>
          </cell>
          <cell r="I1648">
            <v>4.2321428571428603</v>
          </cell>
          <cell r="J1648">
            <v>8.3535714285714295</v>
          </cell>
          <cell r="K1648">
            <v>2.9714285714285702</v>
          </cell>
        </row>
        <row r="1649">
          <cell r="A1649">
            <v>99</v>
          </cell>
          <cell r="B1649">
            <v>4.3767857142857096</v>
          </cell>
          <cell r="C1649">
            <v>3.0885714285714299</v>
          </cell>
          <cell r="D1649">
            <v>4.8875000000000002</v>
          </cell>
          <cell r="E1649">
            <v>6.7464285714285701</v>
          </cell>
          <cell r="F1649">
            <v>4.0785714285714301</v>
          </cell>
          <cell r="G1649">
            <v>3.3630434782608698</v>
          </cell>
          <cell r="H1649">
            <v>4.8446428571428601</v>
          </cell>
          <cell r="I1649">
            <v>4.4000000000000004</v>
          </cell>
          <cell r="J1649">
            <v>8.4250000000000007</v>
          </cell>
          <cell r="K1649">
            <v>3.4232142857142902</v>
          </cell>
        </row>
        <row r="1650">
          <cell r="A1650">
            <v>100</v>
          </cell>
          <cell r="B1650">
            <v>3.9910714285714302</v>
          </cell>
          <cell r="C1650">
            <v>2.7571428571428598</v>
          </cell>
          <cell r="D1650">
            <v>4.1660714285714304</v>
          </cell>
          <cell r="E1650">
            <v>6.8035714285714297</v>
          </cell>
          <cell r="F1650">
            <v>3.91785714285714</v>
          </cell>
          <cell r="G1650">
            <v>3.07826086956522</v>
          </cell>
          <cell r="H1650">
            <v>4.3232142857142897</v>
          </cell>
          <cell r="I1650">
            <v>4.3624999999999998</v>
          </cell>
          <cell r="J1650">
            <v>8.0178571428571406</v>
          </cell>
          <cell r="K1650">
            <v>3.0375000000000001</v>
          </cell>
        </row>
        <row r="1651">
          <cell r="A1651">
            <v>101</v>
          </cell>
          <cell r="B1651">
            <v>4.3232142857142897</v>
          </cell>
          <cell r="C1651">
            <v>3.0657142857142898</v>
          </cell>
          <cell r="D1651">
            <v>4.125</v>
          </cell>
          <cell r="E1651">
            <v>7.2392857142857201</v>
          </cell>
          <cell r="F1651">
            <v>3.7124999999999999</v>
          </cell>
          <cell r="G1651">
            <v>2.7391304347826102</v>
          </cell>
          <cell r="H1651">
            <v>4.3071428571428596</v>
          </cell>
          <cell r="I1651">
            <v>4.7196428571428601</v>
          </cell>
          <cell r="J1651">
            <v>8.0035714285714299</v>
          </cell>
          <cell r="K1651">
            <v>3.3357142857142899</v>
          </cell>
        </row>
        <row r="1652">
          <cell r="A1652">
            <v>102</v>
          </cell>
          <cell r="B1652">
            <v>4.3821428571428598</v>
          </cell>
          <cell r="C1652">
            <v>3.1571428571428601</v>
          </cell>
          <cell r="D1652">
            <v>4.4142857142857199</v>
          </cell>
          <cell r="E1652">
            <v>7.5875000000000004</v>
          </cell>
          <cell r="F1652">
            <v>3.98035714285714</v>
          </cell>
          <cell r="G1652">
            <v>2.95</v>
          </cell>
          <cell r="H1652">
            <v>4.4142857142857199</v>
          </cell>
          <cell r="I1652">
            <v>4.5</v>
          </cell>
          <cell r="J1652">
            <v>7.6392857142857098</v>
          </cell>
          <cell r="K1652">
            <v>3.0750000000000002</v>
          </cell>
        </row>
        <row r="1653">
          <cell r="A1653">
            <v>103</v>
          </cell>
          <cell r="B1653">
            <v>3.98035714285714</v>
          </cell>
          <cell r="C1653">
            <v>2.8485714285714301</v>
          </cell>
          <cell r="D1653">
            <v>4.64464285714286</v>
          </cell>
          <cell r="E1653">
            <v>6.2821428571428504</v>
          </cell>
          <cell r="F1653">
            <v>3.3910714285714301</v>
          </cell>
          <cell r="G1653">
            <v>2.9891304347826102</v>
          </cell>
          <cell r="H1653">
            <v>4.2178571428571399</v>
          </cell>
          <cell r="I1653">
            <v>4.0964285714285698</v>
          </cell>
          <cell r="J1653">
            <v>7.6749999999999998</v>
          </cell>
          <cell r="K1653">
            <v>2.98035714285714</v>
          </cell>
        </row>
        <row r="1654">
          <cell r="A1654">
            <v>104</v>
          </cell>
          <cell r="B1654">
            <v>3.85535714285714</v>
          </cell>
          <cell r="C1654">
            <v>3.1714285714285699</v>
          </cell>
          <cell r="D1654">
            <v>4.5625</v>
          </cell>
          <cell r="E1654">
            <v>6.2267857142857101</v>
          </cell>
          <cell r="F1654">
            <v>3.6910714285714299</v>
          </cell>
          <cell r="G1654">
            <v>3.1326086956521699</v>
          </cell>
          <cell r="H1654">
            <v>4.60535714285714</v>
          </cell>
          <cell r="I1654">
            <v>4.34821428571429</v>
          </cell>
          <cell r="J1654">
            <v>8.3446428571428601</v>
          </cell>
          <cell r="K1654">
            <v>3.15</v>
          </cell>
        </row>
        <row r="1655">
          <cell r="A1655">
            <v>105</v>
          </cell>
          <cell r="B1655">
            <v>4.0785714285714301</v>
          </cell>
          <cell r="C1655">
            <v>3.3285714285714301</v>
          </cell>
          <cell r="D1655">
            <v>4.6839285714285701</v>
          </cell>
          <cell r="E1655">
            <v>6.0571428571428596</v>
          </cell>
          <cell r="F1655">
            <v>3.7124999999999999</v>
          </cell>
          <cell r="G1655">
            <v>2.8652173913043502</v>
          </cell>
          <cell r="H1655">
            <v>4.4321428571428596</v>
          </cell>
          <cell r="I1655">
            <v>4.2392857142857201</v>
          </cell>
          <cell r="J1655">
            <v>7.7821428571428601</v>
          </cell>
          <cell r="K1655">
            <v>2.91607142857143</v>
          </cell>
        </row>
        <row r="1656">
          <cell r="A1656">
            <v>106</v>
          </cell>
          <cell r="B1656">
            <v>4.4946428571428596</v>
          </cell>
          <cell r="C1656">
            <v>3.3342857142857198</v>
          </cell>
          <cell r="D1656">
            <v>4.7607142857142897</v>
          </cell>
          <cell r="E1656">
            <v>6.6749999999999998</v>
          </cell>
          <cell r="F1656">
            <v>3.5517857142857099</v>
          </cell>
          <cell r="G1656">
            <v>2.7565217391304402</v>
          </cell>
          <cell r="H1656">
            <v>4.4714285714285698</v>
          </cell>
          <cell r="I1656">
            <v>4.2392857142857103</v>
          </cell>
          <cell r="J1656">
            <v>8.3089285714285701</v>
          </cell>
          <cell r="K1656">
            <v>3.0303571428571399</v>
          </cell>
        </row>
        <row r="1657">
          <cell r="A1657">
            <v>107</v>
          </cell>
          <cell r="B1657">
            <v>4.3839285714285703</v>
          </cell>
          <cell r="C1657">
            <v>3.5085714285714298</v>
          </cell>
          <cell r="D1657">
            <v>4.3892857142857098</v>
          </cell>
          <cell r="E1657">
            <v>6.6071428571428603</v>
          </cell>
          <cell r="F1657">
            <v>3.7410714285714302</v>
          </cell>
          <cell r="G1657">
            <v>3.0608695652173901</v>
          </cell>
          <cell r="H1657">
            <v>4.5607142857142904</v>
          </cell>
          <cell r="I1657">
            <v>4.2535714285714299</v>
          </cell>
          <cell r="J1657">
            <v>8.4178571428571392</v>
          </cell>
          <cell r="K1657">
            <v>3.1696428571428599</v>
          </cell>
        </row>
        <row r="1658">
          <cell r="A1658">
            <v>108</v>
          </cell>
          <cell r="B1658">
            <v>3.9964285714285701</v>
          </cell>
          <cell r="C1658">
            <v>3.24</v>
          </cell>
          <cell r="D1658">
            <v>4.5053571428571404</v>
          </cell>
          <cell r="E1658">
            <v>6.25</v>
          </cell>
          <cell r="F1658">
            <v>3.47321428571429</v>
          </cell>
          <cell r="G1658">
            <v>2.5521739130434802</v>
          </cell>
          <cell r="H1658">
            <v>4.2464285714285701</v>
          </cell>
          <cell r="I1658">
            <v>4.0160714285714301</v>
          </cell>
          <cell r="J1658">
            <v>8.1160714285714306</v>
          </cell>
          <cell r="K1658">
            <v>3.1535714285714298</v>
          </cell>
        </row>
        <row r="1659">
          <cell r="A1659">
            <v>109</v>
          </cell>
          <cell r="B1659">
            <v>4.0839285714285696</v>
          </cell>
          <cell r="C1659">
            <v>3.1114285714285699</v>
          </cell>
          <cell r="D1659">
            <v>4.3303571428571397</v>
          </cell>
          <cell r="E1659">
            <v>6.3071428571428596</v>
          </cell>
          <cell r="F1659">
            <v>3.6160714285714302</v>
          </cell>
          <cell r="G1659">
            <v>2.8195652173912999</v>
          </cell>
          <cell r="H1659">
            <v>4.3732142857142904</v>
          </cell>
          <cell r="I1659">
            <v>4.2589285714285703</v>
          </cell>
          <cell r="J1659">
            <v>7.7214285714285698</v>
          </cell>
          <cell r="K1659">
            <v>3.2339285714285699</v>
          </cell>
        </row>
        <row r="1660">
          <cell r="A1660">
            <v>110</v>
          </cell>
          <cell r="B1660">
            <v>4.1696428571428603</v>
          </cell>
          <cell r="C1660">
            <v>3.0885714285714299</v>
          </cell>
          <cell r="D1660">
            <v>4</v>
          </cell>
          <cell r="E1660">
            <v>6.0214285714285696</v>
          </cell>
          <cell r="F1660">
            <v>3.2625000000000002</v>
          </cell>
          <cell r="G1660">
            <v>2.6630434782608701</v>
          </cell>
          <cell r="H1660">
            <v>3.8250000000000002</v>
          </cell>
          <cell r="I1660">
            <v>3.8089285714285701</v>
          </cell>
          <cell r="J1660">
            <v>7.0625</v>
          </cell>
          <cell r="K1660">
            <v>2.97857142857143</v>
          </cell>
        </row>
        <row r="1661">
          <cell r="A1661">
            <v>111</v>
          </cell>
          <cell r="B1661">
            <v>4.1482142857142899</v>
          </cell>
          <cell r="C1661">
            <v>2.8428571428571399</v>
          </cell>
          <cell r="D1661">
            <v>4.0946428571428601</v>
          </cell>
          <cell r="E1661">
            <v>5.7589285714285703</v>
          </cell>
          <cell r="F1661">
            <v>3.72857142857143</v>
          </cell>
          <cell r="G1661">
            <v>2.72608695652174</v>
          </cell>
          <cell r="H1661">
            <v>4.0125000000000002</v>
          </cell>
          <cell r="I1661">
            <v>3.8196428571428598</v>
          </cell>
          <cell r="J1661">
            <v>6.9267857142857201</v>
          </cell>
          <cell r="K1661">
            <v>2.8107142857142899</v>
          </cell>
        </row>
        <row r="1662">
          <cell r="A1662">
            <v>112</v>
          </cell>
          <cell r="B1662">
            <v>4.2392857142857103</v>
          </cell>
          <cell r="C1662">
            <v>2.4457142857142902</v>
          </cell>
          <cell r="D1662">
            <v>4.2589285714285703</v>
          </cell>
          <cell r="E1662">
            <v>6.04285714285714</v>
          </cell>
          <cell r="F1662">
            <v>3.2571428571428598</v>
          </cell>
          <cell r="G1662">
            <v>2.9043478260869602</v>
          </cell>
          <cell r="H1662">
            <v>4.0392857142857101</v>
          </cell>
          <cell r="I1662">
            <v>4.3267857142857098</v>
          </cell>
          <cell r="J1662">
            <v>7.5250000000000004</v>
          </cell>
          <cell r="K1662">
            <v>2.9696428571428601</v>
          </cell>
        </row>
        <row r="1663">
          <cell r="A1663">
            <v>113</v>
          </cell>
          <cell r="B1663">
            <v>3.8125</v>
          </cell>
          <cell r="C1663">
            <v>3.1514285714285699</v>
          </cell>
          <cell r="D1663">
            <v>4.2553571428571404</v>
          </cell>
          <cell r="E1663">
            <v>6.3767857142857096</v>
          </cell>
          <cell r="F1663">
            <v>3.3642857142857099</v>
          </cell>
          <cell r="G1663">
            <v>3.0934782608695701</v>
          </cell>
          <cell r="H1663">
            <v>4.3428571428571399</v>
          </cell>
          <cell r="I1663">
            <v>4.4625000000000004</v>
          </cell>
          <cell r="J1663">
            <v>7.6178571428571402</v>
          </cell>
          <cell r="K1663">
            <v>3.2160714285714298</v>
          </cell>
        </row>
        <row r="1664">
          <cell r="A1664">
            <v>114</v>
          </cell>
          <cell r="B1664">
            <v>3.7535714285714299</v>
          </cell>
          <cell r="C1664">
            <v>3.4657142857142902</v>
          </cell>
          <cell r="D1664">
            <v>4.1392857142857098</v>
          </cell>
          <cell r="E1664">
            <v>5.8142857142857096</v>
          </cell>
          <cell r="F1664">
            <v>3.0625</v>
          </cell>
          <cell r="G1664">
            <v>2.73260869565217</v>
          </cell>
          <cell r="H1664">
            <v>3.8982142857142801</v>
          </cell>
          <cell r="I1664">
            <v>3.94285714285714</v>
          </cell>
          <cell r="J1664">
            <v>7.52678571428571</v>
          </cell>
          <cell r="K1664">
            <v>3.04285714285714</v>
          </cell>
        </row>
        <row r="1665">
          <cell r="A1665">
            <v>115</v>
          </cell>
          <cell r="B1665">
            <v>3.9624999999999999</v>
          </cell>
          <cell r="C1665">
            <v>3.1</v>
          </cell>
          <cell r="D1665">
            <v>4.4785714285714304</v>
          </cell>
          <cell r="E1665">
            <v>6.29285714285714</v>
          </cell>
          <cell r="F1665">
            <v>3.5732142857142901</v>
          </cell>
          <cell r="G1665">
            <v>2.8608695652173899</v>
          </cell>
          <cell r="H1665">
            <v>4.3892857142857196</v>
          </cell>
          <cell r="I1665">
            <v>3.9607142857142899</v>
          </cell>
          <cell r="J1665">
            <v>7.7660714285714301</v>
          </cell>
          <cell r="K1665">
            <v>3.0767857142857098</v>
          </cell>
        </row>
        <row r="1666">
          <cell r="A1666">
            <v>116</v>
          </cell>
          <cell r="B1666">
            <v>3.9928571428571402</v>
          </cell>
          <cell r="C1666">
            <v>2.8457142857142901</v>
          </cell>
          <cell r="D1666">
            <v>4.3696428571428596</v>
          </cell>
          <cell r="E1666">
            <v>6.3678571428571402</v>
          </cell>
          <cell r="F1666">
            <v>3.5107142857142799</v>
          </cell>
          <cell r="G1666">
            <v>2.7478260869565201</v>
          </cell>
          <cell r="H1666">
            <v>4.20714285714286</v>
          </cell>
          <cell r="I1666">
            <v>4.1321428571428598</v>
          </cell>
          <cell r="J1666">
            <v>7.4607142857142899</v>
          </cell>
          <cell r="K1666">
            <v>3.18214285714286</v>
          </cell>
        </row>
        <row r="1667">
          <cell r="A1667">
            <v>117</v>
          </cell>
          <cell r="B1667">
            <v>4.2982142857142902</v>
          </cell>
          <cell r="C1667">
            <v>2.6257142857142899</v>
          </cell>
          <cell r="D1667">
            <v>4.0303571428571399</v>
          </cell>
          <cell r="E1667">
            <v>6.25</v>
          </cell>
          <cell r="F1667">
            <v>3.3624999999999998</v>
          </cell>
          <cell r="G1667">
            <v>2.6521739130434798</v>
          </cell>
          <cell r="H1667">
            <v>3.98571428571428</v>
          </cell>
          <cell r="I1667">
            <v>4.3017857142857201</v>
          </cell>
          <cell r="J1667">
            <v>7.5785714285714301</v>
          </cell>
          <cell r="K1667">
            <v>2.8928571428571401</v>
          </cell>
        </row>
        <row r="1668">
          <cell r="A1668">
            <v>118</v>
          </cell>
          <cell r="B1668">
            <v>4.1624999999999996</v>
          </cell>
          <cell r="C1668">
            <v>3.0771428571428601</v>
          </cell>
          <cell r="D1668">
            <v>4.9607142857142899</v>
          </cell>
          <cell r="E1668">
            <v>6.4696428571428601</v>
          </cell>
          <cell r="F1668">
            <v>3.51964285714286</v>
          </cell>
          <cell r="G1668">
            <v>3.3326086956521799</v>
          </cell>
          <cell r="H1668">
            <v>4.70714285714286</v>
          </cell>
          <cell r="I1668">
            <v>4.4053571428571399</v>
          </cell>
          <cell r="J1668">
            <v>8.46428571428571</v>
          </cell>
          <cell r="K1668">
            <v>3.2535714285714299</v>
          </cell>
        </row>
        <row r="1669">
          <cell r="A1669">
            <v>119</v>
          </cell>
          <cell r="B1669">
            <v>4.1857142857142904</v>
          </cell>
          <cell r="C1669">
            <v>3.5142857142857098</v>
          </cell>
          <cell r="D1669">
            <v>4.21428571428571</v>
          </cell>
          <cell r="E1669">
            <v>6.1892857142857203</v>
          </cell>
          <cell r="F1669">
            <v>3.2035714285714301</v>
          </cell>
          <cell r="G1669">
            <v>3.0065217391304402</v>
          </cell>
          <cell r="H1669">
            <v>4.2535714285714299</v>
          </cell>
          <cell r="I1669">
            <v>4.41071428571429</v>
          </cell>
          <cell r="J1669">
            <v>8.2732142857142907</v>
          </cell>
          <cell r="K1669">
            <v>3.3857142857142799</v>
          </cell>
        </row>
        <row r="1670">
          <cell r="A1670">
            <v>120</v>
          </cell>
          <cell r="B1670">
            <v>3.8589285714285699</v>
          </cell>
          <cell r="C1670">
            <v>3.1</v>
          </cell>
          <cell r="D1670">
            <v>4.23035714285714</v>
          </cell>
          <cell r="E1670">
            <v>6.2214285714285698</v>
          </cell>
          <cell r="F1670">
            <v>3.3303571428571401</v>
          </cell>
          <cell r="G1670">
            <v>2.9521739130434801</v>
          </cell>
          <cell r="H1670">
            <v>4.3821428571428598</v>
          </cell>
          <cell r="I1670">
            <v>4.0946428571428601</v>
          </cell>
          <cell r="J1670">
            <v>8.1357142857142897</v>
          </cell>
          <cell r="K1670">
            <v>3.1339285714285698</v>
          </cell>
        </row>
        <row r="1671">
          <cell r="A1671">
            <v>121</v>
          </cell>
          <cell r="B1671">
            <v>3.8767857142857101</v>
          </cell>
          <cell r="C1671">
            <v>2.8914285714285701</v>
          </cell>
          <cell r="D1671">
            <v>4.3910714285714301</v>
          </cell>
          <cell r="E1671">
            <v>6.2517857142857203</v>
          </cell>
          <cell r="F1671">
            <v>3.4303571428571402</v>
          </cell>
          <cell r="G1671">
            <v>3.02391304347826</v>
          </cell>
          <cell r="H1671">
            <v>4.4625000000000004</v>
          </cell>
          <cell r="I1671">
            <v>4.3267857142857098</v>
          </cell>
          <cell r="J1671">
            <v>8.2017857142857107</v>
          </cell>
          <cell r="K1671">
            <v>3.08928571428571</v>
          </cell>
        </row>
        <row r="1672">
          <cell r="A1672">
            <v>122</v>
          </cell>
          <cell r="B1672">
            <v>4.5642857142857096</v>
          </cell>
          <cell r="C1672">
            <v>3</v>
          </cell>
          <cell r="D1672">
            <v>4.3821428571428598</v>
          </cell>
          <cell r="E1672">
            <v>7.2</v>
          </cell>
          <cell r="F1672">
            <v>3.6267857142857101</v>
          </cell>
          <cell r="G1672">
            <v>3.0347826086956502</v>
          </cell>
          <cell r="H1672">
            <v>4.3714285714285701</v>
          </cell>
          <cell r="I1672">
            <v>4.6410714285714301</v>
          </cell>
          <cell r="J1672">
            <v>7.85</v>
          </cell>
          <cell r="K1672">
            <v>3.3232142857142901</v>
          </cell>
        </row>
        <row r="1673">
          <cell r="A1673">
            <v>123</v>
          </cell>
          <cell r="B1673">
            <v>4.1500000000000004</v>
          </cell>
          <cell r="C1673">
            <v>3</v>
          </cell>
          <cell r="D1673">
            <v>4.1535714285714302</v>
          </cell>
          <cell r="E1673">
            <v>6.3875000000000002</v>
          </cell>
          <cell r="F1673">
            <v>3.5732142857142901</v>
          </cell>
          <cell r="G1673">
            <v>2.79565217391304</v>
          </cell>
          <cell r="H1673">
            <v>4.0339285714285698</v>
          </cell>
          <cell r="I1673">
            <v>3.8196428571428598</v>
          </cell>
          <cell r="J1673">
            <v>7.0964285714285698</v>
          </cell>
          <cell r="K1673">
            <v>2.9982142857142899</v>
          </cell>
        </row>
        <row r="1674">
          <cell r="A1674">
            <v>124</v>
          </cell>
          <cell r="B1674">
            <v>3.5874999999999999</v>
          </cell>
          <cell r="C1674">
            <v>3.14</v>
          </cell>
          <cell r="D1674">
            <v>4.1821428571428596</v>
          </cell>
          <cell r="E1674">
            <v>5.9874999999999998</v>
          </cell>
          <cell r="F1674">
            <v>3.4624999999999999</v>
          </cell>
          <cell r="G1674">
            <v>2.7804347826087001</v>
          </cell>
          <cell r="H1674">
            <v>3.8910714285714301</v>
          </cell>
          <cell r="I1674">
            <v>3.7339285714285699</v>
          </cell>
          <cell r="J1674">
            <v>6.9017857142857197</v>
          </cell>
          <cell r="K1674">
            <v>2.6160714285714302</v>
          </cell>
        </row>
        <row r="1675">
          <cell r="A1675">
            <v>125</v>
          </cell>
          <cell r="B1675">
            <v>4.2535714285714299</v>
          </cell>
          <cell r="C1675">
            <v>3.7371428571428602</v>
          </cell>
          <cell r="D1675">
            <v>4.1785714285714297</v>
          </cell>
          <cell r="E1675">
            <v>6.2107142857142899</v>
          </cell>
          <cell r="F1675">
            <v>3.5249999999999999</v>
          </cell>
          <cell r="G1675">
            <v>2.9717391304347802</v>
          </cell>
          <cell r="H1675">
            <v>4.08214285714286</v>
          </cell>
          <cell r="I1675">
            <v>4.4857142857142902</v>
          </cell>
          <cell r="J1675">
            <v>7.47321428571429</v>
          </cell>
          <cell r="K1675">
            <v>3.2517857142857101</v>
          </cell>
        </row>
        <row r="1676">
          <cell r="A1676">
            <v>126</v>
          </cell>
          <cell r="B1676">
            <v>4.2874999999999996</v>
          </cell>
          <cell r="C1676">
            <v>3.3971428571428599</v>
          </cell>
          <cell r="D1676">
            <v>4.4839285714285699</v>
          </cell>
          <cell r="E1676">
            <v>6.1464285714285696</v>
          </cell>
          <cell r="F1676">
            <v>3.3642857142857099</v>
          </cell>
          <cell r="G1676">
            <v>2.70434782608696</v>
          </cell>
          <cell r="H1676">
            <v>4.01964285714286</v>
          </cell>
          <cell r="I1676">
            <v>4.2714285714285696</v>
          </cell>
          <cell r="J1676">
            <v>7.8875000000000002</v>
          </cell>
          <cell r="K1676">
            <v>3.2571428571428598</v>
          </cell>
        </row>
        <row r="1677">
          <cell r="A1677">
            <v>127</v>
          </cell>
          <cell r="B1677">
            <v>4.2839285714285698</v>
          </cell>
          <cell r="C1677">
            <v>3.4171428571428599</v>
          </cell>
          <cell r="D1677">
            <v>4.3178571428571404</v>
          </cell>
          <cell r="E1677">
            <v>6.2625000000000002</v>
          </cell>
          <cell r="F1677">
            <v>3.4446428571428598</v>
          </cell>
          <cell r="G1677">
            <v>2.7804347826087001</v>
          </cell>
          <cell r="H1677">
            <v>4.3071428571428596</v>
          </cell>
          <cell r="I1677">
            <v>4.1392857142857098</v>
          </cell>
          <cell r="J1677">
            <v>8.0374999999999996</v>
          </cell>
          <cell r="K1677">
            <v>2.9660714285714298</v>
          </cell>
        </row>
        <row r="1678">
          <cell r="A1678">
            <v>128</v>
          </cell>
          <cell r="B1678">
            <v>4.1839285714285701</v>
          </cell>
          <cell r="C1678">
            <v>3.1914285714285699</v>
          </cell>
          <cell r="D1678">
            <v>4.3857142857142897</v>
          </cell>
          <cell r="E1678">
            <v>5.9892857142857201</v>
          </cell>
          <cell r="F1678">
            <v>3.4125000000000001</v>
          </cell>
          <cell r="G1678">
            <v>2.9630434782608699</v>
          </cell>
          <cell r="H1678">
            <v>4.1767857142857103</v>
          </cell>
          <cell r="I1678">
            <v>4.1142857142857103</v>
          </cell>
          <cell r="J1678">
            <v>7.9339285714285701</v>
          </cell>
          <cell r="K1678">
            <v>2.7660714285714301</v>
          </cell>
        </row>
        <row r="1679">
          <cell r="A1679">
            <v>129</v>
          </cell>
          <cell r="B1679">
            <v>3.7732142857142899</v>
          </cell>
          <cell r="C1679">
            <v>3.20571428571429</v>
          </cell>
          <cell r="D1679">
            <v>4.2267857142857199</v>
          </cell>
          <cell r="E1679">
            <v>6.1071428571428603</v>
          </cell>
          <cell r="F1679">
            <v>3.5589285714285701</v>
          </cell>
          <cell r="G1679">
            <v>2.6326086956521699</v>
          </cell>
          <cell r="H1679">
            <v>3.9857142857142902</v>
          </cell>
          <cell r="I1679">
            <v>4.28571428571429</v>
          </cell>
          <cell r="J1679">
            <v>7.6017857142857101</v>
          </cell>
          <cell r="K1679">
            <v>2.90178571428571</v>
          </cell>
        </row>
        <row r="1680">
          <cell r="A1680">
            <v>130</v>
          </cell>
          <cell r="B1680">
            <v>3.6321428571428598</v>
          </cell>
          <cell r="C1680">
            <v>3.4114285714285701</v>
          </cell>
          <cell r="D1680">
            <v>4.3</v>
          </cell>
          <cell r="E1680">
            <v>5.4392857142857203</v>
          </cell>
          <cell r="F1680">
            <v>3.1160714285714302</v>
          </cell>
          <cell r="G1680">
            <v>2.7369565217391298</v>
          </cell>
          <cell r="H1680">
            <v>4.1714285714285699</v>
          </cell>
          <cell r="I1680">
            <v>3.8125</v>
          </cell>
          <cell r="J1680">
            <v>7.58214285714286</v>
          </cell>
          <cell r="K1680">
            <v>2.7839285714285702</v>
          </cell>
        </row>
        <row r="1681">
          <cell r="A1681">
            <v>131</v>
          </cell>
          <cell r="B1681">
            <v>3.5392857142857101</v>
          </cell>
          <cell r="C1681">
            <v>3.27428571428571</v>
          </cell>
          <cell r="D1681">
            <v>4.5464285714285699</v>
          </cell>
          <cell r="E1681">
            <v>5.5214285714285696</v>
          </cell>
          <cell r="F1681">
            <v>3.2250000000000001</v>
          </cell>
          <cell r="G1681">
            <v>2.8413043478260902</v>
          </cell>
          <cell r="H1681">
            <v>4.3196428571428598</v>
          </cell>
          <cell r="I1681">
            <v>3.77678571428571</v>
          </cell>
          <cell r="J1681">
            <v>7.7446428571428596</v>
          </cell>
          <cell r="K1681">
            <v>2.8821428571428598</v>
          </cell>
        </row>
        <row r="1682">
          <cell r="A1682">
            <v>132</v>
          </cell>
          <cell r="B1682">
            <v>3.7571428571428598</v>
          </cell>
          <cell r="C1682">
            <v>2.8228571428571398</v>
          </cell>
          <cell r="D1682">
            <v>4.4428571428571404</v>
          </cell>
          <cell r="E1682">
            <v>5.6642857142857101</v>
          </cell>
          <cell r="F1682">
            <v>3.05714285714286</v>
          </cell>
          <cell r="G1682">
            <v>2.7217391304347802</v>
          </cell>
          <cell r="H1682">
            <v>4.2428571428571402</v>
          </cell>
          <cell r="I1682">
            <v>4.1821428571428596</v>
          </cell>
          <cell r="J1682">
            <v>7.66785714285714</v>
          </cell>
          <cell r="K1682">
            <v>2.79107142857143</v>
          </cell>
        </row>
        <row r="1683">
          <cell r="A1683">
            <v>133</v>
          </cell>
          <cell r="B1683">
            <v>3.65</v>
          </cell>
          <cell r="C1683">
            <v>2.76</v>
          </cell>
          <cell r="D1683">
            <v>4.3</v>
          </cell>
          <cell r="E1683">
            <v>5.3017857142857103</v>
          </cell>
          <cell r="F1683">
            <v>3.2196428571428601</v>
          </cell>
          <cell r="G1683">
            <v>2.8826086956521699</v>
          </cell>
          <cell r="H1683">
            <v>4.1767857142857103</v>
          </cell>
          <cell r="I1683">
            <v>3.94285714285714</v>
          </cell>
          <cell r="J1683">
            <v>7.7732142857142801</v>
          </cell>
          <cell r="K1683">
            <v>2.97857142857143</v>
          </cell>
        </row>
        <row r="1684">
          <cell r="A1684">
            <v>134</v>
          </cell>
          <cell r="B1684">
            <v>3.6767857142857099</v>
          </cell>
          <cell r="C1684">
            <v>2.7571428571428598</v>
          </cell>
          <cell r="D1684">
            <v>4.1696428571428603</v>
          </cell>
          <cell r="E1684">
            <v>5.8107142857142904</v>
          </cell>
          <cell r="F1684">
            <v>3.3767857142857101</v>
          </cell>
          <cell r="G1684">
            <v>2.6630434782608701</v>
          </cell>
          <cell r="H1684">
            <v>3.9</v>
          </cell>
          <cell r="I1684">
            <v>3.6410714285714301</v>
          </cell>
          <cell r="J1684">
            <v>7.2285714285714304</v>
          </cell>
          <cell r="K1684">
            <v>2.74464285714286</v>
          </cell>
        </row>
        <row r="1685">
          <cell r="A1685">
            <v>135</v>
          </cell>
          <cell r="B1685">
            <v>3.8142857142857198</v>
          </cell>
          <cell r="C1685">
            <v>2.8771428571428599</v>
          </cell>
          <cell r="D1685">
            <v>4.3821428571428598</v>
          </cell>
          <cell r="E1685">
            <v>5.9339285714285701</v>
          </cell>
          <cell r="F1685">
            <v>3.2660714285714301</v>
          </cell>
          <cell r="G1685">
            <v>2.5326086956521698</v>
          </cell>
          <cell r="H1685">
            <v>4.08214285714286</v>
          </cell>
          <cell r="I1685">
            <v>3.9375</v>
          </cell>
          <cell r="J1685">
            <v>7.0607142857142797</v>
          </cell>
          <cell r="K1685">
            <v>2.7339285714285699</v>
          </cell>
        </row>
        <row r="1686">
          <cell r="A1686">
            <v>136</v>
          </cell>
          <cell r="B1686">
            <v>3.73571428571428</v>
          </cell>
          <cell r="C1686">
            <v>3.0457142857142898</v>
          </cell>
          <cell r="D1686">
            <v>4.03571428571429</v>
          </cell>
          <cell r="E1686">
            <v>5.8857142857142897</v>
          </cell>
          <cell r="F1686">
            <v>3.36964285714286</v>
          </cell>
          <cell r="G1686">
            <v>2.85</v>
          </cell>
          <cell r="H1686">
            <v>4.0875000000000004</v>
          </cell>
          <cell r="I1686">
            <v>3.9357142857142899</v>
          </cell>
          <cell r="J1686">
            <v>7.2821428571428601</v>
          </cell>
          <cell r="K1686">
            <v>2.7749999999999999</v>
          </cell>
        </row>
        <row r="1687">
          <cell r="A1687">
            <v>137</v>
          </cell>
          <cell r="B1687">
            <v>3.8392857142857202</v>
          </cell>
          <cell r="C1687">
            <v>3.0628571428571401</v>
          </cell>
          <cell r="D1687">
            <v>3.9696428571428601</v>
          </cell>
          <cell r="E1687">
            <v>5.8214285714285703</v>
          </cell>
          <cell r="F1687">
            <v>3.4375</v>
          </cell>
          <cell r="G1687">
            <v>2.8217391304347799</v>
          </cell>
          <cell r="H1687">
            <v>3.9249999999999998</v>
          </cell>
          <cell r="I1687">
            <v>4.0571428571428596</v>
          </cell>
          <cell r="J1687">
            <v>7.16071428571429</v>
          </cell>
          <cell r="K1687">
            <v>2.8589285714285699</v>
          </cell>
        </row>
        <row r="1688">
          <cell r="A1688">
            <v>138</v>
          </cell>
          <cell r="B1688">
            <v>3.74464285714286</v>
          </cell>
          <cell r="C1688">
            <v>2.8342857142857101</v>
          </cell>
          <cell r="D1688">
            <v>3.8035714285714302</v>
          </cell>
          <cell r="E1688">
            <v>6.0678571428571404</v>
          </cell>
          <cell r="F1688">
            <v>3.4964285714285701</v>
          </cell>
          <cell r="G1688">
            <v>2.6391304347826101</v>
          </cell>
          <cell r="H1688">
            <v>3.9339285714285701</v>
          </cell>
          <cell r="I1688">
            <v>3.91607142857143</v>
          </cell>
          <cell r="J1688">
            <v>7.6142857142857103</v>
          </cell>
          <cell r="K1688">
            <v>3.0071428571428598</v>
          </cell>
        </row>
        <row r="1689">
          <cell r="A1689">
            <v>139</v>
          </cell>
          <cell r="B1689">
            <v>3.7964285714285699</v>
          </cell>
          <cell r="C1689">
            <v>3.0857142857142899</v>
          </cell>
          <cell r="D1689">
            <v>3.8160714285714299</v>
          </cell>
          <cell r="E1689">
            <v>6.28571428571429</v>
          </cell>
          <cell r="F1689">
            <v>3.2839285714285702</v>
          </cell>
          <cell r="G1689">
            <v>2.43695652173913</v>
          </cell>
          <cell r="H1689">
            <v>3.8267857142857098</v>
          </cell>
          <cell r="I1689">
            <v>3.8571428571428599</v>
          </cell>
          <cell r="J1689">
            <v>7.0071428571428598</v>
          </cell>
          <cell r="K1689">
            <v>2.6517857142857202</v>
          </cell>
        </row>
        <row r="1690">
          <cell r="A1690">
            <v>140</v>
          </cell>
          <cell r="B1690">
            <v>4.0410714285714304</v>
          </cell>
          <cell r="C1690">
            <v>3.3942857142857101</v>
          </cell>
          <cell r="D1690">
            <v>3.8392857142857202</v>
          </cell>
          <cell r="E1690">
            <v>6.4767857142857199</v>
          </cell>
          <cell r="F1690">
            <v>3.20892857142857</v>
          </cell>
          <cell r="G1690">
            <v>2.5152173913043501</v>
          </cell>
          <cell r="H1690">
            <v>3.74464285714286</v>
          </cell>
          <cell r="I1690">
            <v>4.03571428571429</v>
          </cell>
          <cell r="J1690">
            <v>7.4089285714285698</v>
          </cell>
          <cell r="K1690">
            <v>2.83392857142857</v>
          </cell>
        </row>
        <row r="1691">
          <cell r="A1691">
            <v>141</v>
          </cell>
          <cell r="B1691">
            <v>3.5125000000000002</v>
          </cell>
          <cell r="C1691">
            <v>3.28857142857143</v>
          </cell>
          <cell r="D1691">
            <v>3.95714285714286</v>
          </cell>
          <cell r="E1691">
            <v>5.8035714285714297</v>
          </cell>
          <cell r="F1691">
            <v>2.9482142857142901</v>
          </cell>
          <cell r="G1691">
            <v>2.85869565217391</v>
          </cell>
          <cell r="H1691">
            <v>3.8839285714285698</v>
          </cell>
          <cell r="I1691">
            <v>3.7607142857142901</v>
          </cell>
          <cell r="J1691">
            <v>7.4267857142857201</v>
          </cell>
          <cell r="K1691">
            <v>2.52142857142857</v>
          </cell>
        </row>
        <row r="1692">
          <cell r="A1692">
            <v>142</v>
          </cell>
          <cell r="B1692">
            <v>3.8285714285714301</v>
          </cell>
          <cell r="C1692">
            <v>3.6114285714285699</v>
          </cell>
          <cell r="D1692">
            <v>4.0035714285714299</v>
          </cell>
          <cell r="E1692">
            <v>5.8178571428571404</v>
          </cell>
          <cell r="F1692">
            <v>2.9053571428571399</v>
          </cell>
          <cell r="G1692">
            <v>2.7456521739130402</v>
          </cell>
          <cell r="H1692">
            <v>3.88928571428572</v>
          </cell>
          <cell r="I1692">
            <v>3.9410714285714299</v>
          </cell>
          <cell r="J1692">
            <v>7.66785714285714</v>
          </cell>
          <cell r="K1692">
            <v>2.8142857142857101</v>
          </cell>
        </row>
        <row r="1693">
          <cell r="A1693">
            <v>143</v>
          </cell>
          <cell r="B1693">
            <v>3.8785714285714299</v>
          </cell>
          <cell r="C1693">
            <v>2.94</v>
          </cell>
          <cell r="D1693">
            <v>4.2964285714285699</v>
          </cell>
          <cell r="E1693">
            <v>6.4857142857142902</v>
          </cell>
          <cell r="F1693">
            <v>3.5785714285714301</v>
          </cell>
          <cell r="G1693">
            <v>3.0304347826087001</v>
          </cell>
          <cell r="H1693">
            <v>4.2196428571428601</v>
          </cell>
          <cell r="I1693">
            <v>4.1660714285714304</v>
          </cell>
          <cell r="J1693">
            <v>7.89464285714286</v>
          </cell>
          <cell r="K1693">
            <v>3.0339285714285702</v>
          </cell>
        </row>
        <row r="1694">
          <cell r="A1694">
            <v>144</v>
          </cell>
          <cell r="B1694">
            <v>3.7267857142857101</v>
          </cell>
          <cell r="C1694">
            <v>2.75142857142857</v>
          </cell>
          <cell r="D1694">
            <v>3.9214285714285699</v>
          </cell>
          <cell r="E1694">
            <v>5.72321428571429</v>
          </cell>
          <cell r="F1694">
            <v>3.0910714285714298</v>
          </cell>
          <cell r="G1694">
            <v>2.4891304347826102</v>
          </cell>
          <cell r="H1694">
            <v>3.8660714285714302</v>
          </cell>
          <cell r="I1694">
            <v>3.7964285714285699</v>
          </cell>
          <cell r="J1694">
            <v>7.3928571428571397</v>
          </cell>
          <cell r="K1694">
            <v>2.65178571428571</v>
          </cell>
        </row>
        <row r="1695">
          <cell r="A1695">
            <v>145</v>
          </cell>
          <cell r="B1695">
            <v>3.3107142857142899</v>
          </cell>
          <cell r="C1695">
            <v>2.9371428571428599</v>
          </cell>
          <cell r="D1695">
            <v>3.9249999999999998</v>
          </cell>
          <cell r="E1695">
            <v>5.15178571428571</v>
          </cell>
          <cell r="F1695">
            <v>3.0339285714285702</v>
          </cell>
          <cell r="G1695">
            <v>2.5652173913043499</v>
          </cell>
          <cell r="H1695">
            <v>3.6267857142857198</v>
          </cell>
          <cell r="I1695">
            <v>3.25535714285714</v>
          </cell>
          <cell r="J1695">
            <v>6.5571428571428596</v>
          </cell>
          <cell r="K1695">
            <v>2.2660714285714301</v>
          </cell>
        </row>
        <row r="1696">
          <cell r="A1696">
            <v>146</v>
          </cell>
          <cell r="B1696">
            <v>3.1142857142857201</v>
          </cell>
          <cell r="C1696">
            <v>3.0942857142857099</v>
          </cell>
          <cell r="D1696">
            <v>3.91785714285714</v>
          </cell>
          <cell r="E1696">
            <v>5.1785714285714297</v>
          </cell>
          <cell r="F1696">
            <v>2.9642857142857202</v>
          </cell>
          <cell r="G1696">
            <v>2.4282608695652201</v>
          </cell>
          <cell r="H1696">
            <v>3.51964285714286</v>
          </cell>
          <cell r="I1696">
            <v>3.1785714285714302</v>
          </cell>
          <cell r="J1696">
            <v>7.2267857142857101</v>
          </cell>
          <cell r="K1696">
            <v>2.57678571428572</v>
          </cell>
        </row>
        <row r="1697">
          <cell r="A1697">
            <v>147</v>
          </cell>
          <cell r="B1697">
            <v>3.6017857142857101</v>
          </cell>
          <cell r="C1697">
            <v>2.9514285714285702</v>
          </cell>
          <cell r="D1697">
            <v>4.16071428571429</v>
          </cell>
          <cell r="E1697">
            <v>5.41785714285714</v>
          </cell>
          <cell r="F1697">
            <v>3.54285714285714</v>
          </cell>
          <cell r="G1697">
            <v>2.8565217391304398</v>
          </cell>
          <cell r="H1697">
            <v>4.08928571428571</v>
          </cell>
          <cell r="I1697">
            <v>3.7178571428571399</v>
          </cell>
          <cell r="J1697">
            <v>8.1678571428571392</v>
          </cell>
          <cell r="K1697">
            <v>2.80714285714286</v>
          </cell>
        </row>
        <row r="1698">
          <cell r="A1698">
            <v>148</v>
          </cell>
          <cell r="B1698">
            <v>3.7178571428571399</v>
          </cell>
          <cell r="C1698">
            <v>2.9457142857142902</v>
          </cell>
          <cell r="D1698">
            <v>4.0071428571428598</v>
          </cell>
          <cell r="E1698">
            <v>6.0071428571428598</v>
          </cell>
          <cell r="F1698">
            <v>3.3017857142857099</v>
          </cell>
          <cell r="G1698">
            <v>2.6782608695652201</v>
          </cell>
          <cell r="H1698">
            <v>3.9053571428571399</v>
          </cell>
          <cell r="I1698">
            <v>4.0392857142857101</v>
          </cell>
          <cell r="J1698">
            <v>7.5214285714285696</v>
          </cell>
          <cell r="K1698">
            <v>2.9035714285714298</v>
          </cell>
        </row>
        <row r="1699">
          <cell r="A1699">
            <v>149</v>
          </cell>
          <cell r="B1699">
            <v>3.7732142857142899</v>
          </cell>
          <cell r="C1699">
            <v>2.8628571428571399</v>
          </cell>
          <cell r="D1699">
            <v>3.9696428571428601</v>
          </cell>
          <cell r="E1699">
            <v>5.9249999999999998</v>
          </cell>
          <cell r="F1699">
            <v>3.0178571428571401</v>
          </cell>
          <cell r="G1699">
            <v>2.5913043478260902</v>
          </cell>
          <cell r="H1699">
            <v>3.9482142857142901</v>
          </cell>
          <cell r="I1699">
            <v>3.91785714285714</v>
          </cell>
          <cell r="J1699">
            <v>7.48035714285714</v>
          </cell>
          <cell r="K1699">
            <v>2.9053571428571399</v>
          </cell>
        </row>
        <row r="1700">
          <cell r="A1700">
            <v>150</v>
          </cell>
          <cell r="B1700">
            <v>3.5464285714285699</v>
          </cell>
          <cell r="C1700">
            <v>2.7628571428571398</v>
          </cell>
          <cell r="D1700">
            <v>4.0160714285714301</v>
          </cell>
          <cell r="E1700">
            <v>5.5714285714285703</v>
          </cell>
          <cell r="F1700">
            <v>3.2410714285714302</v>
          </cell>
          <cell r="G1700">
            <v>2.5978260869565202</v>
          </cell>
          <cell r="H1700">
            <v>3.8875000000000002</v>
          </cell>
          <cell r="I1700">
            <v>3.4982142857142899</v>
          </cell>
          <cell r="J1700">
            <v>7.1946428571428598</v>
          </cell>
          <cell r="K1700">
            <v>2.8982142857142899</v>
          </cell>
        </row>
        <row r="1701">
          <cell r="A1701">
            <v>151</v>
          </cell>
          <cell r="B1701">
            <v>3.4249999999999998</v>
          </cell>
          <cell r="C1701">
            <v>2.6857142857142899</v>
          </cell>
          <cell r="D1701">
            <v>3.8107142857142802</v>
          </cell>
          <cell r="E1701">
            <v>5.1714285714285699</v>
          </cell>
          <cell r="F1701">
            <v>3.1642857142857101</v>
          </cell>
          <cell r="G1701">
            <v>2.5739130434782602</v>
          </cell>
          <cell r="H1701">
            <v>3.75</v>
          </cell>
          <cell r="I1701">
            <v>3.4267857142857099</v>
          </cell>
          <cell r="J1701">
            <v>7.15178571428571</v>
          </cell>
          <cell r="K1701">
            <v>2.89464285714286</v>
          </cell>
        </row>
        <row r="1702">
          <cell r="A1702">
            <v>152</v>
          </cell>
          <cell r="B1702">
            <v>3.6321428571428598</v>
          </cell>
          <cell r="C1702">
            <v>2.86</v>
          </cell>
          <cell r="D1702">
            <v>3.79107142857143</v>
          </cell>
          <cell r="E1702">
            <v>5.4839285714285699</v>
          </cell>
          <cell r="F1702">
            <v>3.1482142857142899</v>
          </cell>
          <cell r="G1702">
            <v>2.5195652173913001</v>
          </cell>
          <cell r="H1702">
            <v>3.6553571428571399</v>
          </cell>
          <cell r="I1702">
            <v>3.6410714285714301</v>
          </cell>
          <cell r="J1702">
            <v>7.3285714285714301</v>
          </cell>
          <cell r="K1702">
            <v>2.6089285714285699</v>
          </cell>
        </row>
        <row r="1703">
          <cell r="A1703">
            <v>153</v>
          </cell>
          <cell r="B1703">
            <v>3.6267857142857101</v>
          </cell>
          <cell r="C1703">
            <v>3.0342857142857098</v>
          </cell>
          <cell r="D1703">
            <v>3.9607142857142899</v>
          </cell>
          <cell r="E1703">
            <v>5.6232142857142904</v>
          </cell>
          <cell r="F1703">
            <v>3.0035714285714299</v>
          </cell>
          <cell r="G1703">
            <v>2.3304347826087</v>
          </cell>
          <cell r="H1703">
            <v>3.72321428571429</v>
          </cell>
          <cell r="I1703">
            <v>3.6392857142857098</v>
          </cell>
          <cell r="J1703">
            <v>6.75</v>
          </cell>
          <cell r="K1703">
            <v>2.5946428571428601</v>
          </cell>
        </row>
        <row r="1704">
          <cell r="A1704">
            <v>154</v>
          </cell>
          <cell r="B1704">
            <v>3.6107142857142902</v>
          </cell>
          <cell r="C1704">
            <v>3.2171428571428602</v>
          </cell>
          <cell r="D1704">
            <v>3.7803571428571399</v>
          </cell>
          <cell r="E1704">
            <v>5.7821428571428601</v>
          </cell>
          <cell r="F1704">
            <v>3.0750000000000002</v>
          </cell>
          <cell r="G1704">
            <v>2.4434782608695702</v>
          </cell>
          <cell r="H1704">
            <v>3.9142857142857101</v>
          </cell>
          <cell r="I1704">
            <v>3.70892857142857</v>
          </cell>
          <cell r="J1704">
            <v>7.8250000000000002</v>
          </cell>
          <cell r="K1704">
            <v>2.8821428571428598</v>
          </cell>
        </row>
        <row r="1705">
          <cell r="A1705">
            <v>155</v>
          </cell>
          <cell r="B1705">
            <v>3.3642857142857201</v>
          </cell>
          <cell r="C1705">
            <v>2.5828571428571401</v>
          </cell>
          <cell r="D1705">
            <v>3.8374999999999999</v>
          </cell>
          <cell r="E1705">
            <v>5.0517857142857201</v>
          </cell>
          <cell r="F1705">
            <v>2.90178571428571</v>
          </cell>
          <cell r="G1705">
            <v>2.83478260869565</v>
          </cell>
          <cell r="H1705">
            <v>3.9982142857142899</v>
          </cell>
          <cell r="I1705">
            <v>3.5375000000000001</v>
          </cell>
          <cell r="J1705">
            <v>7.59821428571429</v>
          </cell>
          <cell r="K1705">
            <v>2.7017857142857098</v>
          </cell>
        </row>
        <row r="1706">
          <cell r="A1706">
            <v>156</v>
          </cell>
          <cell r="B1706">
            <v>3.3714285714285701</v>
          </cell>
          <cell r="C1706">
            <v>2.6028571428571401</v>
          </cell>
          <cell r="D1706">
            <v>3.64642857142857</v>
          </cell>
          <cell r="E1706">
            <v>5.3892857142857098</v>
          </cell>
          <cell r="F1706">
            <v>3.0285714285714298</v>
          </cell>
          <cell r="G1706">
            <v>2.6217391304347801</v>
          </cell>
          <cell r="H1706">
            <v>3.9839285714285699</v>
          </cell>
          <cell r="I1706">
            <v>3.6892857142857198</v>
          </cell>
          <cell r="J1706">
            <v>7.2035714285714301</v>
          </cell>
          <cell r="K1706">
            <v>2.7250000000000001</v>
          </cell>
        </row>
        <row r="1707">
          <cell r="A1707">
            <v>157</v>
          </cell>
          <cell r="B1707">
            <v>3.6428571428571401</v>
          </cell>
          <cell r="C1707">
            <v>2.7942857142857198</v>
          </cell>
          <cell r="D1707">
            <v>3.9678571428571399</v>
          </cell>
          <cell r="E1707">
            <v>5.5946428571428601</v>
          </cell>
          <cell r="F1707">
            <v>3.0125000000000002</v>
          </cell>
          <cell r="G1707">
            <v>2.6760869565217398</v>
          </cell>
          <cell r="H1707">
            <v>3.8482142857142798</v>
          </cell>
          <cell r="I1707">
            <v>3.8928571428571401</v>
          </cell>
          <cell r="J1707">
            <v>7.3696428571428596</v>
          </cell>
          <cell r="K1707">
            <v>2.7749999999999999</v>
          </cell>
        </row>
        <row r="1708">
          <cell r="A1708">
            <v>158</v>
          </cell>
          <cell r="B1708">
            <v>3.5607142857142899</v>
          </cell>
          <cell r="C1708">
            <v>2.4</v>
          </cell>
          <cell r="D1708">
            <v>3.5696428571428598</v>
          </cell>
          <cell r="E1708">
            <v>6.1196428571428596</v>
          </cell>
          <cell r="F1708">
            <v>3.08214285714286</v>
          </cell>
          <cell r="G1708">
            <v>2.5652173913043499</v>
          </cell>
          <cell r="H1708">
            <v>3.60357142857143</v>
          </cell>
          <cell r="I1708">
            <v>3.6714285714285699</v>
          </cell>
          <cell r="J1708">
            <v>6.6196428571428596</v>
          </cell>
          <cell r="K1708">
            <v>2.6285714285714299</v>
          </cell>
        </row>
        <row r="1709">
          <cell r="A1709">
            <v>159</v>
          </cell>
          <cell r="B1709">
            <v>3.3250000000000002</v>
          </cell>
          <cell r="C1709">
            <v>2.4285714285714302</v>
          </cell>
          <cell r="D1709">
            <v>3.7821428571428601</v>
          </cell>
          <cell r="E1709">
            <v>5.5910714285714302</v>
          </cell>
          <cell r="F1709">
            <v>2.98035714285714</v>
          </cell>
          <cell r="G1709">
            <v>2.8108695652173901</v>
          </cell>
          <cell r="H1709">
            <v>3.9285714285714302</v>
          </cell>
          <cell r="I1709">
            <v>3.3357142857142899</v>
          </cell>
          <cell r="J1709">
            <v>7.0178571428571397</v>
          </cell>
          <cell r="K1709">
            <v>2.4767857142857101</v>
          </cell>
        </row>
        <row r="1710">
          <cell r="A1710">
            <v>160</v>
          </cell>
          <cell r="B1710">
            <v>3.2803571428571399</v>
          </cell>
          <cell r="C1710">
            <v>2.6714285714285699</v>
          </cell>
          <cell r="D1710">
            <v>3.8571428571428599</v>
          </cell>
          <cell r="E1710">
            <v>5.1357142857142897</v>
          </cell>
          <cell r="F1710">
            <v>2.97321428571429</v>
          </cell>
          <cell r="G1710">
            <v>2.6391304347826101</v>
          </cell>
          <cell r="H1710">
            <v>3.75</v>
          </cell>
          <cell r="I1710">
            <v>3.6142857142857099</v>
          </cell>
          <cell r="J1710">
            <v>7.4392857142857096</v>
          </cell>
          <cell r="K1710">
            <v>2.7803571428571399</v>
          </cell>
        </row>
        <row r="1711">
          <cell r="A1711">
            <v>161</v>
          </cell>
          <cell r="B1711">
            <v>3.2732142857142899</v>
          </cell>
          <cell r="C1711">
            <v>2.8485714285714301</v>
          </cell>
          <cell r="D1711">
            <v>3.6017857142857101</v>
          </cell>
          <cell r="E1711">
            <v>5.65</v>
          </cell>
          <cell r="F1711">
            <v>2.9482142857142901</v>
          </cell>
          <cell r="G1711">
            <v>2.3608695652173899</v>
          </cell>
          <cell r="H1711">
            <v>3.5732142857142901</v>
          </cell>
          <cell r="I1711">
            <v>3.2732142857142899</v>
          </cell>
          <cell r="J1711">
            <v>7.0750000000000002</v>
          </cell>
          <cell r="K1711">
            <v>2.5589285714285701</v>
          </cell>
        </row>
        <row r="1712">
          <cell r="A1712">
            <v>162</v>
          </cell>
          <cell r="B1712">
            <v>3.4375</v>
          </cell>
          <cell r="C1712">
            <v>3.0657142857142898</v>
          </cell>
          <cell r="D1712">
            <v>3.54821428571428</v>
          </cell>
          <cell r="E1712">
            <v>5.5374999999999996</v>
          </cell>
          <cell r="F1712">
            <v>2.9535714285714301</v>
          </cell>
          <cell r="G1712">
            <v>2.2934782608695699</v>
          </cell>
          <cell r="H1712">
            <v>3.7</v>
          </cell>
          <cell r="I1712">
            <v>3.3053571428571402</v>
          </cell>
          <cell r="J1712">
            <v>6.6839285714285701</v>
          </cell>
          <cell r="K1712">
            <v>2.4214285714285699</v>
          </cell>
        </row>
        <row r="1713">
          <cell r="A1713">
            <v>163</v>
          </cell>
          <cell r="B1713">
            <v>3.2053571428571401</v>
          </cell>
          <cell r="C1713">
            <v>2.6514285714285699</v>
          </cell>
          <cell r="D1713">
            <v>3.6857142857142899</v>
          </cell>
          <cell r="E1713">
            <v>5.4089285714285698</v>
          </cell>
          <cell r="F1713">
            <v>2.77142857142857</v>
          </cell>
          <cell r="G1713">
            <v>2.3021739130434802</v>
          </cell>
          <cell r="H1713">
            <v>3.7160714285714298</v>
          </cell>
          <cell r="I1713">
            <v>3.1285714285714299</v>
          </cell>
          <cell r="J1713">
            <v>7.2785714285714302</v>
          </cell>
          <cell r="K1713">
            <v>2.74464285714286</v>
          </cell>
        </row>
        <row r="1714">
          <cell r="A1714">
            <v>164</v>
          </cell>
          <cell r="B1714">
            <v>3.41607142857143</v>
          </cell>
          <cell r="C1714">
            <v>2.6657142857142899</v>
          </cell>
          <cell r="D1714">
            <v>3.9125000000000001</v>
          </cell>
          <cell r="E1714">
            <v>5.3642857142857201</v>
          </cell>
          <cell r="F1714">
            <v>3.1375000000000002</v>
          </cell>
          <cell r="G1714">
            <v>2.62391304347826</v>
          </cell>
          <cell r="H1714">
            <v>3.75535714285714</v>
          </cell>
          <cell r="I1714">
            <v>3.3821428571428598</v>
          </cell>
          <cell r="J1714">
            <v>7.0589285714285701</v>
          </cell>
          <cell r="K1714">
            <v>2.6767857142857099</v>
          </cell>
        </row>
        <row r="1715">
          <cell r="A1715">
            <v>165</v>
          </cell>
          <cell r="B1715">
            <v>3.2607142857142901</v>
          </cell>
          <cell r="C1715">
            <v>2.7628571428571398</v>
          </cell>
          <cell r="D1715">
            <v>3.9892857142857099</v>
          </cell>
          <cell r="E1715">
            <v>5.35535714285714</v>
          </cell>
          <cell r="F1715">
            <v>3.33928571428571</v>
          </cell>
          <cell r="G1715">
            <v>2.7913043478260899</v>
          </cell>
          <cell r="H1715">
            <v>4.1928571428571404</v>
          </cell>
          <cell r="I1715">
            <v>3.6107142857142902</v>
          </cell>
          <cell r="J1715">
            <v>7.8375000000000004</v>
          </cell>
          <cell r="K1715">
            <v>2.8214285714285698</v>
          </cell>
        </row>
        <row r="1716">
          <cell r="A1716">
            <v>166</v>
          </cell>
          <cell r="B1716">
            <v>3.1785714285714302</v>
          </cell>
          <cell r="C1716">
            <v>2.4342857142857102</v>
          </cell>
          <cell r="D1716">
            <v>3.5392857142857199</v>
          </cell>
          <cell r="E1716">
            <v>5.6214285714285701</v>
          </cell>
          <cell r="F1716">
            <v>3.0517857142857099</v>
          </cell>
          <cell r="G1716">
            <v>2.6913043478260898</v>
          </cell>
          <cell r="H1716">
            <v>3.7982142857142902</v>
          </cell>
          <cell r="I1716">
            <v>3.58928571428571</v>
          </cell>
          <cell r="J1716">
            <v>7</v>
          </cell>
          <cell r="K1716">
            <v>2.59821428571429</v>
          </cell>
        </row>
        <row r="1717">
          <cell r="A1717">
            <v>167</v>
          </cell>
          <cell r="B1717">
            <v>3.41785714285714</v>
          </cell>
          <cell r="C1717">
            <v>2.5771428571428601</v>
          </cell>
          <cell r="D1717">
            <v>3.7892857142857101</v>
          </cell>
          <cell r="E1717">
            <v>5.6142857142857103</v>
          </cell>
          <cell r="F1717">
            <v>2.9678571428571399</v>
          </cell>
          <cell r="G1717">
            <v>2.71086956521739</v>
          </cell>
          <cell r="H1717">
            <v>3.83214285714286</v>
          </cell>
          <cell r="I1717">
            <v>3.1749999999999998</v>
          </cell>
          <cell r="J1717">
            <v>7.1642857142857199</v>
          </cell>
          <cell r="K1717">
            <v>2.7107142857142899</v>
          </cell>
        </row>
        <row r="1718">
          <cell r="A1718">
            <v>168</v>
          </cell>
          <cell r="B1718">
            <v>3.4964285714285701</v>
          </cell>
          <cell r="C1718">
            <v>2.46</v>
          </cell>
          <cell r="D1718">
            <v>3.88928571428572</v>
          </cell>
          <cell r="E1718">
            <v>5.9696428571428601</v>
          </cell>
          <cell r="F1718">
            <v>3.3446428571428601</v>
          </cell>
          <cell r="G1718">
            <v>2.7869565217391301</v>
          </cell>
          <cell r="H1718">
            <v>4.0232142857142899</v>
          </cell>
          <cell r="I1718">
            <v>3.5714285714285698</v>
          </cell>
          <cell r="J1718">
            <v>7.6428571428571503</v>
          </cell>
          <cell r="K1718">
            <v>2.8910714285714301</v>
          </cell>
        </row>
        <row r="1719">
          <cell r="A1719">
            <v>169</v>
          </cell>
          <cell r="B1719">
            <v>2.9142857142857101</v>
          </cell>
          <cell r="C1719">
            <v>2.75428571428571</v>
          </cell>
          <cell r="D1719">
            <v>3.5017857142857101</v>
          </cell>
          <cell r="E1719">
            <v>5.3125</v>
          </cell>
          <cell r="F1719">
            <v>3.14642857142857</v>
          </cell>
          <cell r="G1719">
            <v>2.4478260869565198</v>
          </cell>
          <cell r="H1719">
            <v>3.6160714285714302</v>
          </cell>
          <cell r="I1719">
            <v>3.0071428571428598</v>
          </cell>
          <cell r="J1719">
            <v>6.5625</v>
          </cell>
          <cell r="K1719">
            <v>2.33392857142857</v>
          </cell>
        </row>
        <row r="1720">
          <cell r="A1720">
            <v>170</v>
          </cell>
          <cell r="B1720">
            <v>2.9982142857142899</v>
          </cell>
          <cell r="C1720">
            <v>2.6742857142857099</v>
          </cell>
          <cell r="D1720">
            <v>3.93214285714286</v>
          </cell>
          <cell r="E1720">
            <v>5.1321428571428598</v>
          </cell>
          <cell r="F1720">
            <v>3.2642857142857098</v>
          </cell>
          <cell r="G1720">
            <v>2.2130434782608699</v>
          </cell>
          <cell r="H1720">
            <v>3.6625000000000001</v>
          </cell>
          <cell r="I1720">
            <v>3.00535714285714</v>
          </cell>
          <cell r="J1720">
            <v>7.3821428571428598</v>
          </cell>
          <cell r="K1720">
            <v>2.4142857142857101</v>
          </cell>
        </row>
        <row r="1721">
          <cell r="A1721">
            <v>171</v>
          </cell>
          <cell r="B1721">
            <v>3.1767857142857099</v>
          </cell>
          <cell r="C1721">
            <v>2.84</v>
          </cell>
          <cell r="D1721">
            <v>4.1892857142857096</v>
          </cell>
          <cell r="E1721">
            <v>5.20714285714286</v>
          </cell>
          <cell r="F1721">
            <v>3.1482142857142899</v>
          </cell>
          <cell r="G1721">
            <v>2.72826086956522</v>
          </cell>
          <cell r="H1721">
            <v>4.1660714285714304</v>
          </cell>
          <cell r="I1721">
            <v>3.2839285714285702</v>
          </cell>
          <cell r="J1721">
            <v>7.3928571428571397</v>
          </cell>
          <cell r="K1721">
            <v>2.6625000000000001</v>
          </cell>
        </row>
        <row r="1722">
          <cell r="A1722">
            <v>172</v>
          </cell>
          <cell r="B1722">
            <v>3.4232142857142902</v>
          </cell>
          <cell r="C1722">
            <v>3.04</v>
          </cell>
          <cell r="D1722">
            <v>3.6910714285714299</v>
          </cell>
          <cell r="E1722">
            <v>5.2821428571428601</v>
          </cell>
          <cell r="F1722">
            <v>3.1375000000000002</v>
          </cell>
          <cell r="G1722">
            <v>2.5108695652173898</v>
          </cell>
          <cell r="H1722">
            <v>3.63035714285714</v>
          </cell>
          <cell r="I1722">
            <v>3.4142857142857101</v>
          </cell>
          <cell r="J1722">
            <v>6.91785714285714</v>
          </cell>
          <cell r="K1722">
            <v>2.5107142857142901</v>
          </cell>
        </row>
        <row r="1723">
          <cell r="A1723">
            <v>173</v>
          </cell>
          <cell r="B1723">
            <v>2.8660714285714302</v>
          </cell>
          <cell r="C1723">
            <v>3.20857142857143</v>
          </cell>
          <cell r="D1723">
            <v>3.6482142857142899</v>
          </cell>
          <cell r="E1723">
            <v>5.15178571428571</v>
          </cell>
          <cell r="F1723">
            <v>2.9857142857142902</v>
          </cell>
          <cell r="G1723">
            <v>2.4521739130434801</v>
          </cell>
          <cell r="H1723">
            <v>3.75535714285714</v>
          </cell>
          <cell r="I1723">
            <v>2.9535714285714301</v>
          </cell>
          <cell r="J1723">
            <v>6.83928571428571</v>
          </cell>
          <cell r="K1723">
            <v>2.2464285714285701</v>
          </cell>
        </row>
        <row r="1724">
          <cell r="A1724">
            <v>174</v>
          </cell>
          <cell r="B1724">
            <v>3.2803571428571399</v>
          </cell>
          <cell r="C1724">
            <v>2.9</v>
          </cell>
          <cell r="D1724">
            <v>3.83392857142857</v>
          </cell>
          <cell r="E1724">
            <v>5.6089285714285699</v>
          </cell>
          <cell r="F1724">
            <v>3.3714285714285701</v>
          </cell>
          <cell r="G1724">
            <v>2.7391304347826102</v>
          </cell>
          <cell r="H1724">
            <v>3.7589285714285698</v>
          </cell>
          <cell r="I1724">
            <v>3.16785714285714</v>
          </cell>
          <cell r="J1724">
            <v>6.8982142857142801</v>
          </cell>
          <cell r="K1724">
            <v>2.70714285714286</v>
          </cell>
        </row>
        <row r="1725">
          <cell r="A1725">
            <v>175</v>
          </cell>
          <cell r="B1725">
            <v>3.4892857142857099</v>
          </cell>
          <cell r="C1725">
            <v>2.9457142857142902</v>
          </cell>
          <cell r="D1725">
            <v>3.9750000000000001</v>
          </cell>
          <cell r="E1725">
            <v>5.4303571428571402</v>
          </cell>
          <cell r="F1725">
            <v>3.1964285714285698</v>
          </cell>
          <cell r="G1725">
            <v>2.74347826086957</v>
          </cell>
          <cell r="H1725">
            <v>4.0214285714285696</v>
          </cell>
          <cell r="I1725">
            <v>3.3928571428571401</v>
          </cell>
          <cell r="J1725">
            <v>7.6517857142857197</v>
          </cell>
          <cell r="K1725">
            <v>2.70892857142857</v>
          </cell>
        </row>
        <row r="1726">
          <cell r="A1726">
            <v>176</v>
          </cell>
          <cell r="B1726">
            <v>3.2142857142857202</v>
          </cell>
          <cell r="C1726">
            <v>2.3942857142857101</v>
          </cell>
          <cell r="D1726">
            <v>3.6339285714285698</v>
          </cell>
          <cell r="E1726">
            <v>5.1857142857142797</v>
          </cell>
          <cell r="F1726">
            <v>2.94285714285714</v>
          </cell>
          <cell r="G1726">
            <v>2.3456521739130398</v>
          </cell>
          <cell r="H1726">
            <v>3.6964285714285698</v>
          </cell>
          <cell r="I1726">
            <v>3.31785714285714</v>
          </cell>
          <cell r="J1726">
            <v>6.8803571428571404</v>
          </cell>
          <cell r="K1726">
            <v>2.5785714285714301</v>
          </cell>
        </row>
        <row r="1727">
          <cell r="A1727">
            <v>177</v>
          </cell>
          <cell r="B1727">
            <v>3.0928571428571399</v>
          </cell>
          <cell r="C1727">
            <v>2.8</v>
          </cell>
          <cell r="D1727">
            <v>3.9214285714285699</v>
          </cell>
          <cell r="E1727">
            <v>5.5857142857142801</v>
          </cell>
          <cell r="F1727">
            <v>2.9607142857142899</v>
          </cell>
          <cell r="G1727">
            <v>2.6369565217391302</v>
          </cell>
          <cell r="H1727">
            <v>3.6178571428571402</v>
          </cell>
          <cell r="I1727">
            <v>3.3125</v>
          </cell>
          <cell r="J1727">
            <v>6.8910714285714301</v>
          </cell>
          <cell r="K1727">
            <v>2.4500000000000002</v>
          </cell>
        </row>
        <row r="1728">
          <cell r="A1728">
            <v>178</v>
          </cell>
          <cell r="B1728">
            <v>3.15</v>
          </cell>
          <cell r="C1728">
            <v>3.0542857142857098</v>
          </cell>
          <cell r="D1728">
            <v>3.5642857142857101</v>
          </cell>
          <cell r="E1728">
            <v>5.5374999999999996</v>
          </cell>
          <cell r="F1728">
            <v>3.0142857142857098</v>
          </cell>
          <cell r="G1728">
            <v>2.3478260869565202</v>
          </cell>
          <cell r="H1728">
            <v>3.55714285714286</v>
          </cell>
          <cell r="I1728">
            <v>3.1553571428571399</v>
          </cell>
          <cell r="J1728">
            <v>6.72321428571429</v>
          </cell>
          <cell r="K1728">
            <v>2.6714285714285699</v>
          </cell>
        </row>
        <row r="1729">
          <cell r="A1729">
            <v>179</v>
          </cell>
          <cell r="B1729">
            <v>3.1892857142857101</v>
          </cell>
          <cell r="C1729">
            <v>2.72571428571429</v>
          </cell>
          <cell r="D1729">
            <v>3.8607142857142902</v>
          </cell>
          <cell r="E1729">
            <v>5.4464285714285703</v>
          </cell>
          <cell r="F1729">
            <v>3.19285714285714</v>
          </cell>
          <cell r="G1729">
            <v>2.35217391304348</v>
          </cell>
          <cell r="H1729">
            <v>3.7964285714285699</v>
          </cell>
          <cell r="I1729">
            <v>3.1589285714285702</v>
          </cell>
          <cell r="J1729">
            <v>7.1285714285714299</v>
          </cell>
          <cell r="K1729">
            <v>2.4</v>
          </cell>
        </row>
        <row r="1730">
          <cell r="A1730">
            <v>180</v>
          </cell>
          <cell r="B1730">
            <v>3.3982142857142899</v>
          </cell>
          <cell r="C1730">
            <v>3.00285714285714</v>
          </cell>
          <cell r="D1730">
            <v>4.3089285714285701</v>
          </cell>
          <cell r="E1730">
            <v>6.0089285714285703</v>
          </cell>
          <cell r="F1730">
            <v>3.3125</v>
          </cell>
          <cell r="G1730">
            <v>2.71086956521739</v>
          </cell>
          <cell r="H1730">
            <v>4.3250000000000002</v>
          </cell>
          <cell r="I1730">
            <v>3.7160714285714298</v>
          </cell>
          <cell r="J1730">
            <v>8.1589285714285698</v>
          </cell>
          <cell r="K1730">
            <v>2.9910714285714302</v>
          </cell>
        </row>
        <row r="1731">
          <cell r="A1731">
            <v>181</v>
          </cell>
          <cell r="B1731">
            <v>3.14464285714286</v>
          </cell>
          <cell r="C1731">
            <v>3.1</v>
          </cell>
          <cell r="D1731">
            <v>4.0285714285714302</v>
          </cell>
          <cell r="E1731">
            <v>5.6160714285714297</v>
          </cell>
          <cell r="F1731">
            <v>3.13035714285714</v>
          </cell>
          <cell r="G1731">
            <v>2.7173913043478302</v>
          </cell>
          <cell r="H1731">
            <v>4.0357142857142803</v>
          </cell>
          <cell r="I1731">
            <v>3.3250000000000002</v>
          </cell>
          <cell r="J1731">
            <v>7.3267857142857098</v>
          </cell>
          <cell r="K1731">
            <v>2.8982142857142899</v>
          </cell>
        </row>
        <row r="1732">
          <cell r="A1732">
            <v>182</v>
          </cell>
          <cell r="B1732">
            <v>3.1089285714285699</v>
          </cell>
          <cell r="C1732">
            <v>2.5085714285714298</v>
          </cell>
          <cell r="D1732">
            <v>3.55</v>
          </cell>
          <cell r="E1732">
            <v>5.48035714285714</v>
          </cell>
          <cell r="F1732">
            <v>2.9928571428571402</v>
          </cell>
          <cell r="G1732">
            <v>2.5608695652173901</v>
          </cell>
          <cell r="H1732">
            <v>3.9910714285714302</v>
          </cell>
          <cell r="I1732">
            <v>3.33928571428571</v>
          </cell>
          <cell r="J1732">
            <v>7.1624999999999996</v>
          </cell>
          <cell r="K1732">
            <v>2.7107142857142899</v>
          </cell>
        </row>
        <row r="1733">
          <cell r="A1733">
            <v>183</v>
          </cell>
          <cell r="B1733">
            <v>2.9232142857142902</v>
          </cell>
          <cell r="C1733">
            <v>2.8828571428571399</v>
          </cell>
          <cell r="D1733">
            <v>3.7767857142857202</v>
          </cell>
          <cell r="E1733">
            <v>5.6089285714285699</v>
          </cell>
          <cell r="F1733">
            <v>2.9910714285714302</v>
          </cell>
          <cell r="G1733">
            <v>2.4891304347826102</v>
          </cell>
          <cell r="H1733">
            <v>3.8357142857142801</v>
          </cell>
          <cell r="I1733">
            <v>3.1232142857142899</v>
          </cell>
          <cell r="J1733">
            <v>7.0285714285714302</v>
          </cell>
          <cell r="K1733">
            <v>2.6107142857142902</v>
          </cell>
        </row>
        <row r="1734">
          <cell r="A1734">
            <v>184</v>
          </cell>
          <cell r="B1734">
            <v>3.3839285714285698</v>
          </cell>
          <cell r="C1734">
            <v>2.8542857142857199</v>
          </cell>
          <cell r="D1734">
            <v>3.8624999999999998</v>
          </cell>
          <cell r="E1734">
            <v>5.5642857142857096</v>
          </cell>
          <cell r="F1734">
            <v>3.2160714285714298</v>
          </cell>
          <cell r="G1734">
            <v>2.43695652173913</v>
          </cell>
          <cell r="H1734">
            <v>3.64642857142857</v>
          </cell>
          <cell r="I1734">
            <v>3.1553571428571399</v>
          </cell>
          <cell r="J1734">
            <v>6.7089285714285696</v>
          </cell>
          <cell r="K1734">
            <v>2.3125</v>
          </cell>
        </row>
        <row r="1735">
          <cell r="A1735">
            <v>185</v>
          </cell>
          <cell r="B1735">
            <v>3.1321428571428598</v>
          </cell>
          <cell r="C1735">
            <v>3.3628571428571399</v>
          </cell>
          <cell r="D1735">
            <v>3.8285714285714301</v>
          </cell>
          <cell r="E1735">
            <v>5.25</v>
          </cell>
          <cell r="F1735">
            <v>2.7982142857142902</v>
          </cell>
          <cell r="G1735">
            <v>2.3456521739130398</v>
          </cell>
          <cell r="H1735">
            <v>3.51964285714286</v>
          </cell>
          <cell r="I1735">
            <v>3.0125000000000002</v>
          </cell>
          <cell r="J1735">
            <v>6.9660714285714302</v>
          </cell>
          <cell r="K1735">
            <v>2.4642857142857202</v>
          </cell>
        </row>
        <row r="1736">
          <cell r="A1736">
            <v>186</v>
          </cell>
          <cell r="B1736">
            <v>3.36964285714286</v>
          </cell>
          <cell r="C1736">
            <v>3.4285714285714302</v>
          </cell>
          <cell r="D1736">
            <v>4.1732142857142902</v>
          </cell>
          <cell r="E1736">
            <v>5.75</v>
          </cell>
          <cell r="F1736">
            <v>3.1321428571428598</v>
          </cell>
          <cell r="G1736">
            <v>2.6195652173913002</v>
          </cell>
          <cell r="H1736">
            <v>4.0446428571428603</v>
          </cell>
          <cell r="I1736">
            <v>3.3267857142857098</v>
          </cell>
          <cell r="J1736">
            <v>7.6696428571428603</v>
          </cell>
          <cell r="K1736">
            <v>2.7785714285714298</v>
          </cell>
        </row>
        <row r="1737">
          <cell r="A1737">
            <v>187</v>
          </cell>
          <cell r="B1737">
            <v>3.3982142857142899</v>
          </cell>
          <cell r="C1737">
            <v>3.1085714285714299</v>
          </cell>
          <cell r="D1737">
            <v>3.9839285714285699</v>
          </cell>
          <cell r="E1737">
            <v>5.5928571428571399</v>
          </cell>
          <cell r="F1737">
            <v>3.1142857142857099</v>
          </cell>
          <cell r="G1737">
            <v>2.7869565217391301</v>
          </cell>
          <cell r="H1737">
            <v>3.9535714285714301</v>
          </cell>
          <cell r="I1737">
            <v>3.2749999999999999</v>
          </cell>
          <cell r="J1737">
            <v>7.8035714285714297</v>
          </cell>
          <cell r="K1737">
            <v>2.5964285714285702</v>
          </cell>
        </row>
        <row r="1738">
          <cell r="A1738">
            <v>188</v>
          </cell>
          <cell r="B1738">
            <v>3.5375000000000001</v>
          </cell>
          <cell r="C1738">
            <v>2.7828571428571398</v>
          </cell>
          <cell r="D1738">
            <v>4.0321428571428601</v>
          </cell>
          <cell r="E1738">
            <v>6.0803571428571397</v>
          </cell>
          <cell r="F1738">
            <v>3.2749999999999999</v>
          </cell>
          <cell r="G1738">
            <v>2.6630434782608701</v>
          </cell>
          <cell r="H1738">
            <v>3.8857142857142901</v>
          </cell>
          <cell r="I1738">
            <v>3.34821428571429</v>
          </cell>
          <cell r="J1738">
            <v>7.3303571428571397</v>
          </cell>
          <cell r="K1738">
            <v>2.74464285714286</v>
          </cell>
        </row>
        <row r="1739">
          <cell r="A1739">
            <v>189</v>
          </cell>
          <cell r="B1739">
            <v>3.4125000000000001</v>
          </cell>
          <cell r="C1739">
            <v>3.05714285714286</v>
          </cell>
          <cell r="D1739">
            <v>4.1017857142857199</v>
          </cell>
          <cell r="E1739">
            <v>5.1642857142857199</v>
          </cell>
          <cell r="F1739">
            <v>2.95892857142857</v>
          </cell>
          <cell r="G1739">
            <v>2.62608695652174</v>
          </cell>
          <cell r="H1739">
            <v>3.8839285714285698</v>
          </cell>
          <cell r="I1739">
            <v>3.35</v>
          </cell>
          <cell r="J1739">
            <v>7.64464285714286</v>
          </cell>
          <cell r="K1739">
            <v>2.8357142857142899</v>
          </cell>
        </row>
        <row r="1740">
          <cell r="A1740">
            <v>190</v>
          </cell>
          <cell r="B1740">
            <v>3.3571428571428599</v>
          </cell>
          <cell r="C1740">
            <v>2.78571428571429</v>
          </cell>
          <cell r="D1740">
            <v>4.0482142857142902</v>
          </cell>
          <cell r="E1740">
            <v>5.85535714285714</v>
          </cell>
          <cell r="F1740">
            <v>3.3142857142857101</v>
          </cell>
          <cell r="G1740">
            <v>2.6152173913043502</v>
          </cell>
          <cell r="H1740">
            <v>3.9714285714285702</v>
          </cell>
          <cell r="I1740">
            <v>3.3732142857142899</v>
          </cell>
          <cell r="J1740">
            <v>7.77678571428571</v>
          </cell>
          <cell r="K1740">
            <v>2.68214285714286</v>
          </cell>
        </row>
        <row r="1741">
          <cell r="A1741">
            <v>191</v>
          </cell>
          <cell r="B1741">
            <v>3.3589285714285699</v>
          </cell>
          <cell r="C1741">
            <v>3.3028571428571398</v>
          </cell>
          <cell r="D1741">
            <v>4.35535714285714</v>
          </cell>
          <cell r="E1741">
            <v>5.5517857142857201</v>
          </cell>
          <cell r="F1741">
            <v>2.99464285714286</v>
          </cell>
          <cell r="G1741">
            <v>2.5913043478260902</v>
          </cell>
          <cell r="H1741">
            <v>4.4071428571428601</v>
          </cell>
          <cell r="I1741">
            <v>3.4982142857142899</v>
          </cell>
          <cell r="J1741">
            <v>8.3107142857142904</v>
          </cell>
          <cell r="K1741">
            <v>2.7124999999999999</v>
          </cell>
        </row>
        <row r="1742">
          <cell r="A1742">
            <v>192</v>
          </cell>
          <cell r="B1742">
            <v>3.3892857142857098</v>
          </cell>
          <cell r="C1742">
            <v>3.5457142857142898</v>
          </cell>
          <cell r="D1742">
            <v>3.77678571428571</v>
          </cell>
          <cell r="E1742">
            <v>5.8392857142857197</v>
          </cell>
          <cell r="F1742">
            <v>3.0232142857142899</v>
          </cell>
          <cell r="G1742">
            <v>2.4413043478260898</v>
          </cell>
          <cell r="H1742">
            <v>3.9482142857142901</v>
          </cell>
          <cell r="I1742">
            <v>3.10357142857143</v>
          </cell>
          <cell r="J1742">
            <v>7.4124999999999996</v>
          </cell>
          <cell r="K1742">
            <v>2.4339285714285701</v>
          </cell>
        </row>
        <row r="1743">
          <cell r="A1743">
            <v>193</v>
          </cell>
          <cell r="B1743">
            <v>3.2607142857142901</v>
          </cell>
          <cell r="C1743">
            <v>3.2971428571428598</v>
          </cell>
          <cell r="D1743">
            <v>3.8250000000000002</v>
          </cell>
          <cell r="E1743">
            <v>6.1214285714285701</v>
          </cell>
          <cell r="F1743">
            <v>3.2214285714285702</v>
          </cell>
          <cell r="G1743">
            <v>2.4065217391304299</v>
          </cell>
          <cell r="H1743">
            <v>3.8035714285714302</v>
          </cell>
          <cell r="I1743">
            <v>2.98035714285714</v>
          </cell>
          <cell r="J1743">
            <v>6.8214285714285703</v>
          </cell>
          <cell r="K1743">
            <v>2.5535714285714302</v>
          </cell>
        </row>
        <row r="1744">
          <cell r="A1744">
            <v>194</v>
          </cell>
          <cell r="B1744">
            <v>3.1589285714285702</v>
          </cell>
          <cell r="C1744">
            <v>3.1314285714285699</v>
          </cell>
          <cell r="D1744">
            <v>3.9964285714285701</v>
          </cell>
          <cell r="E1744">
            <v>4.96428571428571</v>
          </cell>
          <cell r="F1744">
            <v>3.1749999999999998</v>
          </cell>
          <cell r="G1744">
            <v>2.23260869565217</v>
          </cell>
          <cell r="H1744">
            <v>3.7357142857142902</v>
          </cell>
          <cell r="I1744">
            <v>2.81785714285714</v>
          </cell>
          <cell r="J1744">
            <v>6.8357142857142801</v>
          </cell>
          <cell r="K1744">
            <v>2.1267857142857101</v>
          </cell>
        </row>
        <row r="1745">
          <cell r="A1745">
            <v>195</v>
          </cell>
          <cell r="B1745">
            <v>3.0714285714285698</v>
          </cell>
          <cell r="C1745">
            <v>3.0771428571428601</v>
          </cell>
          <cell r="D1745">
            <v>3.7392857142857099</v>
          </cell>
          <cell r="E1745">
            <v>5.125</v>
          </cell>
          <cell r="F1745">
            <v>2.8607142857142902</v>
          </cell>
          <cell r="G1745">
            <v>2.35217391304348</v>
          </cell>
          <cell r="H1745">
            <v>3.7946428571428599</v>
          </cell>
          <cell r="I1745">
            <v>3.0267857142857202</v>
          </cell>
          <cell r="J1745">
            <v>6.95714285714286</v>
          </cell>
          <cell r="K1745">
            <v>2.4375</v>
          </cell>
        </row>
        <row r="1746">
          <cell r="A1746">
            <v>196</v>
          </cell>
          <cell r="B1746">
            <v>3.0321428571428601</v>
          </cell>
          <cell r="C1746">
            <v>2.95714285714286</v>
          </cell>
          <cell r="D1746">
            <v>4.0125000000000002</v>
          </cell>
          <cell r="E1746">
            <v>5.26964285714286</v>
          </cell>
          <cell r="F1746">
            <v>2.9928571428571402</v>
          </cell>
          <cell r="G1746">
            <v>2.41521739130435</v>
          </cell>
          <cell r="H1746">
            <v>3.8660714285714302</v>
          </cell>
          <cell r="I1746">
            <v>3.0375000000000001</v>
          </cell>
          <cell r="J1746">
            <v>7.3303571428571397</v>
          </cell>
          <cell r="K1746">
            <v>2.3910714285714301</v>
          </cell>
        </row>
        <row r="1747">
          <cell r="A1747">
            <v>197</v>
          </cell>
          <cell r="B1747">
            <v>2.7321428571428599</v>
          </cell>
          <cell r="C1747">
            <v>3.8371428571428599</v>
          </cell>
          <cell r="D1747">
            <v>4.0053571428571404</v>
          </cell>
          <cell r="E1747">
            <v>5.1214285714285701</v>
          </cell>
          <cell r="F1747">
            <v>2.86964285714286</v>
          </cell>
          <cell r="G1747">
            <v>2.4500000000000002</v>
          </cell>
          <cell r="H1747">
            <v>3.6232142857142899</v>
          </cell>
          <cell r="I1747">
            <v>2.9053571428571399</v>
          </cell>
          <cell r="J1747">
            <v>7.3446428571428601</v>
          </cell>
          <cell r="K1747">
            <v>2.5071428571428598</v>
          </cell>
        </row>
        <row r="1748">
          <cell r="A1748">
            <v>198</v>
          </cell>
          <cell r="B1748">
            <v>3.0285714285714298</v>
          </cell>
          <cell r="C1748">
            <v>3.3028571428571398</v>
          </cell>
          <cell r="D1748">
            <v>3.6946428571428598</v>
          </cell>
          <cell r="E1748">
            <v>5.08928571428571</v>
          </cell>
          <cell r="F1748">
            <v>2.8482142857142798</v>
          </cell>
          <cell r="G1748">
            <v>2.4</v>
          </cell>
          <cell r="H1748">
            <v>3.6160714285714302</v>
          </cell>
          <cell r="I1748">
            <v>2.7625000000000002</v>
          </cell>
          <cell r="J1748">
            <v>6.4232142857142902</v>
          </cell>
          <cell r="K1748">
            <v>2.3107142857142899</v>
          </cell>
        </row>
        <row r="1749">
          <cell r="A1749">
            <v>199</v>
          </cell>
          <cell r="B1749">
            <v>2.8607142857142902</v>
          </cell>
          <cell r="C1749">
            <v>2.9742857142857102</v>
          </cell>
          <cell r="D1749">
            <v>3.6803571428571402</v>
          </cell>
          <cell r="E1749">
            <v>4.9767857142857101</v>
          </cell>
          <cell r="F1749">
            <v>2.7053571428571401</v>
          </cell>
          <cell r="G1749">
            <v>2.1956521739130399</v>
          </cell>
          <cell r="H1749">
            <v>3.50535714285714</v>
          </cell>
          <cell r="I1749">
            <v>2.8357142857142899</v>
          </cell>
          <cell r="J1749">
            <v>6.8696428571428596</v>
          </cell>
          <cell r="K1749">
            <v>2.4714285714285702</v>
          </cell>
        </row>
        <row r="1750">
          <cell r="A1750">
            <v>200</v>
          </cell>
          <cell r="B1750">
            <v>3.1964285714285698</v>
          </cell>
          <cell r="C1750">
            <v>3.25428571428571</v>
          </cell>
          <cell r="D1750">
            <v>3.9232142857142902</v>
          </cell>
          <cell r="E1750">
            <v>5.8178571428571502</v>
          </cell>
          <cell r="F1750">
            <v>3.1071428571428599</v>
          </cell>
          <cell r="G1750">
            <v>2.5282608695652198</v>
          </cell>
          <cell r="H1750">
            <v>4.3857142857142897</v>
          </cell>
          <cell r="I1750">
            <v>3.3767857142857101</v>
          </cell>
          <cell r="J1750">
            <v>7.9660714285714302</v>
          </cell>
          <cell r="K1750">
            <v>2.7785714285714298</v>
          </cell>
        </row>
        <row r="1751">
          <cell r="A1751">
            <v>201</v>
          </cell>
          <cell r="B1751">
            <v>3.33928571428571</v>
          </cell>
          <cell r="C1751">
            <v>2.8228571428571398</v>
          </cell>
          <cell r="D1751">
            <v>3.8660714285714302</v>
          </cell>
          <cell r="E1751">
            <v>5.6821428571428596</v>
          </cell>
          <cell r="F1751">
            <v>3.4267857142857201</v>
          </cell>
          <cell r="G1751">
            <v>2.8717391304347801</v>
          </cell>
          <cell r="H1751">
            <v>4.0910714285714302</v>
          </cell>
          <cell r="I1751">
            <v>3.47857142857143</v>
          </cell>
          <cell r="J1751">
            <v>7.48035714285714</v>
          </cell>
          <cell r="K1751">
            <v>2.7142857142857202</v>
          </cell>
        </row>
        <row r="1752">
          <cell r="A1752">
            <v>202</v>
          </cell>
          <cell r="B1752">
            <v>3.19285714285714</v>
          </cell>
          <cell r="C1752">
            <v>2.51714285714286</v>
          </cell>
          <cell r="D1752">
            <v>4.0642857142857203</v>
          </cell>
          <cell r="E1752">
            <v>5.29285714285714</v>
          </cell>
          <cell r="F1752">
            <v>3.2749999999999999</v>
          </cell>
          <cell r="G1752">
            <v>2.5934782608695701</v>
          </cell>
          <cell r="H1752">
            <v>3.9446428571428598</v>
          </cell>
          <cell r="I1752">
            <v>3.15</v>
          </cell>
          <cell r="J1752">
            <v>7.8285714285714301</v>
          </cell>
          <cell r="K1752">
            <v>2.72857142857143</v>
          </cell>
        </row>
        <row r="1753">
          <cell r="A1753">
            <v>203</v>
          </cell>
          <cell r="B1753">
            <v>3.1839285714285701</v>
          </cell>
          <cell r="C1753">
            <v>2.8228571428571398</v>
          </cell>
          <cell r="D1753">
            <v>4.1821428571428596</v>
          </cell>
          <cell r="E1753">
            <v>5.6732142857142902</v>
          </cell>
          <cell r="F1753">
            <v>3.1017857142857101</v>
          </cell>
          <cell r="G1753">
            <v>2.37391304347826</v>
          </cell>
          <cell r="H1753">
            <v>3.64464285714286</v>
          </cell>
          <cell r="I1753">
            <v>3.4714285714285702</v>
          </cell>
          <cell r="J1753">
            <v>7.7571428571428598</v>
          </cell>
          <cell r="K1753">
            <v>2.6392857142857098</v>
          </cell>
        </row>
        <row r="1754">
          <cell r="A1754">
            <v>204</v>
          </cell>
          <cell r="B1754">
            <v>2.9392857142857198</v>
          </cell>
          <cell r="C1754">
            <v>3.05714285714286</v>
          </cell>
          <cell r="D1754">
            <v>3.69285714285714</v>
          </cell>
          <cell r="E1754">
            <v>5.3928571428571397</v>
          </cell>
          <cell r="F1754">
            <v>3.1178571428571402</v>
          </cell>
          <cell r="G1754">
            <v>2.2369565217391298</v>
          </cell>
          <cell r="H1754">
            <v>3.5232142857142899</v>
          </cell>
          <cell r="I1754">
            <v>2.9714285714285702</v>
          </cell>
          <cell r="J1754">
            <v>6.4946428571428596</v>
          </cell>
          <cell r="K1754">
            <v>2.3410714285714298</v>
          </cell>
        </row>
        <row r="1755">
          <cell r="A1755">
            <v>205</v>
          </cell>
          <cell r="B1755">
            <v>3.27678571428571</v>
          </cell>
          <cell r="C1755">
            <v>2.9028571428571399</v>
          </cell>
          <cell r="D1755">
            <v>3.51964285714286</v>
          </cell>
          <cell r="E1755">
            <v>5.3732142857142904</v>
          </cell>
          <cell r="F1755">
            <v>2.7642857142857098</v>
          </cell>
          <cell r="G1755">
            <v>2.4108695652173902</v>
          </cell>
          <cell r="H1755">
            <v>3.45714285714286</v>
          </cell>
          <cell r="I1755">
            <v>2.9624999999999999</v>
          </cell>
          <cell r="J1755">
            <v>6.6017857142857101</v>
          </cell>
          <cell r="K1755">
            <v>2.2214285714285702</v>
          </cell>
        </row>
        <row r="1756">
          <cell r="A1756">
            <v>206</v>
          </cell>
          <cell r="B1756">
            <v>3.3446428571428601</v>
          </cell>
          <cell r="C1756">
            <v>3.1</v>
          </cell>
          <cell r="D1756">
            <v>3.7410714285714302</v>
          </cell>
          <cell r="E1756">
            <v>5.5071428571428598</v>
          </cell>
          <cell r="F1756">
            <v>3.0178571428571401</v>
          </cell>
          <cell r="G1756">
            <v>2.4260869565217398</v>
          </cell>
          <cell r="H1756">
            <v>3.5732142857142901</v>
          </cell>
          <cell r="I1756">
            <v>3.1357142857142901</v>
          </cell>
          <cell r="J1756">
            <v>6.91785714285714</v>
          </cell>
          <cell r="K1756">
            <v>2.4642857142857202</v>
          </cell>
        </row>
        <row r="1757">
          <cell r="A1757">
            <v>207</v>
          </cell>
          <cell r="B1757">
            <v>3.1</v>
          </cell>
          <cell r="C1757">
            <v>2.9514285714285702</v>
          </cell>
          <cell r="D1757">
            <v>3.6696428571428599</v>
          </cell>
          <cell r="E1757">
            <v>5.3035714285714297</v>
          </cell>
          <cell r="F1757">
            <v>2.85357142857143</v>
          </cell>
          <cell r="G1757">
            <v>2.3152173913043499</v>
          </cell>
          <cell r="H1757">
            <v>3.4839285714285699</v>
          </cell>
          <cell r="I1757">
            <v>3.0660714285714299</v>
          </cell>
          <cell r="J1757">
            <v>6.7732142857142801</v>
          </cell>
          <cell r="K1757">
            <v>2.22857142857143</v>
          </cell>
        </row>
        <row r="1758">
          <cell r="A1758">
            <v>208</v>
          </cell>
          <cell r="B1758">
            <v>2.9375</v>
          </cell>
          <cell r="C1758">
            <v>2.80571428571429</v>
          </cell>
          <cell r="D1758">
            <v>3.7785714285714298</v>
          </cell>
          <cell r="E1758">
            <v>5.09821428571429</v>
          </cell>
          <cell r="F1758">
            <v>2.8857142857142901</v>
          </cell>
          <cell r="G1758">
            <v>2.22608695652174</v>
          </cell>
          <cell r="H1758">
            <v>3.6839285714285701</v>
          </cell>
          <cell r="I1758">
            <v>2.97857142857143</v>
          </cell>
          <cell r="J1758">
            <v>6.9214285714285699</v>
          </cell>
          <cell r="K1758">
            <v>2.3196428571428598</v>
          </cell>
        </row>
        <row r="1759">
          <cell r="A1759">
            <v>209</v>
          </cell>
          <cell r="B1759">
            <v>3.1232142857142802</v>
          </cell>
          <cell r="C1759">
            <v>2.5914285714285699</v>
          </cell>
          <cell r="D1759">
            <v>3.5785714285714301</v>
          </cell>
          <cell r="E1759">
            <v>5.5607142857142904</v>
          </cell>
          <cell r="F1759">
            <v>3.0249999999999999</v>
          </cell>
          <cell r="G1759">
            <v>2.3673913043478301</v>
          </cell>
          <cell r="H1759">
            <v>3.5589285714285701</v>
          </cell>
          <cell r="I1759">
            <v>3.1714285714285699</v>
          </cell>
          <cell r="J1759">
            <v>7.3339285714285696</v>
          </cell>
          <cell r="K1759">
            <v>2.6017857142857101</v>
          </cell>
        </row>
        <row r="1760">
          <cell r="A1760">
            <v>210</v>
          </cell>
          <cell r="B1760">
            <v>3.3589285714285699</v>
          </cell>
          <cell r="C1760">
            <v>2.54</v>
          </cell>
          <cell r="D1760">
            <v>3.5446428571428599</v>
          </cell>
          <cell r="E1760">
            <v>5.6803571428571402</v>
          </cell>
          <cell r="F1760">
            <v>3.14642857142857</v>
          </cell>
          <cell r="G1760">
            <v>2.3891304347826101</v>
          </cell>
          <cell r="H1760">
            <v>3.6392857142857098</v>
          </cell>
          <cell r="I1760">
            <v>2.9660714285714298</v>
          </cell>
          <cell r="J1760">
            <v>7.0946428571428601</v>
          </cell>
          <cell r="K1760">
            <v>2.5089285714285698</v>
          </cell>
        </row>
        <row r="1761">
          <cell r="A1761">
            <v>211</v>
          </cell>
          <cell r="B1761">
            <v>3.2785714285714298</v>
          </cell>
          <cell r="C1761">
            <v>2.96285714285714</v>
          </cell>
          <cell r="D1761">
            <v>3.7535714285714299</v>
          </cell>
          <cell r="E1761">
            <v>5.5071428571428598</v>
          </cell>
          <cell r="F1761">
            <v>3.09821428571429</v>
          </cell>
          <cell r="G1761">
            <v>2.3934782608695699</v>
          </cell>
          <cell r="H1761">
            <v>3.4482142857142901</v>
          </cell>
          <cell r="I1761">
            <v>3.0392857142857101</v>
          </cell>
          <cell r="J1761">
            <v>6.58214285714286</v>
          </cell>
          <cell r="K1761">
            <v>2.4375</v>
          </cell>
        </row>
        <row r="1762">
          <cell r="A1762">
            <v>212</v>
          </cell>
          <cell r="B1762">
            <v>3.29821428571428</v>
          </cell>
          <cell r="C1762">
            <v>2.9171428571428599</v>
          </cell>
          <cell r="D1762">
            <v>3.6321428571428598</v>
          </cell>
          <cell r="E1762">
            <v>5.40178571428571</v>
          </cell>
          <cell r="F1762">
            <v>2.7821428571428601</v>
          </cell>
          <cell r="G1762">
            <v>2.5434782608695699</v>
          </cell>
          <cell r="H1762">
            <v>3.6553571428571399</v>
          </cell>
          <cell r="I1762">
            <v>2.91607142857143</v>
          </cell>
          <cell r="J1762">
            <v>7.3785714285714299</v>
          </cell>
          <cell r="K1762">
            <v>2.3232142857142901</v>
          </cell>
        </row>
        <row r="1763">
          <cell r="A1763">
            <v>213</v>
          </cell>
          <cell r="B1763">
            <v>3.11071428571428</v>
          </cell>
          <cell r="C1763" t="str">
            <v>NaN</v>
          </cell>
          <cell r="D1763">
            <v>3.4142857142857199</v>
          </cell>
          <cell r="E1763">
            <v>4.4392857142857203</v>
          </cell>
          <cell r="F1763">
            <v>2.5660714285714299</v>
          </cell>
          <cell r="G1763">
            <v>2.4086956521739098</v>
          </cell>
          <cell r="H1763">
            <v>3.4053571428571399</v>
          </cell>
          <cell r="I1763">
            <v>3.1625000000000001</v>
          </cell>
          <cell r="J1763">
            <v>7.0696428571428598</v>
          </cell>
          <cell r="K1763">
            <v>2.3357142857142899</v>
          </cell>
        </row>
        <row r="1764">
          <cell r="A1764">
            <v>214</v>
          </cell>
          <cell r="B1764">
            <v>3.08392857142857</v>
          </cell>
          <cell r="C1764">
            <v>3.34</v>
          </cell>
          <cell r="D1764">
            <v>3.45892857142857</v>
          </cell>
          <cell r="E1764">
            <v>4.6928571428571404</v>
          </cell>
          <cell r="F1764">
            <v>2.3660714285714302</v>
          </cell>
          <cell r="G1764">
            <v>2.1282608695652199</v>
          </cell>
          <cell r="H1764">
            <v>3.2589285714285698</v>
          </cell>
          <cell r="I1764">
            <v>2.8875000000000002</v>
          </cell>
          <cell r="J1764">
            <v>6.6321428571428598</v>
          </cell>
          <cell r="K1764">
            <v>2.34821428571429</v>
          </cell>
        </row>
        <row r="1765">
          <cell r="A1765">
            <v>215</v>
          </cell>
          <cell r="B1765">
            <v>3.3</v>
          </cell>
          <cell r="C1765">
            <v>3.4371428571428599</v>
          </cell>
          <cell r="D1765">
            <v>3.7053571428571401</v>
          </cell>
          <cell r="E1765">
            <v>5.3571428571428603</v>
          </cell>
          <cell r="F1765">
            <v>2.6785714285714302</v>
          </cell>
          <cell r="G1765">
            <v>2.37608695652174</v>
          </cell>
          <cell r="H1765">
            <v>3.4624999999999999</v>
          </cell>
          <cell r="I1765">
            <v>3.35357142857143</v>
          </cell>
          <cell r="J1765">
            <v>6.8410714285714302</v>
          </cell>
          <cell r="K1765">
            <v>2.4339285714285701</v>
          </cell>
        </row>
        <row r="1766">
          <cell r="A1766">
            <v>216</v>
          </cell>
          <cell r="B1766">
            <v>3.0767857142857098</v>
          </cell>
          <cell r="C1766">
            <v>3.25428571428571</v>
          </cell>
          <cell r="D1766">
            <v>3.5928571428571399</v>
          </cell>
          <cell r="E1766">
            <v>4.89464285714286</v>
          </cell>
          <cell r="F1766">
            <v>2.75</v>
          </cell>
          <cell r="G1766">
            <v>2.3456521739130398</v>
          </cell>
          <cell r="H1766">
            <v>3.4125000000000001</v>
          </cell>
          <cell r="I1766">
            <v>3.2321428571428599</v>
          </cell>
          <cell r="J1766">
            <v>7.2125000000000004</v>
          </cell>
          <cell r="K1766">
            <v>2.4535714285714301</v>
          </cell>
        </row>
        <row r="1767">
          <cell r="A1767">
            <v>217</v>
          </cell>
          <cell r="B1767">
            <v>3.1571428571428601</v>
          </cell>
          <cell r="C1767">
            <v>3.1628571428571401</v>
          </cell>
          <cell r="D1767">
            <v>3.6625000000000001</v>
          </cell>
          <cell r="E1767">
            <v>5.5732142857142897</v>
          </cell>
          <cell r="F1767">
            <v>2.8196428571428598</v>
          </cell>
          <cell r="G1767">
            <v>2.3086956521739102</v>
          </cell>
          <cell r="H1767">
            <v>3.5446428571428599</v>
          </cell>
          <cell r="I1767">
            <v>3.1696428571428599</v>
          </cell>
          <cell r="J1767">
            <v>6.8250000000000002</v>
          </cell>
          <cell r="K1767">
            <v>2.4535714285714301</v>
          </cell>
        </row>
        <row r="1768">
          <cell r="A1768">
            <v>218</v>
          </cell>
          <cell r="B1768">
            <v>2.7875000000000001</v>
          </cell>
          <cell r="C1768">
            <v>3.3828571428571399</v>
          </cell>
          <cell r="D1768">
            <v>3.7160714285714298</v>
          </cell>
          <cell r="E1768">
            <v>5.0964285714285698</v>
          </cell>
          <cell r="F1768">
            <v>2.77142857142857</v>
          </cell>
          <cell r="G1768">
            <v>2.3695652173913002</v>
          </cell>
          <cell r="H1768">
            <v>3.375</v>
          </cell>
          <cell r="I1768">
            <v>2.7660714285714301</v>
          </cell>
          <cell r="J1768">
            <v>6.5678571428571404</v>
          </cell>
          <cell r="K1768">
            <v>2.3160714285714299</v>
          </cell>
        </row>
        <row r="1769">
          <cell r="A1769">
            <v>219</v>
          </cell>
          <cell r="B1769">
            <v>2.9660714285714298</v>
          </cell>
          <cell r="C1769">
            <v>3.6628571428571401</v>
          </cell>
          <cell r="D1769">
            <v>3.1803571428571402</v>
          </cell>
          <cell r="E1769">
            <v>4.9874999999999998</v>
          </cell>
          <cell r="F1769">
            <v>2.64642857142857</v>
          </cell>
          <cell r="G1769">
            <v>2.0347826086956502</v>
          </cell>
          <cell r="H1769">
            <v>3.1535714285714298</v>
          </cell>
          <cell r="I1769">
            <v>2.8910714285714301</v>
          </cell>
          <cell r="J1769">
            <v>6.16785714285714</v>
          </cell>
          <cell r="K1769">
            <v>1.93035714285714</v>
          </cell>
        </row>
        <row r="1770">
          <cell r="A1770">
            <v>220</v>
          </cell>
          <cell r="B1770">
            <v>3.0160714285714301</v>
          </cell>
          <cell r="C1770">
            <v>3.7228571428571402</v>
          </cell>
          <cell r="D1770">
            <v>3.25535714285714</v>
          </cell>
          <cell r="E1770">
            <v>5.5017857142857203</v>
          </cell>
          <cell r="F1770">
            <v>2.6875</v>
          </cell>
          <cell r="G1770">
            <v>1.9173913043478299</v>
          </cell>
          <cell r="H1770">
            <v>3.0517857142857099</v>
          </cell>
          <cell r="I1770">
            <v>3.1553571428571399</v>
          </cell>
          <cell r="J1770">
            <v>6.7125000000000004</v>
          </cell>
          <cell r="K1770">
            <v>2.2767857142857202</v>
          </cell>
        </row>
        <row r="1771">
          <cell r="A1771">
            <v>221</v>
          </cell>
          <cell r="B1771">
            <v>3.0303571428571399</v>
          </cell>
          <cell r="C1771">
            <v>3.46285714285714</v>
          </cell>
          <cell r="D1771">
            <v>3.7214285714285702</v>
          </cell>
          <cell r="E1771">
            <v>5.55</v>
          </cell>
          <cell r="F1771">
            <v>2.9249999999999998</v>
          </cell>
          <cell r="G1771">
            <v>2.1739130434782599</v>
          </cell>
          <cell r="H1771">
            <v>3.35</v>
          </cell>
          <cell r="I1771">
            <v>2.9964285714285701</v>
          </cell>
          <cell r="J1771">
            <v>6.8303571428571397</v>
          </cell>
          <cell r="K1771">
            <v>2.22321428571429</v>
          </cell>
        </row>
        <row r="1772">
          <cell r="A1772">
            <v>222</v>
          </cell>
          <cell r="B1772">
            <v>3.3928571428571401</v>
          </cell>
          <cell r="C1772">
            <v>2.9342857142857102</v>
          </cell>
          <cell r="D1772">
            <v>3.16785714285714</v>
          </cell>
          <cell r="E1772">
            <v>4.9928571428571402</v>
          </cell>
          <cell r="F1772">
            <v>3.0375000000000001</v>
          </cell>
          <cell r="G1772">
            <v>2.02391304347826</v>
          </cell>
          <cell r="H1772">
            <v>3.2196428571428601</v>
          </cell>
          <cell r="I1772">
            <v>3.0732142857142901</v>
          </cell>
          <cell r="J1772">
            <v>6.5285714285714302</v>
          </cell>
          <cell r="K1772">
            <v>2.1107142857142902</v>
          </cell>
        </row>
        <row r="1773">
          <cell r="A1773">
            <v>223</v>
          </cell>
          <cell r="B1773">
            <v>3.1732142857142902</v>
          </cell>
          <cell r="C1773">
            <v>3.5314285714285698</v>
          </cell>
          <cell r="D1773">
            <v>4.0107142857142897</v>
          </cell>
          <cell r="E1773">
            <v>5.2214285714285698</v>
          </cell>
          <cell r="F1773">
            <v>2.6714285714285699</v>
          </cell>
          <cell r="G1773">
            <v>2.3565217391304301</v>
          </cell>
          <cell r="H1773">
            <v>3.7839285714285702</v>
          </cell>
          <cell r="I1773">
            <v>3.16071428571429</v>
          </cell>
          <cell r="J1773">
            <v>7.8303571428571397</v>
          </cell>
          <cell r="K1773">
            <v>2.14642857142857</v>
          </cell>
        </row>
        <row r="1774">
          <cell r="A1774">
            <v>224</v>
          </cell>
          <cell r="B1774">
            <v>3.2178571428571399</v>
          </cell>
          <cell r="C1774">
            <v>3.9085714285714301</v>
          </cell>
          <cell r="D1774">
            <v>3.8214285714285698</v>
          </cell>
          <cell r="E1774">
            <v>5.3964285714285696</v>
          </cell>
          <cell r="F1774">
            <v>2.81785714285714</v>
          </cell>
          <cell r="G1774">
            <v>2.35869565217391</v>
          </cell>
          <cell r="H1774">
            <v>3.8875000000000002</v>
          </cell>
          <cell r="I1774">
            <v>3.1267857142857101</v>
          </cell>
          <cell r="J1774">
            <v>7.2357142857142902</v>
          </cell>
          <cell r="K1774">
            <v>2.10535714285714</v>
          </cell>
        </row>
        <row r="1775">
          <cell r="A1775">
            <v>225</v>
          </cell>
          <cell r="B1775">
            <v>2.78571428571429</v>
          </cell>
          <cell r="C1775">
            <v>3.56</v>
          </cell>
          <cell r="D1775">
            <v>3.7267857142857101</v>
          </cell>
          <cell r="E1775">
            <v>5.0732142857142897</v>
          </cell>
          <cell r="F1775">
            <v>2.5874999999999999</v>
          </cell>
          <cell r="G1775">
            <v>2.2130434782608699</v>
          </cell>
          <cell r="H1775">
            <v>3.4446428571428598</v>
          </cell>
          <cell r="I1775">
            <v>2.9214285714285699</v>
          </cell>
          <cell r="J1775">
            <v>6.5785714285714301</v>
          </cell>
          <cell r="K1775">
            <v>2.36964285714286</v>
          </cell>
        </row>
        <row r="1776">
          <cell r="A1776">
            <v>226</v>
          </cell>
          <cell r="B1776">
            <v>2.9696428571428601</v>
          </cell>
          <cell r="C1776">
            <v>3.1085714285714299</v>
          </cell>
          <cell r="D1776">
            <v>3.5946428571428601</v>
          </cell>
          <cell r="E1776">
            <v>5.4535714285714301</v>
          </cell>
          <cell r="F1776">
            <v>3.0553571428571402</v>
          </cell>
          <cell r="G1776">
            <v>2.3413043478260902</v>
          </cell>
          <cell r="H1776">
            <v>3.7124999999999999</v>
          </cell>
          <cell r="I1776">
            <v>3.00535714285714</v>
          </cell>
          <cell r="J1776">
            <v>6.8339285714285696</v>
          </cell>
          <cell r="K1776">
            <v>2.47857142857143</v>
          </cell>
        </row>
        <row r="1777">
          <cell r="A1777">
            <v>227</v>
          </cell>
          <cell r="B1777">
            <v>2.6892857142857101</v>
          </cell>
          <cell r="C1777">
            <v>3.0885714285714299</v>
          </cell>
          <cell r="D1777">
            <v>3.39464285714286</v>
          </cell>
          <cell r="E1777">
            <v>4.8517857142857199</v>
          </cell>
          <cell r="F1777">
            <v>2.7625000000000002</v>
          </cell>
          <cell r="G1777">
            <v>2.1608695652173902</v>
          </cell>
          <cell r="H1777">
            <v>3.23035714285714</v>
          </cell>
          <cell r="I1777">
            <v>3.0446428571428599</v>
          </cell>
          <cell r="J1777">
            <v>6.3178571428571404</v>
          </cell>
          <cell r="K1777">
            <v>2.3839285714285698</v>
          </cell>
        </row>
        <row r="1778">
          <cell r="A1778">
            <v>228</v>
          </cell>
          <cell r="B1778">
            <v>2.9821428571428599</v>
          </cell>
          <cell r="C1778">
            <v>3.1257142857142899</v>
          </cell>
          <cell r="D1778">
            <v>3.5178571428571401</v>
          </cell>
          <cell r="E1778">
            <v>5.3714285714285701</v>
          </cell>
          <cell r="F1778">
            <v>2.7339285714285699</v>
          </cell>
          <cell r="G1778">
            <v>2.1586956521739098</v>
          </cell>
          <cell r="H1778">
            <v>3.4857142857142902</v>
          </cell>
          <cell r="I1778">
            <v>3.1071428571428599</v>
          </cell>
          <cell r="J1778">
            <v>6.9339285714285701</v>
          </cell>
          <cell r="K1778">
            <v>2.43214285714286</v>
          </cell>
        </row>
        <row r="1779">
          <cell r="A1779">
            <v>229</v>
          </cell>
          <cell r="B1779">
            <v>3.1428571428571401</v>
          </cell>
          <cell r="C1779">
            <v>2.3857142857142901</v>
          </cell>
          <cell r="D1779">
            <v>3.71428571428571</v>
          </cell>
          <cell r="E1779">
            <v>5.30535714285715</v>
          </cell>
          <cell r="F1779">
            <v>2.8160714285714299</v>
          </cell>
          <cell r="G1779">
            <v>2.1065217391304398</v>
          </cell>
          <cell r="H1779">
            <v>3.2892857142857101</v>
          </cell>
          <cell r="I1779">
            <v>3.1625000000000001</v>
          </cell>
          <cell r="J1779">
            <v>6.6714285714285699</v>
          </cell>
          <cell r="K1779">
            <v>2.4464285714285698</v>
          </cell>
        </row>
        <row r="1780">
          <cell r="A1780">
            <v>230</v>
          </cell>
          <cell r="B1780">
            <v>3.0785714285714301</v>
          </cell>
          <cell r="C1780">
            <v>2.8485714285714301</v>
          </cell>
          <cell r="D1780">
            <v>3.7875000000000001</v>
          </cell>
          <cell r="E1780">
            <v>5.1892857142857203</v>
          </cell>
          <cell r="F1780">
            <v>3.0517857142857099</v>
          </cell>
          <cell r="G1780">
            <v>2.2347826086956499</v>
          </cell>
          <cell r="H1780">
            <v>3.6714285714285699</v>
          </cell>
          <cell r="I1780">
            <v>3.0285714285714298</v>
          </cell>
          <cell r="J1780">
            <v>7.0857142857142899</v>
          </cell>
          <cell r="K1780">
            <v>2.4910714285714302</v>
          </cell>
        </row>
        <row r="1781">
          <cell r="A1781">
            <v>231</v>
          </cell>
          <cell r="B1781">
            <v>3.2428571428571402</v>
          </cell>
          <cell r="C1781">
            <v>3.2771428571428598</v>
          </cell>
          <cell r="D1781">
            <v>3.7535714285714299</v>
          </cell>
          <cell r="E1781">
            <v>5.5589285714285701</v>
          </cell>
          <cell r="F1781">
            <v>3.0071428571428598</v>
          </cell>
          <cell r="G1781">
            <v>2.1978260869565198</v>
          </cell>
          <cell r="H1781">
            <v>3.5339285714285702</v>
          </cell>
          <cell r="I1781">
            <v>3.19285714285714</v>
          </cell>
          <cell r="J1781">
            <v>6.9035714285714302</v>
          </cell>
          <cell r="K1781">
            <v>2.3767857142857101</v>
          </cell>
        </row>
        <row r="1782">
          <cell r="A1782">
            <v>232</v>
          </cell>
          <cell r="B1782">
            <v>2.8857142857142901</v>
          </cell>
          <cell r="C1782">
            <v>3.0085714285714298</v>
          </cell>
          <cell r="D1782">
            <v>3.9196428571428599</v>
          </cell>
          <cell r="E1782">
            <v>5.6732142857142902</v>
          </cell>
          <cell r="F1782">
            <v>3.1267857142857101</v>
          </cell>
          <cell r="G1782">
            <v>2.3456521739130398</v>
          </cell>
          <cell r="H1782">
            <v>3.8125</v>
          </cell>
          <cell r="I1782">
            <v>3.2017857142857098</v>
          </cell>
          <cell r="J1782">
            <v>7.6482142857142899</v>
          </cell>
          <cell r="K1782">
            <v>2.4357142857142899</v>
          </cell>
        </row>
        <row r="1783">
          <cell r="A1783">
            <v>233</v>
          </cell>
          <cell r="B1783">
            <v>3.1160714285714302</v>
          </cell>
          <cell r="C1783">
            <v>3.3085714285714301</v>
          </cell>
          <cell r="D1783">
            <v>3.7767857142857202</v>
          </cell>
          <cell r="E1783">
            <v>5.95</v>
          </cell>
          <cell r="F1783">
            <v>3.0910714285714298</v>
          </cell>
          <cell r="G1783">
            <v>2.0826086956521701</v>
          </cell>
          <cell r="H1783">
            <v>3.6124999999999998</v>
          </cell>
          <cell r="I1783">
            <v>3.125</v>
          </cell>
          <cell r="J1783">
            <v>7.6285714285714299</v>
          </cell>
          <cell r="K1783">
            <v>2.4607142857142899</v>
          </cell>
        </row>
        <row r="1784">
          <cell r="A1784">
            <v>234</v>
          </cell>
          <cell r="B1784">
            <v>2.9821428571428599</v>
          </cell>
          <cell r="C1784">
            <v>2.9714285714285702</v>
          </cell>
          <cell r="D1784">
            <v>3.7660714285714301</v>
          </cell>
          <cell r="E1784">
            <v>5.35535714285714</v>
          </cell>
          <cell r="F1784">
            <v>2.9089285714285702</v>
          </cell>
          <cell r="G1784">
            <v>2.6434782608695699</v>
          </cell>
          <cell r="H1784">
            <v>3.8642857142857201</v>
          </cell>
          <cell r="I1784">
            <v>3.1625000000000001</v>
          </cell>
          <cell r="J1784">
            <v>7.4124999999999996</v>
          </cell>
          <cell r="K1784">
            <v>2.4214285714285699</v>
          </cell>
        </row>
        <row r="1785">
          <cell r="A1785">
            <v>235</v>
          </cell>
          <cell r="B1785">
            <v>3.1982142857142901</v>
          </cell>
          <cell r="C1785">
            <v>3.6342857142857099</v>
          </cell>
          <cell r="D1785">
            <v>3.9089285714285702</v>
          </cell>
          <cell r="E1785">
            <v>5.66785714285714</v>
          </cell>
          <cell r="F1785">
            <v>2.8982142857142899</v>
          </cell>
          <cell r="G1785">
            <v>2.02173913043478</v>
          </cell>
          <cell r="H1785">
            <v>3.8125</v>
          </cell>
          <cell r="I1785">
            <v>3.36964285714286</v>
          </cell>
          <cell r="J1785">
            <v>7.3053571428571402</v>
          </cell>
          <cell r="K1785">
            <v>2.6160714285714302</v>
          </cell>
        </row>
        <row r="1786">
          <cell r="A1786">
            <v>236</v>
          </cell>
          <cell r="B1786">
            <v>3.41071428571429</v>
          </cell>
          <cell r="C1786">
            <v>3.51714285714286</v>
          </cell>
          <cell r="D1786">
            <v>3.72321428571429</v>
          </cell>
          <cell r="E1786">
            <v>5.9625000000000004</v>
          </cell>
          <cell r="F1786">
            <v>3.0392857142857101</v>
          </cell>
          <cell r="G1786">
            <v>1.98913043478261</v>
          </cell>
          <cell r="H1786">
            <v>3.4285714285714302</v>
          </cell>
          <cell r="I1786">
            <v>3.47321428571429</v>
          </cell>
          <cell r="J1786">
            <v>7.3535714285714304</v>
          </cell>
          <cell r="K1786">
            <v>2.5089285714285698</v>
          </cell>
        </row>
        <row r="1787">
          <cell r="A1787">
            <v>237</v>
          </cell>
          <cell r="B1787">
            <v>3.4464285714285698</v>
          </cell>
          <cell r="C1787">
            <v>3.1028571428571401</v>
          </cell>
          <cell r="D1787">
            <v>3.5</v>
          </cell>
          <cell r="E1787">
            <v>6.0142857142857098</v>
          </cell>
          <cell r="F1787">
            <v>2.7482142857142899</v>
          </cell>
          <cell r="G1787">
            <v>2.20434782608696</v>
          </cell>
          <cell r="H1787">
            <v>3.4035714285714298</v>
          </cell>
          <cell r="I1787">
            <v>3.0321428571428601</v>
          </cell>
          <cell r="J1787">
            <v>7.4124999999999996</v>
          </cell>
          <cell r="K1787">
            <v>2.4750000000000001</v>
          </cell>
        </row>
        <row r="1788">
          <cell r="A1788">
            <v>238</v>
          </cell>
          <cell r="B1788">
            <v>2.9125000000000001</v>
          </cell>
          <cell r="C1788">
            <v>3.0457142857142898</v>
          </cell>
          <cell r="D1788">
            <v>3.98035714285714</v>
          </cell>
          <cell r="E1788">
            <v>5.7</v>
          </cell>
          <cell r="F1788">
            <v>3.08214285714286</v>
          </cell>
          <cell r="G1788">
            <v>2.49347826086957</v>
          </cell>
          <cell r="H1788">
            <v>3.9232142857142902</v>
          </cell>
          <cell r="I1788">
            <v>3.1232142857142899</v>
          </cell>
          <cell r="J1788">
            <v>7.9214285714285699</v>
          </cell>
          <cell r="K1788">
            <v>2.5517857142857099</v>
          </cell>
        </row>
        <row r="1789">
          <cell r="A1789">
            <v>239</v>
          </cell>
          <cell r="B1789">
            <v>3.16071428571429</v>
          </cell>
          <cell r="C1789">
            <v>3.72</v>
          </cell>
          <cell r="D1789">
            <v>3.7250000000000001</v>
          </cell>
          <cell r="E1789">
            <v>5.5714285714285703</v>
          </cell>
          <cell r="F1789">
            <v>3.0642857142857101</v>
          </cell>
          <cell r="G1789">
            <v>2.3021739130434802</v>
          </cell>
          <cell r="H1789">
            <v>3.51964285714286</v>
          </cell>
          <cell r="I1789">
            <v>3.2035714285714301</v>
          </cell>
          <cell r="J1789">
            <v>7.6624999999999996</v>
          </cell>
          <cell r="K1789">
            <v>2.3910714285714301</v>
          </cell>
        </row>
        <row r="1790">
          <cell r="A1790">
            <v>240</v>
          </cell>
          <cell r="B1790">
            <v>3.24464285714286</v>
          </cell>
          <cell r="C1790">
            <v>3.1228571428571401</v>
          </cell>
          <cell r="D1790">
            <v>3.9642857142857202</v>
          </cell>
          <cell r="E1790">
            <v>6.3089285714285701</v>
          </cell>
          <cell r="F1790">
            <v>3.1732142857142902</v>
          </cell>
          <cell r="G1790">
            <v>2.3673913043478301</v>
          </cell>
          <cell r="H1790">
            <v>3.6892857142857101</v>
          </cell>
          <cell r="I1790">
            <v>3.48035714285714</v>
          </cell>
          <cell r="J1790">
            <v>7.2767857142857197</v>
          </cell>
          <cell r="K1790">
            <v>2.64642857142857</v>
          </cell>
        </row>
        <row r="1791">
          <cell r="A1791">
            <v>241</v>
          </cell>
          <cell r="B1791">
            <v>3.2232142857142798</v>
          </cell>
          <cell r="C1791">
            <v>3.22571428571429</v>
          </cell>
          <cell r="D1791">
            <v>3.4964285714285701</v>
          </cell>
          <cell r="E1791">
            <v>5.5517857142857103</v>
          </cell>
          <cell r="F1791">
            <v>2.63035714285714</v>
          </cell>
          <cell r="G1791">
            <v>2.3239130434782602</v>
          </cell>
          <cell r="H1791">
            <v>3.5339285714285702</v>
          </cell>
          <cell r="I1791">
            <v>3.5160714285714301</v>
          </cell>
          <cell r="J1791">
            <v>6.9357142857142904</v>
          </cell>
          <cell r="K1791">
            <v>2.5482142857142902</v>
          </cell>
        </row>
        <row r="1792">
          <cell r="A1792">
            <v>242</v>
          </cell>
          <cell r="B1792">
            <v>3.20178571428572</v>
          </cell>
          <cell r="C1792">
            <v>3.7171428571428602</v>
          </cell>
          <cell r="D1792">
            <v>3.7892857142857101</v>
          </cell>
          <cell r="E1792">
            <v>6.0089285714285703</v>
          </cell>
          <cell r="F1792">
            <v>2.8267857142857098</v>
          </cell>
          <cell r="G1792">
            <v>2.4391304347826099</v>
          </cell>
          <cell r="H1792">
            <v>3.9142857142857199</v>
          </cell>
          <cell r="I1792">
            <v>3.29107142857143</v>
          </cell>
          <cell r="J1792">
            <v>7.4321428571428596</v>
          </cell>
          <cell r="K1792">
            <v>2.2749999999999999</v>
          </cell>
        </row>
        <row r="1793">
          <cell r="A1793">
            <v>243</v>
          </cell>
          <cell r="B1793">
            <v>3.18214285714286</v>
          </cell>
          <cell r="C1793">
            <v>3.8742857142857101</v>
          </cell>
          <cell r="D1793">
            <v>3.6</v>
          </cell>
          <cell r="E1793">
            <v>5.9410714285714299</v>
          </cell>
          <cell r="F1793">
            <v>2.8357142857142899</v>
          </cell>
          <cell r="G1793">
            <v>2.07826086956522</v>
          </cell>
          <cell r="H1793">
            <v>3.34821428571429</v>
          </cell>
          <cell r="I1793">
            <v>3.3678571428571402</v>
          </cell>
          <cell r="J1793">
            <v>6.5678571428571404</v>
          </cell>
          <cell r="K1793">
            <v>2.2999999999999998</v>
          </cell>
        </row>
        <row r="1794">
          <cell r="A1794">
            <v>244</v>
          </cell>
          <cell r="B1794">
            <v>3.0339285714285702</v>
          </cell>
          <cell r="C1794">
            <v>3.5485714285714298</v>
          </cell>
          <cell r="D1794">
            <v>3.71428571428571</v>
          </cell>
          <cell r="E1794">
            <v>5.7285714285714304</v>
          </cell>
          <cell r="F1794">
            <v>2.5535714285714302</v>
          </cell>
          <cell r="G1794">
            <v>2.22608695652174</v>
          </cell>
          <cell r="H1794">
            <v>3.54107142857143</v>
          </cell>
          <cell r="I1794">
            <v>3.3714285714285701</v>
          </cell>
          <cell r="J1794">
            <v>7.2874999999999996</v>
          </cell>
          <cell r="K1794">
            <v>2.2482142857142899</v>
          </cell>
        </row>
        <row r="1795">
          <cell r="A1795">
            <v>245</v>
          </cell>
          <cell r="B1795">
            <v>3.08214285714286</v>
          </cell>
          <cell r="C1795">
            <v>3.7371428571428602</v>
          </cell>
          <cell r="D1795">
            <v>3.9553571428571401</v>
          </cell>
          <cell r="E1795">
            <v>6.0232142857142899</v>
          </cell>
          <cell r="F1795">
            <v>2.8374999999999999</v>
          </cell>
          <cell r="G1795">
            <v>2.3413043478260902</v>
          </cell>
          <cell r="H1795">
            <v>3.7803571428571399</v>
          </cell>
          <cell r="I1795">
            <v>3.5928571428571399</v>
          </cell>
          <cell r="J1795">
            <v>7.4428571428571404</v>
          </cell>
          <cell r="K1795">
            <v>2.51964285714286</v>
          </cell>
        </row>
        <row r="1796">
          <cell r="A1796">
            <v>246</v>
          </cell>
          <cell r="B1796">
            <v>3.0714285714285698</v>
          </cell>
          <cell r="C1796">
            <v>3.6085714285714299</v>
          </cell>
          <cell r="D1796">
            <v>3.70714285714286</v>
          </cell>
          <cell r="E1796">
            <v>5.6928571428571404</v>
          </cell>
          <cell r="F1796">
            <v>2.9535714285714301</v>
          </cell>
          <cell r="G1796">
            <v>2.4065217391304401</v>
          </cell>
          <cell r="H1796">
            <v>3.7410714285714302</v>
          </cell>
          <cell r="I1796">
            <v>3.47857142857143</v>
          </cell>
          <cell r="J1796">
            <v>7.5767857142857196</v>
          </cell>
          <cell r="K1796">
            <v>2.44285714285714</v>
          </cell>
        </row>
        <row r="1797">
          <cell r="A1797">
            <v>247</v>
          </cell>
          <cell r="B1797">
            <v>3.2196428571428601</v>
          </cell>
          <cell r="C1797">
            <v>3.5285714285714298</v>
          </cell>
          <cell r="D1797">
            <v>4.26964285714286</v>
          </cell>
          <cell r="E1797">
            <v>5.9714285714285698</v>
          </cell>
          <cell r="F1797">
            <v>3.3107142857142802</v>
          </cell>
          <cell r="G1797">
            <v>2.5478260869565199</v>
          </cell>
          <cell r="H1797">
            <v>4.1392857142857098</v>
          </cell>
          <cell r="I1797">
            <v>3.4767857142857101</v>
          </cell>
          <cell r="J1797">
            <v>8.3625000000000007</v>
          </cell>
          <cell r="K1797">
            <v>2.7732142857142899</v>
          </cell>
        </row>
        <row r="1798">
          <cell r="A1798">
            <v>248</v>
          </cell>
          <cell r="B1798">
            <v>2.9214285714285699</v>
          </cell>
          <cell r="C1798">
            <v>3.54285714285714</v>
          </cell>
          <cell r="D1798">
            <v>4.2017857142857098</v>
          </cell>
          <cell r="E1798">
            <v>5.9553571428571397</v>
          </cell>
          <cell r="F1798">
            <v>3.1071428571428599</v>
          </cell>
          <cell r="G1798">
            <v>2.5304347826087001</v>
          </cell>
          <cell r="H1798">
            <v>4.1357142857142799</v>
          </cell>
          <cell r="I1798">
            <v>3.6160714285714302</v>
          </cell>
          <cell r="J1798">
            <v>7.4642857142857197</v>
          </cell>
          <cell r="K1798">
            <v>2.7160714285714298</v>
          </cell>
        </row>
        <row r="1799">
          <cell r="A1799">
            <v>249</v>
          </cell>
          <cell r="B1799">
            <v>3.56785714285714</v>
          </cell>
          <cell r="C1799">
            <v>3.77142857142857</v>
          </cell>
          <cell r="D1799">
            <v>4.0660714285714299</v>
          </cell>
          <cell r="E1799">
            <v>6.5071428571428598</v>
          </cell>
          <cell r="F1799">
            <v>3.0857142857142899</v>
          </cell>
          <cell r="G1799">
            <v>2.5565217391304298</v>
          </cell>
          <cell r="H1799">
            <v>3.95</v>
          </cell>
          <cell r="I1799">
            <v>3.8910714285714301</v>
          </cell>
          <cell r="J1799">
            <v>7.9946428571428596</v>
          </cell>
          <cell r="K1799">
            <v>2.8571428571428599</v>
          </cell>
        </row>
        <row r="1800">
          <cell r="A1800">
            <v>250</v>
          </cell>
          <cell r="B1800">
            <v>3.2267857142857199</v>
          </cell>
          <cell r="C1800">
            <v>4.4371428571428604</v>
          </cell>
          <cell r="D1800">
            <v>4.0553571428571402</v>
          </cell>
          <cell r="E1800">
            <v>6.2107142857142899</v>
          </cell>
          <cell r="F1800">
            <v>3.1839285714285701</v>
          </cell>
          <cell r="G1800">
            <v>2.3869565217391302</v>
          </cell>
          <cell r="H1800">
            <v>3.93214285714286</v>
          </cell>
          <cell r="I1800">
            <v>3.5035714285714299</v>
          </cell>
          <cell r="J1800">
            <v>7.6714285714285699</v>
          </cell>
          <cell r="K1800">
            <v>2.56785714285714</v>
          </cell>
        </row>
        <row r="1801">
          <cell r="A1801">
            <v>251</v>
          </cell>
          <cell r="B1801">
            <v>3.2785714285714298</v>
          </cell>
          <cell r="C1801">
            <v>3.9514285714285702</v>
          </cell>
          <cell r="D1801">
            <v>4.0910714285714302</v>
          </cell>
          <cell r="E1801">
            <v>6.1107142857142902</v>
          </cell>
          <cell r="F1801">
            <v>3.2607142857142901</v>
          </cell>
          <cell r="G1801">
            <v>2.2521739130434799</v>
          </cell>
          <cell r="H1801">
            <v>3.9821428571428599</v>
          </cell>
          <cell r="I1801">
            <v>3.45892857142857</v>
          </cell>
          <cell r="J1801">
            <v>8.0053571428571395</v>
          </cell>
          <cell r="K1801">
            <v>2.7267857142857101</v>
          </cell>
        </row>
        <row r="1802">
          <cell r="A1802">
            <v>252</v>
          </cell>
          <cell r="B1802">
            <v>3.1553571428571399</v>
          </cell>
          <cell r="C1802">
            <v>3.54285714285714</v>
          </cell>
          <cell r="D1802">
            <v>4.1696428571428603</v>
          </cell>
          <cell r="E1802">
            <v>6.5857142857142801</v>
          </cell>
          <cell r="F1802">
            <v>3.22321428571429</v>
          </cell>
          <cell r="G1802">
            <v>2.3456521739130398</v>
          </cell>
          <cell r="H1802">
            <v>4.0160714285714301</v>
          </cell>
          <cell r="I1802">
            <v>3.5321428571428601</v>
          </cell>
          <cell r="J1802">
            <v>8.0017857142857096</v>
          </cell>
          <cell r="K1802">
            <v>2.54285714285714</v>
          </cell>
        </row>
        <row r="1803">
          <cell r="A1803">
            <v>253</v>
          </cell>
          <cell r="B1803">
            <v>3.4678571428571399</v>
          </cell>
          <cell r="C1803">
            <v>3.6628571428571401</v>
          </cell>
          <cell r="D1803">
            <v>4.0214285714285696</v>
          </cell>
          <cell r="E1803">
            <v>6.2625000000000002</v>
          </cell>
          <cell r="F1803">
            <v>3.3107142857142899</v>
          </cell>
          <cell r="G1803">
            <v>2.4565217391304301</v>
          </cell>
          <cell r="H1803">
            <v>4.0053571428571404</v>
          </cell>
          <cell r="I1803">
            <v>3.5660714285714299</v>
          </cell>
          <cell r="J1803">
            <v>8.3249999999999993</v>
          </cell>
          <cell r="K1803">
            <v>2.9839285714285699</v>
          </cell>
        </row>
        <row r="1804">
          <cell r="A1804">
            <v>254</v>
          </cell>
          <cell r="B1804">
            <v>3.0321428571428601</v>
          </cell>
          <cell r="C1804">
            <v>3.1171428571428601</v>
          </cell>
          <cell r="D1804">
            <v>4.2249999999999996</v>
          </cell>
          <cell r="E1804">
            <v>6.6589285714285698</v>
          </cell>
          <cell r="F1804">
            <v>3.2749999999999999</v>
          </cell>
          <cell r="G1804">
            <v>2.4130434782608701</v>
          </cell>
          <cell r="H1804">
            <v>3.7339285714285699</v>
          </cell>
          <cell r="I1804">
            <v>3.5803571428571401</v>
          </cell>
          <cell r="J1804">
            <v>8.1374999999999993</v>
          </cell>
          <cell r="K1804">
            <v>2.8607142857142902</v>
          </cell>
        </row>
        <row r="1805">
          <cell r="A1805">
            <v>255</v>
          </cell>
          <cell r="B1805">
            <v>2.9303571428571402</v>
          </cell>
          <cell r="C1805">
            <v>3.3628571428571399</v>
          </cell>
          <cell r="D1805">
            <v>4.2821428571428601</v>
          </cell>
          <cell r="E1805">
            <v>6.2339285714285699</v>
          </cell>
          <cell r="F1805">
            <v>3.1339285714285698</v>
          </cell>
          <cell r="G1805">
            <v>2.5326086956521698</v>
          </cell>
          <cell r="H1805">
            <v>4.0250000000000004</v>
          </cell>
          <cell r="I1805">
            <v>3.4464285714285698</v>
          </cell>
          <cell r="J1805">
            <v>7.9089285714285698</v>
          </cell>
          <cell r="K1805">
            <v>2.7035714285714301</v>
          </cell>
        </row>
        <row r="1806">
          <cell r="A1806">
            <v>256</v>
          </cell>
          <cell r="B1806">
            <v>3.2142857142857202</v>
          </cell>
          <cell r="C1806">
            <v>3.5485714285714298</v>
          </cell>
          <cell r="D1806">
            <v>4.3499999999999996</v>
          </cell>
          <cell r="E1806">
            <v>6.2571428571428598</v>
          </cell>
          <cell r="F1806">
            <v>3.25</v>
          </cell>
          <cell r="G1806">
            <v>2.27173913043478</v>
          </cell>
          <cell r="H1806">
            <v>4.0071428571428598</v>
          </cell>
          <cell r="I1806">
            <v>3.5107142857142901</v>
          </cell>
          <cell r="J1806">
            <v>8.2803571428571399</v>
          </cell>
          <cell r="K1806">
            <v>2.8035714285714302</v>
          </cell>
        </row>
        <row r="1807">
          <cell r="A1807">
            <v>257</v>
          </cell>
          <cell r="B1807">
            <v>3.0285714285714298</v>
          </cell>
          <cell r="C1807">
            <v>3.24</v>
          </cell>
          <cell r="D1807">
            <v>4.0339285714285698</v>
          </cell>
          <cell r="E1807">
            <v>6.4035714285714302</v>
          </cell>
          <cell r="F1807">
            <v>3.02142857142857</v>
          </cell>
          <cell r="G1807">
            <v>2.3782608695652199</v>
          </cell>
          <cell r="H1807">
            <v>4</v>
          </cell>
          <cell r="I1807">
            <v>3.5017857142857101</v>
          </cell>
          <cell r="J1807">
            <v>7.9553571428571503</v>
          </cell>
          <cell r="K1807">
            <v>2.6946428571428598</v>
          </cell>
        </row>
        <row r="1808">
          <cell r="A1808">
            <v>258</v>
          </cell>
          <cell r="B1808">
            <v>3.2321428571428599</v>
          </cell>
          <cell r="C1808">
            <v>3.7828571428571398</v>
          </cell>
          <cell r="D1808">
            <v>4.3821428571428598</v>
          </cell>
          <cell r="E1808">
            <v>6.6928571428571404</v>
          </cell>
          <cell r="F1808">
            <v>3.125</v>
          </cell>
          <cell r="G1808">
            <v>2.4195652173913098</v>
          </cell>
          <cell r="H1808">
            <v>4.0464285714285699</v>
          </cell>
          <cell r="I1808">
            <v>3.3892857142857098</v>
          </cell>
          <cell r="J1808">
            <v>8.1624999999999996</v>
          </cell>
          <cell r="K1808">
            <v>2.6339285714285698</v>
          </cell>
        </row>
        <row r="1809">
          <cell r="A1809">
            <v>259</v>
          </cell>
          <cell r="B1809">
            <v>3.625</v>
          </cell>
          <cell r="C1809">
            <v>3.78857142857143</v>
          </cell>
          <cell r="D1809">
            <v>4.2125000000000004</v>
          </cell>
          <cell r="E1809">
            <v>7.0750000000000002</v>
          </cell>
          <cell r="F1809">
            <v>3.5464285714285699</v>
          </cell>
          <cell r="G1809">
            <v>2.7521739130434799</v>
          </cell>
          <cell r="H1809">
            <v>4.2946428571428603</v>
          </cell>
          <cell r="I1809">
            <v>3.93214285714286</v>
          </cell>
          <cell r="J1809">
            <v>8.5821428571428608</v>
          </cell>
          <cell r="K1809">
            <v>3.1089285714285699</v>
          </cell>
        </row>
        <row r="1810">
          <cell r="A1810">
            <v>260</v>
          </cell>
          <cell r="B1810">
            <v>3.0071428571428598</v>
          </cell>
          <cell r="C1810">
            <v>3.99428571428572</v>
          </cell>
          <cell r="D1810">
            <v>4.22321428571429</v>
          </cell>
          <cell r="E1810">
            <v>6.2571428571428598</v>
          </cell>
          <cell r="F1810">
            <v>3.0732142857142901</v>
          </cell>
          <cell r="G1810">
            <v>2.3369565217391299</v>
          </cell>
          <cell r="H1810">
            <v>3.80714285714286</v>
          </cell>
          <cell r="I1810">
            <v>3.6946428571428598</v>
          </cell>
          <cell r="J1810">
            <v>8.25</v>
          </cell>
          <cell r="K1810">
            <v>2.7357142857142902</v>
          </cell>
        </row>
        <row r="1811">
          <cell r="A1811">
            <v>261</v>
          </cell>
          <cell r="B1811">
            <v>2.8446428571428601</v>
          </cell>
          <cell r="C1811">
            <v>4.1314285714285699</v>
          </cell>
          <cell r="D1811">
            <v>3.7482142857142899</v>
          </cell>
          <cell r="E1811">
            <v>5.6785714285714297</v>
          </cell>
          <cell r="F1811">
            <v>2.9678571428571399</v>
          </cell>
          <cell r="G1811">
            <v>2.3652173913043502</v>
          </cell>
          <cell r="H1811">
            <v>3.6785714285714302</v>
          </cell>
          <cell r="I1811">
            <v>3.2142857142857202</v>
          </cell>
          <cell r="J1811">
            <v>7.26964285714286</v>
          </cell>
          <cell r="K1811">
            <v>2.6910714285714299</v>
          </cell>
        </row>
        <row r="1812">
          <cell r="A1812">
            <v>262</v>
          </cell>
          <cell r="B1812">
            <v>3.24464285714286</v>
          </cell>
          <cell r="C1812">
            <v>4.28</v>
          </cell>
          <cell r="D1812">
            <v>3.73035714285714</v>
          </cell>
          <cell r="E1812">
            <v>5.95714285714286</v>
          </cell>
          <cell r="F1812">
            <v>2.94285714285714</v>
          </cell>
          <cell r="G1812">
            <v>2.2130434782608699</v>
          </cell>
          <cell r="H1812">
            <v>3.4910714285714302</v>
          </cell>
          <cell r="I1812">
            <v>3.48035714285714</v>
          </cell>
          <cell r="J1812">
            <v>7.5535714285714297</v>
          </cell>
          <cell r="K1812">
            <v>2.5607142857142899</v>
          </cell>
        </row>
        <row r="1813">
          <cell r="A1813">
            <v>263</v>
          </cell>
          <cell r="B1813">
            <v>3.5232142857142899</v>
          </cell>
          <cell r="C1813">
            <v>4.74857142857143</v>
          </cell>
          <cell r="D1813">
            <v>3.83214285714286</v>
          </cell>
          <cell r="E1813">
            <v>5.9696428571428601</v>
          </cell>
          <cell r="F1813">
            <v>2.9375</v>
          </cell>
          <cell r="G1813">
            <v>2.1913043478260898</v>
          </cell>
          <cell r="H1813">
            <v>3.3982142857142899</v>
          </cell>
          <cell r="I1813">
            <v>3.6767857142857201</v>
          </cell>
          <cell r="J1813">
            <v>7.0892857142857197</v>
          </cell>
          <cell r="K1813">
            <v>2.5285714285714298</v>
          </cell>
        </row>
        <row r="1814">
          <cell r="A1814">
            <v>264</v>
          </cell>
          <cell r="B1814">
            <v>3.2196428571428601</v>
          </cell>
          <cell r="C1814">
            <v>4.3971428571428604</v>
          </cell>
          <cell r="D1814">
            <v>3.7</v>
          </cell>
          <cell r="E1814">
            <v>5.84821428571429</v>
          </cell>
          <cell r="F1814">
            <v>3.0482142857142902</v>
          </cell>
          <cell r="G1814">
            <v>2.02391304347826</v>
          </cell>
          <cell r="H1814">
            <v>3.2321428571428599</v>
          </cell>
          <cell r="I1814">
            <v>3.29107142857143</v>
          </cell>
          <cell r="J1814">
            <v>6.7196428571428601</v>
          </cell>
          <cell r="K1814">
            <v>2.3214285714285698</v>
          </cell>
        </row>
        <row r="1815">
          <cell r="A1815">
            <v>265</v>
          </cell>
          <cell r="B1815">
            <v>2.95</v>
          </cell>
          <cell r="C1815">
            <v>3.55714285714286</v>
          </cell>
          <cell r="D1815">
            <v>3.8053571428571402</v>
          </cell>
          <cell r="E1815">
            <v>6.3696428571428596</v>
          </cell>
          <cell r="F1815">
            <v>3.1214285714285701</v>
          </cell>
          <cell r="G1815">
            <v>2.1913043478260898</v>
          </cell>
          <cell r="H1815">
            <v>3.5696428571428598</v>
          </cell>
          <cell r="I1815">
            <v>3.2535714285714299</v>
          </cell>
          <cell r="J1815">
            <v>7.6892857142857203</v>
          </cell>
          <cell r="K1815">
            <v>2.7392857142857099</v>
          </cell>
        </row>
        <row r="1816">
          <cell r="A1816">
            <v>266</v>
          </cell>
          <cell r="B1816">
            <v>3.45892857142857</v>
          </cell>
          <cell r="C1816">
            <v>4.2371428571428602</v>
          </cell>
          <cell r="D1816">
            <v>4.25</v>
          </cell>
          <cell r="E1816">
            <v>6.6964285714285703</v>
          </cell>
          <cell r="F1816">
            <v>3.3374999999999999</v>
          </cell>
          <cell r="G1816">
            <v>2.3391304347826098</v>
          </cell>
          <cell r="H1816">
            <v>3.8875000000000002</v>
          </cell>
          <cell r="I1816">
            <v>3.7875000000000001</v>
          </cell>
          <cell r="J1816">
            <v>8.0571428571428605</v>
          </cell>
          <cell r="K1816">
            <v>3.0803571428571401</v>
          </cell>
        </row>
        <row r="1817">
          <cell r="A1817">
            <v>267</v>
          </cell>
          <cell r="B1817">
            <v>3.2732142857142801</v>
          </cell>
          <cell r="C1817">
            <v>3.6771428571428602</v>
          </cell>
          <cell r="D1817">
            <v>3.6785714285714302</v>
          </cell>
          <cell r="E1817">
            <v>6.1303571428571404</v>
          </cell>
          <cell r="F1817">
            <v>3.2160714285714298</v>
          </cell>
          <cell r="G1817">
            <v>2.06304347826087</v>
          </cell>
          <cell r="H1817">
            <v>3.2482142857142899</v>
          </cell>
          <cell r="I1817">
            <v>3.4303571428571402</v>
          </cell>
          <cell r="J1817">
            <v>6.9303571428571402</v>
          </cell>
          <cell r="K1817">
            <v>2.6732142857142902</v>
          </cell>
        </row>
        <row r="1818">
          <cell r="A1818">
            <v>268</v>
          </cell>
          <cell r="B1818">
            <v>3.4482142857142901</v>
          </cell>
          <cell r="C1818">
            <v>4.1114285714285703</v>
          </cell>
          <cell r="D1818">
            <v>4.0321428571428601</v>
          </cell>
          <cell r="E1818">
            <v>6.9267857142857103</v>
          </cell>
          <cell r="F1818">
            <v>3.0625</v>
          </cell>
          <cell r="G1818">
            <v>2.2978260869565199</v>
          </cell>
          <cell r="H1818">
            <v>3.7017857142857098</v>
          </cell>
          <cell r="I1818">
            <v>3.7982142857142902</v>
          </cell>
          <cell r="J1818">
            <v>7.9946428571428596</v>
          </cell>
          <cell r="K1818">
            <v>3.1142857142857099</v>
          </cell>
        </row>
        <row r="1819">
          <cell r="A1819">
            <v>269</v>
          </cell>
          <cell r="B1819">
            <v>3.3125</v>
          </cell>
          <cell r="C1819">
            <v>3.54285714285714</v>
          </cell>
          <cell r="D1819">
            <v>3.9660714285714298</v>
          </cell>
          <cell r="E1819">
            <v>6.8357142857142801</v>
          </cell>
          <cell r="F1819">
            <v>3.0375000000000001</v>
          </cell>
          <cell r="G1819">
            <v>2.28913043478261</v>
          </cell>
          <cell r="H1819">
            <v>3.4750000000000001</v>
          </cell>
          <cell r="I1819">
            <v>3.9607142857142899</v>
          </cell>
          <cell r="J1819">
            <v>7.9196428571428603</v>
          </cell>
          <cell r="K1819">
            <v>2.8857142857142901</v>
          </cell>
        </row>
        <row r="1820">
          <cell r="A1820">
            <v>270</v>
          </cell>
          <cell r="B1820">
            <v>2.9964285714285701</v>
          </cell>
          <cell r="C1820">
            <v>3.3971428571428599</v>
          </cell>
          <cell r="D1820">
            <v>3.58928571428571</v>
          </cell>
          <cell r="E1820">
            <v>6.2017857142857098</v>
          </cell>
          <cell r="F1820">
            <v>2.6785714285714302</v>
          </cell>
          <cell r="G1820">
            <v>1.9804347826087001</v>
          </cell>
          <cell r="H1820">
            <v>3.3410714285714298</v>
          </cell>
          <cell r="I1820">
            <v>3.2517857142857101</v>
          </cell>
          <cell r="J1820">
            <v>6.9928571428571402</v>
          </cell>
          <cell r="K1820">
            <v>2.5750000000000002</v>
          </cell>
        </row>
        <row r="1821">
          <cell r="A1821">
            <v>271</v>
          </cell>
          <cell r="B1821">
            <v>2.6696428571428599</v>
          </cell>
          <cell r="C1821">
            <v>3.48</v>
          </cell>
          <cell r="D1821">
            <v>3.8607142857142902</v>
          </cell>
          <cell r="E1821">
            <v>5.8232142857142799</v>
          </cell>
          <cell r="F1821">
            <v>2.9696428571428601</v>
          </cell>
          <cell r="G1821">
            <v>2.0434782608695699</v>
          </cell>
          <cell r="H1821">
            <v>3.8374999999999999</v>
          </cell>
          <cell r="I1821">
            <v>3.3357142857142899</v>
          </cell>
          <cell r="J1821">
            <v>7.4</v>
          </cell>
          <cell r="K1821">
            <v>2.6071428571428599</v>
          </cell>
        </row>
        <row r="1822">
          <cell r="A1822">
            <v>272</v>
          </cell>
          <cell r="B1822">
            <v>2.8428571428571399</v>
          </cell>
          <cell r="C1822">
            <v>2.6257142857142899</v>
          </cell>
          <cell r="D1822">
            <v>3.85357142857143</v>
          </cell>
          <cell r="E1822">
            <v>5.6428571428571397</v>
          </cell>
          <cell r="F1822">
            <v>2.99464285714286</v>
          </cell>
          <cell r="G1822">
            <v>2.1065217391304301</v>
          </cell>
          <cell r="H1822">
            <v>3.4624999999999999</v>
          </cell>
          <cell r="I1822">
            <v>3.2017857142857098</v>
          </cell>
          <cell r="J1822">
            <v>7.1321428571428598</v>
          </cell>
          <cell r="K1822">
            <v>2.4375</v>
          </cell>
        </row>
        <row r="1823">
          <cell r="A1823">
            <v>273</v>
          </cell>
          <cell r="B1823">
            <v>2.8464285714285702</v>
          </cell>
          <cell r="C1823">
            <v>3.53714285714286</v>
          </cell>
          <cell r="D1823">
            <v>4.1910714285714299</v>
          </cell>
          <cell r="E1823">
            <v>6.2964285714285699</v>
          </cell>
          <cell r="F1823">
            <v>3.2321428571428599</v>
          </cell>
          <cell r="G1823">
            <v>2.2630434782608702</v>
          </cell>
          <cell r="H1823">
            <v>3.7321428571428599</v>
          </cell>
          <cell r="I1823">
            <v>3.2803571428571399</v>
          </cell>
          <cell r="J1823">
            <v>7.8642857142857201</v>
          </cell>
          <cell r="K1823">
            <v>2.7178571428571399</v>
          </cell>
        </row>
        <row r="1824">
          <cell r="A1824">
            <v>274</v>
          </cell>
          <cell r="B1824">
            <v>3.2821428571428601</v>
          </cell>
          <cell r="C1824">
            <v>3.8171428571428598</v>
          </cell>
          <cell r="D1824">
            <v>4.1642857142857101</v>
          </cell>
          <cell r="E1824">
            <v>6.5928571428571399</v>
          </cell>
          <cell r="F1824">
            <v>3.5071428571428598</v>
          </cell>
          <cell r="G1824">
            <v>2.31304347826087</v>
          </cell>
          <cell r="H1824">
            <v>3.6571428571428601</v>
          </cell>
          <cell r="I1824">
            <v>3.6017857142857101</v>
          </cell>
          <cell r="J1824">
            <v>8.0339285714285698</v>
          </cell>
          <cell r="K1824">
            <v>2.75</v>
          </cell>
        </row>
        <row r="1825">
          <cell r="A1825">
            <v>275</v>
          </cell>
          <cell r="B1825">
            <v>3.8017857142857099</v>
          </cell>
          <cell r="C1825">
            <v>3.8028571428571398</v>
          </cell>
          <cell r="D1825">
            <v>4.1196428571428596</v>
          </cell>
          <cell r="E1825">
            <v>6.5892857142857197</v>
          </cell>
          <cell r="F1825">
            <v>3.5625</v>
          </cell>
          <cell r="G1825">
            <v>2.3391304347826098</v>
          </cell>
          <cell r="H1825">
            <v>3.7517857142857101</v>
          </cell>
          <cell r="I1825">
            <v>3.875</v>
          </cell>
          <cell r="J1825">
            <v>8</v>
          </cell>
          <cell r="K1825">
            <v>2.8267857142857098</v>
          </cell>
        </row>
        <row r="1826">
          <cell r="A1826">
            <v>276</v>
          </cell>
          <cell r="B1826">
            <v>3.7267857142857101</v>
          </cell>
          <cell r="C1826">
            <v>3.8257142857142901</v>
          </cell>
          <cell r="D1826">
            <v>4.6303571428571404</v>
          </cell>
          <cell r="E1826">
            <v>6.9339285714285701</v>
          </cell>
          <cell r="F1826">
            <v>3.6071428571428599</v>
          </cell>
          <cell r="G1826">
            <v>2.5326086956521698</v>
          </cell>
          <cell r="H1826">
            <v>4.01964285714286</v>
          </cell>
          <cell r="I1826">
            <v>4.0035714285714299</v>
          </cell>
          <cell r="J1826">
            <v>8.84821428571429</v>
          </cell>
          <cell r="K1826">
            <v>3.1142857142857099</v>
          </cell>
        </row>
        <row r="1827">
          <cell r="A1827">
            <v>277</v>
          </cell>
          <cell r="B1827">
            <v>3.2660714285714301</v>
          </cell>
          <cell r="C1827">
            <v>3.76857142857143</v>
          </cell>
          <cell r="D1827">
            <v>4.7982142857142902</v>
          </cell>
          <cell r="E1827">
            <v>6.8017857142857103</v>
          </cell>
          <cell r="F1827">
            <v>3.0392857142857101</v>
          </cell>
          <cell r="G1827">
            <v>2.60217391304348</v>
          </cell>
          <cell r="H1827">
            <v>3.9392857142857101</v>
          </cell>
          <cell r="I1827">
            <v>4.05</v>
          </cell>
          <cell r="J1827">
            <v>8.4767857142857199</v>
          </cell>
          <cell r="K1827">
            <v>3.0696428571428598</v>
          </cell>
        </row>
        <row r="1828">
          <cell r="A1828">
            <v>278</v>
          </cell>
          <cell r="B1828">
            <v>3.52678571428571</v>
          </cell>
          <cell r="C1828">
            <v>3.3342857142857101</v>
          </cell>
          <cell r="D1828">
            <v>4.4964285714285701</v>
          </cell>
          <cell r="E1828">
            <v>7.5285714285714302</v>
          </cell>
          <cell r="F1828">
            <v>3.25</v>
          </cell>
          <cell r="G1828">
            <v>2.5543478260869601</v>
          </cell>
          <cell r="H1828">
            <v>4.1303571428571404</v>
          </cell>
          <cell r="I1828">
            <v>4.3142857142857203</v>
          </cell>
          <cell r="J1828">
            <v>8.9499999999999993</v>
          </cell>
          <cell r="K1828">
            <v>3.3464285714285702</v>
          </cell>
        </row>
        <row r="1829">
          <cell r="A1829">
            <v>279</v>
          </cell>
          <cell r="B1829">
            <v>3.4035714285714298</v>
          </cell>
          <cell r="C1829">
            <v>3.5257142857142898</v>
          </cell>
          <cell r="D1829">
            <v>4.2874999999999996</v>
          </cell>
          <cell r="E1829">
            <v>7.3678571428571402</v>
          </cell>
          <cell r="F1829">
            <v>3.2660714285714301</v>
          </cell>
          <cell r="G1829">
            <v>2.5739130434782602</v>
          </cell>
          <cell r="H1829">
            <v>4.0142857142857098</v>
          </cell>
          <cell r="I1829">
            <v>4.3285714285714301</v>
          </cell>
          <cell r="J1829">
            <v>8.5642857142857203</v>
          </cell>
          <cell r="K1829">
            <v>3.1714285714285699</v>
          </cell>
        </row>
        <row r="1830">
          <cell r="A1830">
            <v>280</v>
          </cell>
          <cell r="B1830">
            <v>3.4732142857142798</v>
          </cell>
          <cell r="C1830">
            <v>4.24</v>
          </cell>
          <cell r="D1830">
            <v>4.4696428571428601</v>
          </cell>
          <cell r="E1830">
            <v>7.2767857142857197</v>
          </cell>
          <cell r="F1830">
            <v>3.5732142857142901</v>
          </cell>
          <cell r="G1830">
            <v>2.7934782608695699</v>
          </cell>
          <cell r="H1830">
            <v>4.1535714285714302</v>
          </cell>
          <cell r="I1830">
            <v>4.5839285714285696</v>
          </cell>
          <cell r="J1830">
            <v>9.25</v>
          </cell>
          <cell r="K1830">
            <v>3.4821428571428599</v>
          </cell>
        </row>
        <row r="1831">
          <cell r="A1831">
            <v>281</v>
          </cell>
          <cell r="B1831">
            <v>3.7196428571428601</v>
          </cell>
          <cell r="C1831">
            <v>3.97714285714286</v>
          </cell>
          <cell r="D1831">
            <v>4.6017857142857101</v>
          </cell>
          <cell r="E1831">
            <v>7.5857142857142801</v>
          </cell>
          <cell r="F1831">
            <v>3.6178571428571402</v>
          </cell>
          <cell r="G1831">
            <v>2.77173913043478</v>
          </cell>
          <cell r="H1831">
            <v>4.21428571428571</v>
          </cell>
          <cell r="I1831">
            <v>4.3571428571428603</v>
          </cell>
          <cell r="J1831">
            <v>9.1446428571428608</v>
          </cell>
          <cell r="K1831">
            <v>3.5625</v>
          </cell>
        </row>
        <row r="1832">
          <cell r="A1832">
            <v>282</v>
          </cell>
          <cell r="B1832">
            <v>3.27678571428571</v>
          </cell>
          <cell r="C1832">
            <v>3.8114285714285701</v>
          </cell>
          <cell r="D1832">
            <v>4.3250000000000002</v>
          </cell>
          <cell r="E1832">
            <v>7.4857142857142902</v>
          </cell>
          <cell r="F1832">
            <v>3.41071428571429</v>
          </cell>
          <cell r="G1832">
            <v>2.7608695652173898</v>
          </cell>
          <cell r="H1832">
            <v>3.8517857142857101</v>
          </cell>
          <cell r="I1832">
            <v>4.2678571428571503</v>
          </cell>
          <cell r="J1832">
            <v>8.7214285714285698</v>
          </cell>
          <cell r="K1832">
            <v>3.3678571428571402</v>
          </cell>
        </row>
        <row r="1833">
          <cell r="A1833">
            <v>283</v>
          </cell>
          <cell r="B1833">
            <v>3.00535714285714</v>
          </cell>
          <cell r="C1833">
            <v>3.9171428571428599</v>
          </cell>
          <cell r="D1833">
            <v>4.4874999999999998</v>
          </cell>
          <cell r="E1833">
            <v>6.4357142857142904</v>
          </cell>
          <cell r="F1833">
            <v>3.2785714285714298</v>
          </cell>
          <cell r="G1833">
            <v>2.6065217391304301</v>
          </cell>
          <cell r="H1833">
            <v>3.8732142857142899</v>
          </cell>
          <cell r="I1833">
            <v>3.45892857142857</v>
          </cell>
          <cell r="J1833">
            <v>8.1196428571428605</v>
          </cell>
          <cell r="K1833">
            <v>3.0142857142857098</v>
          </cell>
        </row>
        <row r="1834">
          <cell r="A1834">
            <v>284</v>
          </cell>
          <cell r="B1834">
            <v>2.74464285714286</v>
          </cell>
          <cell r="C1834">
            <v>4.1542857142857104</v>
          </cell>
          <cell r="D1834">
            <v>4.8267857142857098</v>
          </cell>
          <cell r="E1834">
            <v>6.1321428571428598</v>
          </cell>
          <cell r="F1834">
            <v>3.3446428571428601</v>
          </cell>
          <cell r="G1834">
            <v>2.4130434782608701</v>
          </cell>
          <cell r="H1834">
            <v>3.9339285714285701</v>
          </cell>
          <cell r="I1834">
            <v>3.48035714285714</v>
          </cell>
          <cell r="J1834">
            <v>8.2821428571428601</v>
          </cell>
          <cell r="K1834">
            <v>2.8875000000000002</v>
          </cell>
        </row>
        <row r="1835">
          <cell r="A1835">
            <v>285</v>
          </cell>
          <cell r="B1835">
            <v>3.3589285714285699</v>
          </cell>
          <cell r="C1835">
            <v>4.58</v>
          </cell>
          <cell r="D1835">
            <v>4.8821428571428598</v>
          </cell>
          <cell r="E1835">
            <v>7.2785714285714302</v>
          </cell>
          <cell r="F1835">
            <v>3.5303571428571399</v>
          </cell>
          <cell r="G1835">
            <v>2.5586956521739102</v>
          </cell>
          <cell r="H1835">
            <v>3.8982142857142899</v>
          </cell>
          <cell r="I1835">
            <v>4.1232142857142904</v>
          </cell>
          <cell r="J1835">
            <v>8.1732142857142893</v>
          </cell>
          <cell r="K1835">
            <v>3.0392857142857199</v>
          </cell>
        </row>
        <row r="1836">
          <cell r="A1836">
            <v>286</v>
          </cell>
          <cell r="B1836">
            <v>3.7392857142857099</v>
          </cell>
          <cell r="C1836">
            <v>4.24857142857143</v>
          </cell>
          <cell r="D1836">
            <v>4.4249999999999998</v>
          </cell>
          <cell r="E1836">
            <v>7.6124999999999998</v>
          </cell>
          <cell r="F1836">
            <v>3.4607142857142899</v>
          </cell>
          <cell r="G1836">
            <v>2.4326086956521702</v>
          </cell>
          <cell r="H1836">
            <v>3.69285714285714</v>
          </cell>
          <cell r="I1836">
            <v>4.0928571428571399</v>
          </cell>
          <cell r="J1836">
            <v>8.2339285714285708</v>
          </cell>
          <cell r="K1836">
            <v>3.0714285714285698</v>
          </cell>
        </row>
        <row r="1837">
          <cell r="A1837">
            <v>287</v>
          </cell>
          <cell r="B1837">
            <v>3.4839285714285699</v>
          </cell>
          <cell r="C1837">
            <v>4.1571428571428601</v>
          </cell>
          <cell r="D1837">
            <v>3.9339285714285701</v>
          </cell>
          <cell r="E1837">
            <v>7.4964285714285701</v>
          </cell>
          <cell r="F1837">
            <v>3.11964285714286</v>
          </cell>
          <cell r="G1837">
            <v>2.3195652173913102</v>
          </cell>
          <cell r="H1837">
            <v>3.3660714285714302</v>
          </cell>
          <cell r="I1837">
            <v>4.4535714285714301</v>
          </cell>
          <cell r="J1837">
            <v>8.15</v>
          </cell>
          <cell r="K1837">
            <v>3.4357142857142899</v>
          </cell>
        </row>
        <row r="1838">
          <cell r="A1838">
            <v>288</v>
          </cell>
          <cell r="B1838">
            <v>3.4303571428571402</v>
          </cell>
          <cell r="C1838">
            <v>4.5485714285714298</v>
          </cell>
          <cell r="D1838">
            <v>4.1749999999999998</v>
          </cell>
          <cell r="E1838">
            <v>7.8678571428571402</v>
          </cell>
          <cell r="F1838">
            <v>3.7107142857142899</v>
          </cell>
          <cell r="G1838">
            <v>2.2695652173913001</v>
          </cell>
          <cell r="H1838">
            <v>3.6732142857142902</v>
          </cell>
          <cell r="I1838">
            <v>4.3232142857142897</v>
          </cell>
          <cell r="J1838">
            <v>8.1910714285714299</v>
          </cell>
          <cell r="K1838">
            <v>3.2892857142857101</v>
          </cell>
        </row>
        <row r="1839">
          <cell r="A1839">
            <v>289</v>
          </cell>
          <cell r="B1839">
            <v>3.2964285714285699</v>
          </cell>
          <cell r="C1839">
            <v>4.4542857142857102</v>
          </cell>
          <cell r="D1839">
            <v>3.99464285714286</v>
          </cell>
          <cell r="E1839">
            <v>7.6089285714285699</v>
          </cell>
          <cell r="F1839">
            <v>3.3285714285714301</v>
          </cell>
          <cell r="G1839">
            <v>2.42173913043478</v>
          </cell>
          <cell r="H1839">
            <v>3.5803571428571401</v>
          </cell>
          <cell r="I1839">
            <v>4.09821428571429</v>
          </cell>
          <cell r="J1839">
            <v>8.5500000000000007</v>
          </cell>
          <cell r="K1839">
            <v>3.15</v>
          </cell>
        </row>
        <row r="1840">
          <cell r="A1840">
            <v>290</v>
          </cell>
          <cell r="B1840">
            <v>3.07678571428572</v>
          </cell>
          <cell r="C1840">
            <v>4.6771428571428597</v>
          </cell>
          <cell r="D1840">
            <v>3.9678571428571399</v>
          </cell>
          <cell r="E1840">
            <v>7.2874999999999996</v>
          </cell>
          <cell r="F1840">
            <v>3.4142857142857101</v>
          </cell>
          <cell r="G1840">
            <v>1.7978260869565199</v>
          </cell>
          <cell r="H1840">
            <v>3.1946428571428598</v>
          </cell>
          <cell r="I1840">
            <v>3.8053571428571402</v>
          </cell>
          <cell r="J1840">
            <v>7.3660714285714297</v>
          </cell>
          <cell r="K1840">
            <v>2.9607142857142899</v>
          </cell>
        </row>
        <row r="1841">
          <cell r="A1841">
            <v>291</v>
          </cell>
          <cell r="B1841">
            <v>3.1160714285714302</v>
          </cell>
          <cell r="C1841">
            <v>3.88</v>
          </cell>
          <cell r="D1841">
            <v>4.39464285714286</v>
          </cell>
          <cell r="E1841">
            <v>7.1660714285714304</v>
          </cell>
          <cell r="F1841">
            <v>3.3303571428571401</v>
          </cell>
          <cell r="G1841">
            <v>2.2826086956521698</v>
          </cell>
          <cell r="H1841">
            <v>3.8232142857142901</v>
          </cell>
          <cell r="I1841">
            <v>3.9874999999999998</v>
          </cell>
          <cell r="J1841">
            <v>8.3196428571428598</v>
          </cell>
          <cell r="K1841">
            <v>3.47321428571429</v>
          </cell>
        </row>
        <row r="1842">
          <cell r="A1842">
            <v>292</v>
          </cell>
          <cell r="B1842">
            <v>3.1571428571428601</v>
          </cell>
          <cell r="C1842">
            <v>4.3085714285714296</v>
          </cell>
          <cell r="D1842">
            <v>4.7910714285714304</v>
          </cell>
          <cell r="E1842">
            <v>7.0303571428571399</v>
          </cell>
          <cell r="F1842">
            <v>3.6785714285714302</v>
          </cell>
          <cell r="G1842">
            <v>2.5369565217391301</v>
          </cell>
          <cell r="H1842">
            <v>4.0607142857142904</v>
          </cell>
          <cell r="I1842">
            <v>4.0321428571428601</v>
          </cell>
          <cell r="J1842">
            <v>8.5107142857142808</v>
          </cell>
          <cell r="K1842">
            <v>3.3392857142857202</v>
          </cell>
        </row>
        <row r="1843">
          <cell r="A1843">
            <v>293</v>
          </cell>
          <cell r="B1843">
            <v>3.4</v>
          </cell>
          <cell r="C1843">
            <v>4.1571428571428601</v>
          </cell>
          <cell r="D1843">
            <v>4.6196428571428596</v>
          </cell>
          <cell r="E1843">
            <v>7.2892857142857101</v>
          </cell>
          <cell r="F1843">
            <v>3.56785714285714</v>
          </cell>
          <cell r="G1843">
            <v>2.4326086956521702</v>
          </cell>
          <cell r="H1843">
            <v>3.8285714285714301</v>
          </cell>
          <cell r="I1843">
            <v>3.9357142857142802</v>
          </cell>
          <cell r="J1843">
            <v>8.7678571428571406</v>
          </cell>
          <cell r="K1843">
            <v>3.4446428571428598</v>
          </cell>
        </row>
        <row r="1844">
          <cell r="A1844">
            <v>294</v>
          </cell>
          <cell r="B1844">
            <v>3.25</v>
          </cell>
          <cell r="C1844">
            <v>3.6714285714285699</v>
          </cell>
          <cell r="D1844">
            <v>4.6714285714285699</v>
          </cell>
          <cell r="E1844">
            <v>7.3875000000000002</v>
          </cell>
          <cell r="F1844">
            <v>3.7196428571428601</v>
          </cell>
          <cell r="G1844">
            <v>2.76739130434783</v>
          </cell>
          <cell r="H1844">
            <v>4.1071428571428603</v>
          </cell>
          <cell r="I1844">
            <v>4.1089285714285699</v>
          </cell>
          <cell r="J1844">
            <v>8.6571428571428601</v>
          </cell>
          <cell r="K1844">
            <v>3.3053571428571402</v>
          </cell>
        </row>
        <row r="1845">
          <cell r="A1845">
            <v>295</v>
          </cell>
          <cell r="B1845">
            <v>3.2339285714285699</v>
          </cell>
          <cell r="C1845">
            <v>4.1742857142857197</v>
          </cell>
          <cell r="D1845">
            <v>4.8142857142857096</v>
          </cell>
          <cell r="E1845">
            <v>7.2321428571428603</v>
          </cell>
          <cell r="F1845">
            <v>3.7410714285714302</v>
          </cell>
          <cell r="G1845">
            <v>2.8217391304347799</v>
          </cell>
          <cell r="H1845">
            <v>3.9928571428571402</v>
          </cell>
          <cell r="I1845">
            <v>4.3125</v>
          </cell>
          <cell r="J1845">
            <v>8.59821428571429</v>
          </cell>
          <cell r="K1845">
            <v>3.66071428571429</v>
          </cell>
        </row>
        <row r="1846">
          <cell r="A1846">
            <v>296</v>
          </cell>
          <cell r="B1846">
            <v>3.3428571428571399</v>
          </cell>
          <cell r="C1846">
            <v>4.0914285714285699</v>
          </cell>
          <cell r="D1846">
            <v>5.21428571428571</v>
          </cell>
          <cell r="E1846">
            <v>7.40178571428571</v>
          </cell>
          <cell r="F1846">
            <v>3.7749999999999999</v>
          </cell>
          <cell r="G1846">
            <v>2.8804347826086998</v>
          </cell>
          <cell r="H1846">
            <v>4.2589285714285703</v>
          </cell>
          <cell r="I1846">
            <v>4.1749999999999998</v>
          </cell>
          <cell r="J1846">
            <v>9.3982142857142801</v>
          </cell>
          <cell r="K1846">
            <v>3.5160714285714301</v>
          </cell>
        </row>
        <row r="1847">
          <cell r="A1847">
            <v>297</v>
          </cell>
          <cell r="B1847">
            <v>3.9053571428571399</v>
          </cell>
          <cell r="C1847">
            <v>3.9542857142857102</v>
          </cell>
          <cell r="D1847">
            <v>4.9375</v>
          </cell>
          <cell r="E1847">
            <v>8.2839285714285698</v>
          </cell>
          <cell r="F1847">
            <v>4.2982142857142902</v>
          </cell>
          <cell r="G1847">
            <v>2.6347826086956498</v>
          </cell>
          <cell r="H1847">
            <v>4.1285714285714299</v>
          </cell>
          <cell r="I1847">
            <v>4.83928571428571</v>
          </cell>
          <cell r="J1847">
            <v>9.2392857142857103</v>
          </cell>
          <cell r="K1847">
            <v>3.9464285714285698</v>
          </cell>
        </row>
        <row r="1848">
          <cell r="A1848">
            <v>298</v>
          </cell>
          <cell r="B1848">
            <v>3.2124999999999999</v>
          </cell>
          <cell r="C1848">
            <v>4.1914285714285704</v>
          </cell>
          <cell r="D1848">
            <v>4.75</v>
          </cell>
          <cell r="E1848">
            <v>7.1535714285714302</v>
          </cell>
          <cell r="F1848">
            <v>3.98035714285714</v>
          </cell>
          <cell r="G1848">
            <v>2.4586956521739101</v>
          </cell>
          <cell r="H1848">
            <v>3.6946428571428598</v>
          </cell>
          <cell r="I1848">
            <v>3.8714285714285701</v>
          </cell>
          <cell r="J1848">
            <v>8.5857142857142907</v>
          </cell>
          <cell r="K1848">
            <v>3.0321428571428601</v>
          </cell>
        </row>
        <row r="1849">
          <cell r="A1849">
            <v>299</v>
          </cell>
          <cell r="B1849">
            <v>2.98035714285714</v>
          </cell>
          <cell r="C1849">
            <v>4.20857142857143</v>
          </cell>
          <cell r="D1849">
            <v>4.5839285714285696</v>
          </cell>
          <cell r="E1849">
            <v>7.0857142857142801</v>
          </cell>
          <cell r="F1849">
            <v>3.83214285714286</v>
          </cell>
          <cell r="G1849">
            <v>2.4978260869565201</v>
          </cell>
          <cell r="H1849">
            <v>3.8589285714285699</v>
          </cell>
          <cell r="I1849">
            <v>3.91785714285714</v>
          </cell>
          <cell r="J1849">
            <v>8.8446428571428601</v>
          </cell>
          <cell r="K1849">
            <v>3.3250000000000002</v>
          </cell>
        </row>
        <row r="1850">
          <cell r="A1850">
            <v>300</v>
          </cell>
          <cell r="B1850">
            <v>3.27678571428571</v>
          </cell>
          <cell r="C1850">
            <v>4.25428571428571</v>
          </cell>
          <cell r="D1850">
            <v>5.0946428571428601</v>
          </cell>
          <cell r="E1850">
            <v>7.5571428571428596</v>
          </cell>
          <cell r="F1850">
            <v>3.4196428571428599</v>
          </cell>
          <cell r="G1850">
            <v>2.5260869565217399</v>
          </cell>
          <cell r="H1850">
            <v>3.9482142857142901</v>
          </cell>
          <cell r="I1850">
            <v>4.4017857142857197</v>
          </cell>
          <cell r="J1850">
            <v>8.84821428571429</v>
          </cell>
          <cell r="K1850">
            <v>3.4839285714285699</v>
          </cell>
        </row>
        <row r="1851">
          <cell r="A1851">
            <v>301</v>
          </cell>
          <cell r="B1851">
            <v>3.2160714285714298</v>
          </cell>
          <cell r="C1851">
            <v>4.6571428571428601</v>
          </cell>
          <cell r="D1851">
            <v>4.8857142857142897</v>
          </cell>
          <cell r="E1851">
            <v>7.66785714285714</v>
          </cell>
          <cell r="F1851">
            <v>3.6482142857142899</v>
          </cell>
          <cell r="G1851">
            <v>2.37391304347826</v>
          </cell>
          <cell r="H1851">
            <v>3.7214285714285702</v>
          </cell>
          <cell r="I1851">
            <v>4.35535714285714</v>
          </cell>
          <cell r="J1851">
            <v>8.8571428571428594</v>
          </cell>
          <cell r="K1851">
            <v>3.6535714285714298</v>
          </cell>
        </row>
        <row r="1852">
          <cell r="A1852">
            <v>302</v>
          </cell>
          <cell r="B1852">
            <v>2.81785714285714</v>
          </cell>
          <cell r="C1852">
            <v>4.3457142857142799</v>
          </cell>
          <cell r="D1852">
            <v>4.9767857142857199</v>
          </cell>
          <cell r="E1852">
            <v>7.8857142857142799</v>
          </cell>
          <cell r="F1852">
            <v>3.7464285714285701</v>
          </cell>
          <cell r="G1852">
            <v>2.3934782608695699</v>
          </cell>
          <cell r="H1852">
            <v>3.7267857142857101</v>
          </cell>
          <cell r="I1852">
            <v>4.3803571428571404</v>
          </cell>
          <cell r="J1852">
            <v>9.0482142857142893</v>
          </cell>
          <cell r="K1852">
            <v>3.4982142857142899</v>
          </cell>
        </row>
        <row r="1853">
          <cell r="A1853">
            <v>303</v>
          </cell>
          <cell r="B1853">
            <v>3.05714285714286</v>
          </cell>
          <cell r="C1853">
            <v>4.0771428571428601</v>
          </cell>
          <cell r="D1853">
            <v>5.0071428571428598</v>
          </cell>
          <cell r="E1853">
            <v>7.5714285714285703</v>
          </cell>
          <cell r="F1853">
            <v>3.7964285714285699</v>
          </cell>
          <cell r="G1853">
            <v>2.3217391304347799</v>
          </cell>
          <cell r="H1853">
            <v>4.0482142857142902</v>
          </cell>
          <cell r="I1853">
            <v>4.2321428571428603</v>
          </cell>
          <cell r="J1853">
            <v>9.3964285714285705</v>
          </cell>
          <cell r="K1853">
            <v>3.7803571428571399</v>
          </cell>
        </row>
        <row r="1854">
          <cell r="A1854">
            <v>304</v>
          </cell>
          <cell r="B1854">
            <v>3.46428571428571</v>
          </cell>
          <cell r="C1854">
            <v>4.5171428571428596</v>
          </cell>
          <cell r="D1854">
            <v>5.0946428571428601</v>
          </cell>
          <cell r="E1854">
            <v>7.7196428571428601</v>
          </cell>
          <cell r="F1854">
            <v>4.0910714285714302</v>
          </cell>
          <cell r="G1854">
            <v>2.51739130434783</v>
          </cell>
          <cell r="H1854">
            <v>4.1696428571428603</v>
          </cell>
          <cell r="I1854">
            <v>4.3803571428571404</v>
          </cell>
          <cell r="J1854">
            <v>9.0517857142857192</v>
          </cell>
          <cell r="K1854">
            <v>3.4035714285714298</v>
          </cell>
        </row>
        <row r="1855">
          <cell r="A1855">
            <v>305</v>
          </cell>
          <cell r="B1855">
            <v>3.4928571428571402</v>
          </cell>
          <cell r="C1855">
            <v>4.3257142857142901</v>
          </cell>
          <cell r="D1855">
            <v>5.2428571428571402</v>
          </cell>
          <cell r="E1855">
            <v>8.0428571428571392</v>
          </cell>
          <cell r="F1855">
            <v>4.0482142857142902</v>
          </cell>
          <cell r="G1855">
            <v>2.3695652173913002</v>
          </cell>
          <cell r="H1855">
            <v>3.9821428571428599</v>
          </cell>
          <cell r="I1855">
            <v>4.8821428571428598</v>
          </cell>
          <cell r="J1855">
            <v>9.6642857142857199</v>
          </cell>
          <cell r="K1855">
            <v>4.0142857142857098</v>
          </cell>
        </row>
        <row r="1856">
          <cell r="A1856">
            <v>306</v>
          </cell>
          <cell r="B1856">
            <v>3.3732142857142899</v>
          </cell>
          <cell r="C1856">
            <v>4.49714285714286</v>
          </cell>
          <cell r="D1856">
            <v>5.4535714285714301</v>
          </cell>
          <cell r="E1856">
            <v>8.6857142857142904</v>
          </cell>
          <cell r="F1856">
            <v>4.3339285714285696</v>
          </cell>
          <cell r="G1856">
            <v>2.5021739130434799</v>
          </cell>
          <cell r="H1856">
            <v>4.1767857142857103</v>
          </cell>
          <cell r="I1856">
            <v>4.6624999999999996</v>
          </cell>
          <cell r="J1856">
            <v>9.875</v>
          </cell>
          <cell r="K1856">
            <v>4.22321428571429</v>
          </cell>
        </row>
        <row r="1857">
          <cell r="A1857">
            <v>307</v>
          </cell>
          <cell r="B1857">
            <v>3.1964285714285698</v>
          </cell>
          <cell r="C1857">
            <v>4.9857142857142902</v>
          </cell>
          <cell r="D1857">
            <v>5.3232142857142897</v>
          </cell>
          <cell r="E1857">
            <v>8.2732142857142907</v>
          </cell>
          <cell r="F1857">
            <v>4.2571428571428598</v>
          </cell>
          <cell r="G1857">
            <v>2.5717391304347799</v>
          </cell>
          <cell r="H1857">
            <v>4.2267857142857199</v>
          </cell>
          <cell r="I1857">
            <v>4.59821428571429</v>
          </cell>
          <cell r="J1857">
            <v>9.0339285714285698</v>
          </cell>
          <cell r="K1857">
            <v>3.8678571428571402</v>
          </cell>
        </row>
        <row r="1858">
          <cell r="A1858">
            <v>308</v>
          </cell>
          <cell r="B1858">
            <v>3.7</v>
          </cell>
          <cell r="C1858">
            <v>5.25142857142857</v>
          </cell>
          <cell r="D1858">
            <v>5.2321428571428603</v>
          </cell>
          <cell r="E1858">
            <v>8.7357142857142893</v>
          </cell>
          <cell r="F1858">
            <v>4.22321428571429</v>
          </cell>
          <cell r="G1858">
            <v>2.4891304347826102</v>
          </cell>
          <cell r="H1858">
            <v>4.1482142857142801</v>
          </cell>
          <cell r="I1858">
            <v>4.8</v>
          </cell>
          <cell r="J1858">
            <v>8.8321428571428608</v>
          </cell>
          <cell r="K1858">
            <v>3.9249999999999998</v>
          </cell>
        </row>
        <row r="1859">
          <cell r="A1859">
            <v>309</v>
          </cell>
          <cell r="B1859">
            <v>3.6232142857142802</v>
          </cell>
          <cell r="C1859">
            <v>5.2714285714285696</v>
          </cell>
          <cell r="D1859">
            <v>5.2660714285714301</v>
          </cell>
          <cell r="E1859">
            <v>8.8089285714285701</v>
          </cell>
          <cell r="F1859">
            <v>4.2982142857142902</v>
          </cell>
          <cell r="G1859">
            <v>2.4478260869565198</v>
          </cell>
          <cell r="H1859">
            <v>4.26964285714286</v>
          </cell>
          <cell r="I1859">
            <v>4.4892857142857201</v>
          </cell>
          <cell r="J1859">
            <v>8.75</v>
          </cell>
          <cell r="K1859">
            <v>4.04285714285714</v>
          </cell>
        </row>
        <row r="1860">
          <cell r="A1860">
            <v>310</v>
          </cell>
          <cell r="B1860">
            <v>4.0839285714285696</v>
          </cell>
          <cell r="C1860">
            <v>4.6771428571428597</v>
          </cell>
          <cell r="D1860">
            <v>5.1232142857142904</v>
          </cell>
          <cell r="E1860">
            <v>9.1910714285714299</v>
          </cell>
          <cell r="F1860">
            <v>4.5125000000000002</v>
          </cell>
          <cell r="G1860">
            <v>2.64130434782609</v>
          </cell>
          <cell r="H1860">
            <v>4.4857142857142902</v>
          </cell>
          <cell r="I1860">
            <v>4.9821428571428603</v>
          </cell>
          <cell r="J1860">
            <v>9.5178571428571406</v>
          </cell>
          <cell r="K1860">
            <v>4.3285714285714301</v>
          </cell>
        </row>
        <row r="1861">
          <cell r="A1861">
            <v>311</v>
          </cell>
          <cell r="B1861">
            <v>4.1089285714285699</v>
          </cell>
          <cell r="C1861">
            <v>4.1142857142857103</v>
          </cell>
          <cell r="D1861">
            <v>5.3125</v>
          </cell>
          <cell r="E1861">
            <v>8.8249999999999993</v>
          </cell>
          <cell r="F1861">
            <v>4.2642857142857098</v>
          </cell>
          <cell r="G1861">
            <v>3.0695652173913102</v>
          </cell>
          <cell r="H1861">
            <v>4.4464285714285703</v>
          </cell>
          <cell r="I1861">
            <v>5.0374999999999996</v>
          </cell>
          <cell r="J1861">
            <v>10.0821428571429</v>
          </cell>
          <cell r="K1861">
            <v>4.0910714285714302</v>
          </cell>
        </row>
        <row r="1862">
          <cell r="A1862">
            <v>312</v>
          </cell>
          <cell r="B1862">
            <v>3.5517857142857099</v>
          </cell>
          <cell r="C1862">
            <v>3.5342857142857098</v>
          </cell>
          <cell r="D1862">
            <v>5.09821428571429</v>
          </cell>
          <cell r="E1862">
            <v>8.0660714285714299</v>
          </cell>
          <cell r="F1862">
            <v>4.1410714285714301</v>
          </cell>
          <cell r="G1862">
            <v>2.70434782608696</v>
          </cell>
          <cell r="H1862">
            <v>4.1767857142857103</v>
          </cell>
          <cell r="I1862">
            <v>4.4839285714285699</v>
          </cell>
          <cell r="J1862">
            <v>8.3874999999999993</v>
          </cell>
          <cell r="K1862">
            <v>3.8232142857142901</v>
          </cell>
        </row>
        <row r="1863">
          <cell r="A1863">
            <v>313</v>
          </cell>
          <cell r="B1863">
            <v>3.375</v>
          </cell>
          <cell r="C1863">
            <v>3.5514285714285698</v>
          </cell>
          <cell r="D1863">
            <v>5.2357142857142902</v>
          </cell>
          <cell r="E1863">
            <v>7.6160714285714297</v>
          </cell>
          <cell r="F1863">
            <v>4.1303571428571502</v>
          </cell>
          <cell r="G1863">
            <v>2.5065217391304402</v>
          </cell>
          <cell r="H1863">
            <v>3.8767857142857198</v>
          </cell>
          <cell r="I1863">
            <v>4.2982142857142902</v>
          </cell>
          <cell r="J1863">
            <v>8.4928571428571402</v>
          </cell>
          <cell r="K1863">
            <v>3.6142857142857099</v>
          </cell>
        </row>
        <row r="1864">
          <cell r="A1864">
            <v>314</v>
          </cell>
          <cell r="B1864">
            <v>2.91071428571429</v>
          </cell>
          <cell r="C1864">
            <v>3.44285714285714</v>
          </cell>
          <cell r="D1864">
            <v>4.9857142857142902</v>
          </cell>
          <cell r="E1864">
            <v>7.5732142857142897</v>
          </cell>
          <cell r="F1864">
            <v>3.8857142857142901</v>
          </cell>
          <cell r="G1864">
            <v>2.42173913043478</v>
          </cell>
          <cell r="H1864">
            <v>3.8660714285714302</v>
          </cell>
          <cell r="I1864">
            <v>4.3125</v>
          </cell>
          <cell r="J1864">
            <v>8.9857142857142893</v>
          </cell>
          <cell r="K1864">
            <v>3.6589285714285702</v>
          </cell>
        </row>
        <row r="1865">
          <cell r="A1865">
            <v>315</v>
          </cell>
          <cell r="B1865">
            <v>3.53571428571429</v>
          </cell>
          <cell r="C1865">
            <v>3.6742857142857099</v>
          </cell>
          <cell r="D1865">
            <v>4.95714285714286</v>
          </cell>
          <cell r="E1865">
            <v>7.7035714285714301</v>
          </cell>
          <cell r="F1865">
            <v>4.4214285714285699</v>
          </cell>
          <cell r="G1865">
            <v>2.3108695652173901</v>
          </cell>
          <cell r="H1865">
            <v>4.0964285714285698</v>
          </cell>
          <cell r="I1865">
            <v>4.5589285714285701</v>
          </cell>
          <cell r="J1865">
            <v>9.3339285714285705</v>
          </cell>
          <cell r="K1865">
            <v>3.8053571428571402</v>
          </cell>
        </row>
        <row r="1866">
          <cell r="A1866">
            <v>316</v>
          </cell>
          <cell r="B1866">
            <v>3.36964285714286</v>
          </cell>
          <cell r="C1866">
            <v>3.4685714285714302</v>
          </cell>
          <cell r="D1866">
            <v>5.4428571428571404</v>
          </cell>
          <cell r="E1866">
            <v>8.5660714285714299</v>
          </cell>
          <cell r="F1866">
            <v>4.8696428571428596</v>
          </cell>
          <cell r="G1866">
            <v>2.7195652173912999</v>
          </cell>
          <cell r="H1866">
            <v>4.2803571428571399</v>
          </cell>
          <cell r="I1866">
            <v>4.1428571428571397</v>
          </cell>
          <cell r="J1866">
            <v>8.9839285714285708</v>
          </cell>
          <cell r="K1866">
            <v>3.6875</v>
          </cell>
        </row>
        <row r="1867">
          <cell r="A1867">
            <v>317</v>
          </cell>
          <cell r="B1867">
            <v>3.34821428571429</v>
          </cell>
          <cell r="C1867">
            <v>3.7771428571428598</v>
          </cell>
          <cell r="D1867">
            <v>5.2125000000000004</v>
          </cell>
          <cell r="E1867">
            <v>8.1946428571428598</v>
          </cell>
          <cell r="F1867">
            <v>4.3267857142857098</v>
          </cell>
          <cell r="G1867">
            <v>2.6130434782608698</v>
          </cell>
          <cell r="H1867">
            <v>4.3142857142857203</v>
          </cell>
          <cell r="I1867">
            <v>4.6375000000000002</v>
          </cell>
          <cell r="J1867">
            <v>9.3857142857142808</v>
          </cell>
          <cell r="K1867">
            <v>3.8875000000000002</v>
          </cell>
        </row>
        <row r="1868">
          <cell r="A1868">
            <v>318</v>
          </cell>
          <cell r="B1868">
            <v>3.3053571428571402</v>
          </cell>
          <cell r="C1868">
            <v>3.96</v>
          </cell>
          <cell r="D1868">
            <v>4.8642857142857103</v>
          </cell>
          <cell r="E1868">
            <v>7.7249999999999996</v>
          </cell>
          <cell r="F1868">
            <v>4.125</v>
          </cell>
          <cell r="G1868">
            <v>3.0978260869565202</v>
          </cell>
          <cell r="H1868">
            <v>4.2107142857142899</v>
          </cell>
          <cell r="I1868">
            <v>4.3035714285714297</v>
          </cell>
          <cell r="J1868">
            <v>8.9035714285714302</v>
          </cell>
          <cell r="K1868">
            <v>3.72321428571429</v>
          </cell>
        </row>
        <row r="1869">
          <cell r="A1869">
            <v>319</v>
          </cell>
          <cell r="B1869">
            <v>3.5642857142857101</v>
          </cell>
          <cell r="C1869">
            <v>4.9057142857142901</v>
          </cell>
          <cell r="D1869">
            <v>5.2642857142857098</v>
          </cell>
          <cell r="E1869">
            <v>8.9464285714285694</v>
          </cell>
          <cell r="F1869">
            <v>4.6178571428571402</v>
          </cell>
          <cell r="G1869">
            <v>2.7369565217391298</v>
          </cell>
          <cell r="H1869">
            <v>4.28571428571429</v>
          </cell>
          <cell r="I1869">
            <v>4.3375000000000004</v>
          </cell>
          <cell r="J1869">
            <v>9.08928571428571</v>
          </cell>
          <cell r="K1869">
            <v>3.8125</v>
          </cell>
        </row>
        <row r="1870">
          <cell r="A1870">
            <v>320</v>
          </cell>
          <cell r="B1870">
            <v>3.5589285714285701</v>
          </cell>
          <cell r="C1870">
            <v>4.9685714285714297</v>
          </cell>
          <cell r="D1870">
            <v>5.6428571428571397</v>
          </cell>
          <cell r="E1870">
            <v>8.8964285714285705</v>
          </cell>
          <cell r="F1870">
            <v>4.4892857142857201</v>
          </cell>
          <cell r="G1870">
            <v>3.0152173913043501</v>
          </cell>
          <cell r="H1870">
            <v>4.4249999999999998</v>
          </cell>
          <cell r="I1870">
            <v>4.3089285714285701</v>
          </cell>
          <cell r="J1870">
            <v>9.2357142857142893</v>
          </cell>
          <cell r="K1870">
            <v>3.7964285714285699</v>
          </cell>
        </row>
        <row r="1871">
          <cell r="A1871">
            <v>321</v>
          </cell>
          <cell r="B1871">
            <v>3.58928571428571</v>
          </cell>
          <cell r="C1871">
            <v>4.4342857142857204</v>
          </cell>
          <cell r="D1871">
            <v>5.5803571428571397</v>
          </cell>
          <cell r="E1871">
            <v>8.3446428571428601</v>
          </cell>
          <cell r="F1871">
            <v>4.5964285714285698</v>
          </cell>
          <cell r="G1871">
            <v>2.9239130434782599</v>
          </cell>
          <cell r="H1871">
            <v>4.7160714285714302</v>
          </cell>
          <cell r="I1871">
            <v>4.6500000000000004</v>
          </cell>
          <cell r="J1871">
            <v>10.1821428571429</v>
          </cell>
          <cell r="K1871">
            <v>3.7428571428571402</v>
          </cell>
        </row>
        <row r="1872">
          <cell r="A1872">
            <v>322</v>
          </cell>
          <cell r="B1872">
            <v>3.4535714285714301</v>
          </cell>
          <cell r="C1872">
            <v>4.1914285714285704</v>
          </cell>
          <cell r="D1872">
            <v>5.2553571428571404</v>
          </cell>
          <cell r="E1872">
            <v>7.6375000000000002</v>
          </cell>
          <cell r="F1872">
            <v>3.99464285714286</v>
          </cell>
          <cell r="G1872">
            <v>2.9630434782608699</v>
          </cell>
          <cell r="H1872">
            <v>4.7089285714285696</v>
          </cell>
          <cell r="I1872">
            <v>4.7160714285714302</v>
          </cell>
          <cell r="J1872">
            <v>9.59821428571429</v>
          </cell>
          <cell r="K1872">
            <v>3.9678571428571399</v>
          </cell>
        </row>
        <row r="1873">
          <cell r="A1873">
            <v>323</v>
          </cell>
          <cell r="B1873">
            <v>3.7035714285714301</v>
          </cell>
          <cell r="C1873">
            <v>4.1742857142857099</v>
          </cell>
          <cell r="D1873">
            <v>5.7732142857142801</v>
          </cell>
          <cell r="E1873">
            <v>8.3678571428571402</v>
          </cell>
          <cell r="F1873">
            <v>4.4678571428571399</v>
          </cell>
          <cell r="G1873">
            <v>3.1826086956521702</v>
          </cell>
          <cell r="H1873">
            <v>5.2839285714285698</v>
          </cell>
          <cell r="I1873">
            <v>4.7053571428571397</v>
          </cell>
          <cell r="J1873">
            <v>10.362500000000001</v>
          </cell>
          <cell r="K1873">
            <v>3.9071428571428601</v>
          </cell>
        </row>
        <row r="1874">
          <cell r="A1874">
            <v>324</v>
          </cell>
          <cell r="B1874">
            <v>3.68214285714286</v>
          </cell>
          <cell r="C1874">
            <v>4.2285714285714304</v>
          </cell>
          <cell r="D1874">
            <v>5.7660714285714301</v>
          </cell>
          <cell r="E1874">
            <v>8.2196428571428601</v>
          </cell>
          <cell r="F1874">
            <v>4.5910714285714302</v>
          </cell>
          <cell r="G1874">
            <v>3.3804347826086998</v>
          </cell>
          <cell r="H1874">
            <v>5.15178571428571</v>
          </cell>
          <cell r="I1874">
            <v>4.8607142857142902</v>
          </cell>
          <cell r="J1874">
            <v>10.175000000000001</v>
          </cell>
          <cell r="K1874">
            <v>3.9678571428571399</v>
          </cell>
        </row>
        <row r="1875">
          <cell r="A1875">
            <v>325</v>
          </cell>
          <cell r="B1875">
            <v>3.9089285714285702</v>
          </cell>
          <cell r="C1875">
            <v>4.9485714285714302</v>
          </cell>
          <cell r="D1875">
            <v>5.5517857142857201</v>
          </cell>
          <cell r="E1875">
            <v>8.1267857142857203</v>
          </cell>
          <cell r="F1875">
            <v>4.64464285714286</v>
          </cell>
          <cell r="G1875">
            <v>3.3326086956521701</v>
          </cell>
          <cell r="H1875">
            <v>4.85535714285714</v>
          </cell>
          <cell r="I1875">
            <v>5.1285714285714299</v>
          </cell>
          <cell r="J1875">
            <v>9.9089285714285698</v>
          </cell>
          <cell r="K1875">
            <v>3.93214285714286</v>
          </cell>
        </row>
        <row r="1876">
          <cell r="A1876">
            <v>326</v>
          </cell>
          <cell r="B1876">
            <v>3.4874999999999998</v>
          </cell>
          <cell r="C1876">
            <v>4.4257142857142897</v>
          </cell>
          <cell r="D1876">
            <v>5.0732142857142897</v>
          </cell>
          <cell r="E1876">
            <v>8.2178571428571505</v>
          </cell>
          <cell r="F1876">
            <v>4.23035714285714</v>
          </cell>
          <cell r="G1876">
            <v>2.64130434782609</v>
          </cell>
          <cell r="H1876">
            <v>4.1964285714285703</v>
          </cell>
          <cell r="I1876">
            <v>4.3767857142857203</v>
          </cell>
          <cell r="J1876">
            <v>9.1428571428571406</v>
          </cell>
          <cell r="K1876">
            <v>3.6946428571428598</v>
          </cell>
        </row>
        <row r="1877">
          <cell r="A1877">
            <v>327</v>
          </cell>
          <cell r="B1877">
            <v>3.1517857142857202</v>
          </cell>
          <cell r="C1877">
            <v>3.9457142857142902</v>
          </cell>
          <cell r="D1877">
            <v>5.2267857142857199</v>
          </cell>
          <cell r="E1877">
            <v>8.0214285714285705</v>
          </cell>
          <cell r="F1877">
            <v>4.1124999999999998</v>
          </cell>
          <cell r="G1877">
            <v>2.9869565217391298</v>
          </cell>
          <cell r="H1877">
            <v>4.4303571428571402</v>
          </cell>
          <cell r="I1877">
            <v>4.5464285714285699</v>
          </cell>
          <cell r="J1877">
            <v>9.3625000000000007</v>
          </cell>
          <cell r="K1877">
            <v>3.72857142857143</v>
          </cell>
        </row>
        <row r="1878">
          <cell r="A1878">
            <v>328</v>
          </cell>
          <cell r="B1878">
            <v>3.3642857142857201</v>
          </cell>
          <cell r="C1878">
            <v>4.0314285714285703</v>
          </cell>
          <cell r="D1878">
            <v>5.20714285714286</v>
          </cell>
          <cell r="E1878">
            <v>7.7892857142857101</v>
          </cell>
          <cell r="F1878">
            <v>4.0410714285714304</v>
          </cell>
          <cell r="G1878">
            <v>2.71086956521739</v>
          </cell>
          <cell r="H1878">
            <v>4.0982142857142803</v>
          </cell>
          <cell r="I1878">
            <v>4.0857142857142801</v>
          </cell>
          <cell r="J1878">
            <v>8.8589285714285708</v>
          </cell>
          <cell r="K1878">
            <v>3.7732142857142899</v>
          </cell>
        </row>
        <row r="1879">
          <cell r="A1879">
            <v>329</v>
          </cell>
          <cell r="B1879">
            <v>3.33928571428571</v>
          </cell>
          <cell r="C1879">
            <v>3.9914285714285702</v>
          </cell>
          <cell r="D1879">
            <v>5.55</v>
          </cell>
          <cell r="E1879">
            <v>7.9214285714285699</v>
          </cell>
          <cell r="F1879">
            <v>4.8017857142857201</v>
          </cell>
          <cell r="G1879">
            <v>2.8043478260869601</v>
          </cell>
          <cell r="H1879">
            <v>4.33214285714286</v>
          </cell>
          <cell r="I1879">
            <v>4.6964285714285703</v>
          </cell>
          <cell r="J1879">
            <v>9.7125000000000004</v>
          </cell>
          <cell r="K1879">
            <v>4.1500000000000004</v>
          </cell>
        </row>
        <row r="1880">
          <cell r="A1880">
            <v>330</v>
          </cell>
          <cell r="B1880">
            <v>3.6785714285714302</v>
          </cell>
          <cell r="C1880">
            <v>4.4800000000000004</v>
          </cell>
          <cell r="D1880">
            <v>5.3517857142857101</v>
          </cell>
          <cell r="E1880">
            <v>9.0517857142857192</v>
          </cell>
          <cell r="F1880">
            <v>4.6892857142857096</v>
          </cell>
          <cell r="G1880">
            <v>3.0478260869565199</v>
          </cell>
          <cell r="H1880">
            <v>4.4232142857142902</v>
          </cell>
          <cell r="I1880">
            <v>4.9285714285714297</v>
          </cell>
          <cell r="J1880">
            <v>9.3910714285714292</v>
          </cell>
          <cell r="K1880">
            <v>4.2714285714285696</v>
          </cell>
        </row>
        <row r="1881">
          <cell r="A1881">
            <v>331</v>
          </cell>
          <cell r="B1881">
            <v>2.8624999999999998</v>
          </cell>
          <cell r="C1881">
            <v>4.9800000000000004</v>
          </cell>
          <cell r="D1881">
            <v>5.23035714285714</v>
          </cell>
          <cell r="E1881">
            <v>8.22321428571429</v>
          </cell>
          <cell r="F1881">
            <v>4.1428571428571397</v>
          </cell>
          <cell r="G1881">
            <v>3.0565217391304298</v>
          </cell>
          <cell r="H1881">
            <v>4.39464285714286</v>
          </cell>
          <cell r="I1881">
            <v>4.1071428571428603</v>
          </cell>
          <cell r="J1881">
            <v>9.1196428571428605</v>
          </cell>
          <cell r="K1881">
            <v>3.6928571428571502</v>
          </cell>
        </row>
        <row r="1882">
          <cell r="A1882">
            <v>332</v>
          </cell>
          <cell r="B1882">
            <v>3.27142857142857</v>
          </cell>
          <cell r="C1882">
            <v>4.66</v>
          </cell>
          <cell r="D1882">
            <v>5.3732142857142904</v>
          </cell>
          <cell r="E1882">
            <v>7.9553571428571397</v>
          </cell>
          <cell r="F1882">
            <v>4.1857142857142904</v>
          </cell>
          <cell r="G1882">
            <v>3.0043478260869598</v>
          </cell>
          <cell r="H1882">
            <v>4.3267857142857098</v>
          </cell>
          <cell r="I1882">
            <v>4.2285714285714304</v>
          </cell>
          <cell r="J1882">
            <v>9.22321428571429</v>
          </cell>
          <cell r="K1882">
            <v>3.86964285714286</v>
          </cell>
        </row>
        <row r="1883">
          <cell r="A1883">
            <v>333</v>
          </cell>
          <cell r="B1883">
            <v>2.95</v>
          </cell>
          <cell r="C1883">
            <v>4.20571428571429</v>
          </cell>
          <cell r="D1883">
            <v>4.9964285714285701</v>
          </cell>
          <cell r="E1883">
            <v>8</v>
          </cell>
          <cell r="F1883">
            <v>4.23035714285714</v>
          </cell>
          <cell r="G1883">
            <v>2.7804347826087001</v>
          </cell>
          <cell r="H1883">
            <v>4.2803571428571399</v>
          </cell>
          <cell r="I1883">
            <v>4.2892857142857199</v>
          </cell>
          <cell r="J1883">
            <v>9.2839285714285698</v>
          </cell>
          <cell r="K1883">
            <v>3.8589285714285699</v>
          </cell>
        </row>
        <row r="1884">
          <cell r="A1884">
            <v>334</v>
          </cell>
          <cell r="B1884">
            <v>3.1535714285714298</v>
          </cell>
          <cell r="C1884">
            <v>4.3971428571428604</v>
          </cell>
          <cell r="D1884">
            <v>5.0785714285714301</v>
          </cell>
          <cell r="E1884">
            <v>8.2160714285714302</v>
          </cell>
          <cell r="F1884">
            <v>4.6464285714285696</v>
          </cell>
          <cell r="G1884">
            <v>2.77173913043478</v>
          </cell>
          <cell r="H1884">
            <v>4.2821428571428601</v>
          </cell>
          <cell r="I1884">
            <v>4.4625000000000004</v>
          </cell>
          <cell r="J1884">
            <v>9.3089285714285701</v>
          </cell>
          <cell r="K1884">
            <v>4.0589285714285701</v>
          </cell>
        </row>
        <row r="1885">
          <cell r="A1885">
            <v>335</v>
          </cell>
          <cell r="B1885">
            <v>3.8125</v>
          </cell>
          <cell r="C1885">
            <v>4.1142857142857103</v>
          </cell>
          <cell r="D1885">
            <v>5.5035714285714299</v>
          </cell>
          <cell r="E1885">
            <v>8.1714285714285708</v>
          </cell>
          <cell r="F1885">
            <v>4.58928571428571</v>
          </cell>
          <cell r="G1885">
            <v>2.8195652173913102</v>
          </cell>
          <cell r="H1885">
            <v>4.4696428571428601</v>
          </cell>
          <cell r="I1885">
            <v>4.2464285714285701</v>
          </cell>
          <cell r="J1885">
            <v>9.1875</v>
          </cell>
          <cell r="K1885">
            <v>3.8660714285714302</v>
          </cell>
        </row>
        <row r="1886">
          <cell r="A1886">
            <v>336</v>
          </cell>
          <cell r="B1886">
            <v>3.99464285714286</v>
          </cell>
          <cell r="C1886">
            <v>4.5914285714285699</v>
          </cell>
          <cell r="D1886">
            <v>5.35535714285714</v>
          </cell>
          <cell r="E1886">
            <v>8.7160714285714302</v>
          </cell>
          <cell r="F1886">
            <v>4.3624999999999998</v>
          </cell>
          <cell r="G1886">
            <v>2.77391304347826</v>
          </cell>
          <cell r="H1886">
            <v>4.2714285714285696</v>
          </cell>
          <cell r="I1886">
            <v>4.9732142857142803</v>
          </cell>
          <cell r="J1886">
            <v>9.5053571428571395</v>
          </cell>
          <cell r="K1886">
            <v>4.2392857142857201</v>
          </cell>
        </row>
        <row r="1887">
          <cell r="A1887">
            <v>337</v>
          </cell>
          <cell r="B1887">
            <v>3.5321428571428601</v>
          </cell>
          <cell r="C1887">
            <v>4.3828571428571399</v>
          </cell>
          <cell r="D1887">
            <v>5.3339285714285696</v>
          </cell>
          <cell r="E1887">
            <v>7.875</v>
          </cell>
          <cell r="F1887">
            <v>4.4660714285714302</v>
          </cell>
          <cell r="G1887">
            <v>2.5413043478260899</v>
          </cell>
          <cell r="H1887">
            <v>4.1875</v>
          </cell>
          <cell r="I1887">
            <v>4.54285714285714</v>
          </cell>
          <cell r="J1887">
            <v>9.0910714285714302</v>
          </cell>
          <cell r="K1887">
            <v>3.80714285714286</v>
          </cell>
        </row>
        <row r="1888">
          <cell r="A1888">
            <v>338</v>
          </cell>
          <cell r="B1888">
            <v>2.9249999999999998</v>
          </cell>
          <cell r="C1888">
            <v>4.4171428571428599</v>
          </cell>
          <cell r="D1888">
            <v>5.21428571428571</v>
          </cell>
          <cell r="E1888">
            <v>7.9035714285714302</v>
          </cell>
          <cell r="F1888">
            <v>4.34821428571429</v>
          </cell>
          <cell r="G1888">
            <v>2.65</v>
          </cell>
          <cell r="H1888">
            <v>4.1821428571428596</v>
          </cell>
          <cell r="I1888">
            <v>3.90178571428571</v>
          </cell>
          <cell r="J1888">
            <v>9.4785714285714295</v>
          </cell>
          <cell r="K1888">
            <v>3.9410714285714299</v>
          </cell>
        </row>
        <row r="1889">
          <cell r="A1889">
            <v>339</v>
          </cell>
          <cell r="B1889">
            <v>3.0375000000000001</v>
          </cell>
          <cell r="C1889">
            <v>3.7028571428571402</v>
          </cell>
          <cell r="D1889">
            <v>5.4892857142857103</v>
          </cell>
          <cell r="E1889">
            <v>7.7839285714285698</v>
          </cell>
          <cell r="F1889">
            <v>4.5107142857142897</v>
          </cell>
          <cell r="G1889">
            <v>2.9913043478260901</v>
          </cell>
          <cell r="H1889">
            <v>4.5446428571428603</v>
          </cell>
          <cell r="I1889">
            <v>4.08214285714286</v>
          </cell>
          <cell r="J1889">
            <v>9.7339285714285708</v>
          </cell>
          <cell r="K1889">
            <v>3.7517857142857198</v>
          </cell>
        </row>
        <row r="1890">
          <cell r="A1890">
            <v>340</v>
          </cell>
          <cell r="B1890">
            <v>2.99464285714286</v>
          </cell>
          <cell r="C1890">
            <v>4.0828571428571401</v>
          </cell>
          <cell r="D1890">
            <v>5.9321428571428596</v>
          </cell>
          <cell r="E1890">
            <v>8.4482142857142808</v>
          </cell>
          <cell r="F1890">
            <v>4.9857142857142902</v>
          </cell>
          <cell r="G1890">
            <v>3.2021739130434801</v>
          </cell>
          <cell r="H1890">
            <v>4.7089285714285696</v>
          </cell>
          <cell r="I1890">
            <v>4.3178571428571404</v>
          </cell>
          <cell r="J1890">
            <v>9.9875000000000007</v>
          </cell>
          <cell r="K1890">
            <v>4.4232142857142902</v>
          </cell>
        </row>
        <row r="1891">
          <cell r="A1891">
            <v>341</v>
          </cell>
          <cell r="B1891">
            <v>3.4839285714285699</v>
          </cell>
          <cell r="C1891">
            <v>4.3514285714285696</v>
          </cell>
          <cell r="D1891">
            <v>5.9517857142857098</v>
          </cell>
          <cell r="E1891">
            <v>8.2892857142857093</v>
          </cell>
          <cell r="F1891">
            <v>5.33928571428571</v>
          </cell>
          <cell r="G1891">
            <v>3.3413043478260902</v>
          </cell>
          <cell r="H1891">
            <v>5.09821428571429</v>
          </cell>
          <cell r="I1891">
            <v>4.5910714285714302</v>
          </cell>
          <cell r="J1891">
            <v>9.9089285714285698</v>
          </cell>
          <cell r="K1891">
            <v>4.1982142857142897</v>
          </cell>
        </row>
        <row r="1892">
          <cell r="A1892">
            <v>342</v>
          </cell>
          <cell r="B1892">
            <v>3.5732142857142901</v>
          </cell>
          <cell r="C1892">
            <v>4.6628571428571499</v>
          </cell>
          <cell r="D1892">
            <v>5.1392857142857098</v>
          </cell>
          <cell r="E1892">
            <v>8.1767857142857103</v>
          </cell>
          <cell r="F1892">
            <v>4.6464285714285696</v>
          </cell>
          <cell r="G1892">
            <v>3.3108695652173901</v>
          </cell>
          <cell r="H1892">
            <v>4.7660714285714301</v>
          </cell>
          <cell r="I1892">
            <v>4.7821428571428601</v>
          </cell>
          <cell r="J1892">
            <v>9.7392857142857103</v>
          </cell>
          <cell r="K1892">
            <v>4.0607142857142904</v>
          </cell>
        </row>
        <row r="1893">
          <cell r="A1893">
            <v>343</v>
          </cell>
          <cell r="B1893">
            <v>3.3410714285714298</v>
          </cell>
          <cell r="C1893">
            <v>4.8371428571428599</v>
          </cell>
          <cell r="D1893">
            <v>5.60535714285714</v>
          </cell>
          <cell r="E1893">
            <v>8.3517857142857093</v>
          </cell>
          <cell r="F1893">
            <v>4.3464285714285698</v>
          </cell>
          <cell r="G1893">
            <v>3.1152173913043502</v>
          </cell>
          <cell r="H1893">
            <v>4.5053571428571404</v>
          </cell>
          <cell r="I1893">
            <v>5.04285714285714</v>
          </cell>
          <cell r="J1893">
            <v>9.3464285714285698</v>
          </cell>
          <cell r="K1893">
            <v>4.1160714285714297</v>
          </cell>
        </row>
        <row r="1894">
          <cell r="A1894">
            <v>344</v>
          </cell>
          <cell r="B1894">
            <v>3.2821428571428601</v>
          </cell>
          <cell r="C1894">
            <v>3.3885714285714301</v>
          </cell>
          <cell r="D1894">
            <v>5.9749999999999996</v>
          </cell>
          <cell r="E1894">
            <v>9.2410714285714306</v>
          </cell>
          <cell r="F1894">
            <v>4.79285714285714</v>
          </cell>
          <cell r="G1894">
            <v>3.07826086956522</v>
          </cell>
          <cell r="H1894">
            <v>4.6535714285714302</v>
          </cell>
          <cell r="I1894">
            <v>4.6589285714285698</v>
          </cell>
          <cell r="J1894">
            <v>9.91071428571429</v>
          </cell>
          <cell r="K1894">
            <v>3.9839285714285699</v>
          </cell>
        </row>
        <row r="1895">
          <cell r="A1895">
            <v>345</v>
          </cell>
          <cell r="B1895">
            <v>3.125</v>
          </cell>
          <cell r="C1895">
            <v>3.8285714285714301</v>
          </cell>
          <cell r="D1895">
            <v>5.8785714285714299</v>
          </cell>
          <cell r="E1895">
            <v>8.1589285714285698</v>
          </cell>
          <cell r="F1895">
            <v>5.0642857142857203</v>
          </cell>
          <cell r="G1895">
            <v>3.06304347826087</v>
          </cell>
          <cell r="H1895">
            <v>4.6767857142857103</v>
          </cell>
          <cell r="I1895">
            <v>4.0303571428571399</v>
          </cell>
          <cell r="J1895">
            <v>10.2107142857143</v>
          </cell>
          <cell r="K1895">
            <v>3.6964285714285698</v>
          </cell>
        </row>
        <row r="1896">
          <cell r="A1896">
            <v>346</v>
          </cell>
          <cell r="B1896">
            <v>3.11964285714286</v>
          </cell>
          <cell r="C1896">
            <v>3.9857142857142902</v>
          </cell>
          <cell r="D1896">
            <v>5.9339285714285701</v>
          </cell>
          <cell r="E1896">
            <v>8.16071428571429</v>
          </cell>
          <cell r="F1896">
            <v>4.7642857142857098</v>
          </cell>
          <cell r="G1896">
            <v>3.5978260869565202</v>
          </cell>
          <cell r="H1896">
            <v>5.15</v>
          </cell>
          <cell r="I1896">
            <v>4.8250000000000002</v>
          </cell>
          <cell r="J1896">
            <v>10.916071428571399</v>
          </cell>
          <cell r="K1896">
            <v>4.5160714285714301</v>
          </cell>
        </row>
        <row r="1897">
          <cell r="A1897">
            <v>347</v>
          </cell>
          <cell r="B1897">
            <v>3.1267857142857101</v>
          </cell>
          <cell r="C1897">
            <v>3.9942857142857102</v>
          </cell>
          <cell r="D1897">
            <v>5.2053571428571397</v>
          </cell>
          <cell r="E1897">
            <v>8.4910714285714306</v>
          </cell>
          <cell r="F1897">
            <v>4.9446428571428598</v>
          </cell>
          <cell r="G1897">
            <v>3.4456521739130399</v>
          </cell>
          <cell r="H1897">
            <v>4.8839285714285703</v>
          </cell>
          <cell r="I1897">
            <v>4.7750000000000004</v>
          </cell>
          <cell r="J1897">
            <v>9.6107142857142893</v>
          </cell>
          <cell r="K1897">
            <v>4.2553571428571404</v>
          </cell>
        </row>
        <row r="1898">
          <cell r="A1898">
            <v>348</v>
          </cell>
          <cell r="B1898">
            <v>2.9874999999999998</v>
          </cell>
          <cell r="C1898">
            <v>3.98285714285714</v>
          </cell>
          <cell r="D1898">
            <v>5.46428571428571</v>
          </cell>
          <cell r="E1898">
            <v>7.8178571428571404</v>
          </cell>
          <cell r="F1898">
            <v>4.6464285714285696</v>
          </cell>
          <cell r="G1898">
            <v>3.2869565217391301</v>
          </cell>
          <cell r="H1898">
            <v>4.8232142857142799</v>
          </cell>
          <cell r="I1898">
            <v>4.3803571428571404</v>
          </cell>
          <cell r="J1898">
            <v>9.8160714285714299</v>
          </cell>
          <cell r="K1898">
            <v>4.1071428571428603</v>
          </cell>
        </row>
        <row r="1899">
          <cell r="A1899">
            <v>349</v>
          </cell>
          <cell r="B1899">
            <v>3.4232142857142902</v>
          </cell>
          <cell r="C1899">
            <v>3.74</v>
          </cell>
          <cell r="D1899">
            <v>5.6624999999999996</v>
          </cell>
          <cell r="E1899">
            <v>7.4339285714285701</v>
          </cell>
          <cell r="F1899">
            <v>4.5214285714285696</v>
          </cell>
          <cell r="G1899">
            <v>3.3413043478260902</v>
          </cell>
          <cell r="H1899">
            <v>5.1178571428571402</v>
          </cell>
          <cell r="I1899">
            <v>4.6517857142857197</v>
          </cell>
          <cell r="J1899">
            <v>9.5839285714285705</v>
          </cell>
          <cell r="K1899">
            <v>3.875</v>
          </cell>
        </row>
        <row r="1900">
          <cell r="A1900">
            <v>350</v>
          </cell>
          <cell r="B1900">
            <v>3.0660714285714299</v>
          </cell>
          <cell r="C1900">
            <v>3.6885714285714299</v>
          </cell>
          <cell r="D1900">
            <v>5.5482142857142902</v>
          </cell>
          <cell r="E1900">
            <v>7.4482142857142897</v>
          </cell>
          <cell r="F1900">
            <v>4.84821428571429</v>
          </cell>
          <cell r="G1900">
            <v>3.15</v>
          </cell>
          <cell r="H1900">
            <v>4.9857142857142902</v>
          </cell>
          <cell r="I1900">
            <v>4.5714285714285703</v>
          </cell>
          <cell r="J1900">
            <v>9.8982142857142907</v>
          </cell>
          <cell r="K1900">
            <v>4.4839285714285699</v>
          </cell>
        </row>
        <row r="1901">
          <cell r="A1901">
            <v>351</v>
          </cell>
          <cell r="B1901">
            <v>3.8285714285714301</v>
          </cell>
          <cell r="C1901">
            <v>4.1885714285714304</v>
          </cell>
          <cell r="D1901">
            <v>5.6589285714285698</v>
          </cell>
          <cell r="E1901">
            <v>8.3517857142857199</v>
          </cell>
          <cell r="F1901">
            <v>5.1624999999999996</v>
          </cell>
          <cell r="G1901">
            <v>3.6673913043478299</v>
          </cell>
          <cell r="H1901">
            <v>4.9053571428571399</v>
          </cell>
          <cell r="I1901">
            <v>5.1517857142857197</v>
          </cell>
          <cell r="J1901">
            <v>9.7392857142857192</v>
          </cell>
          <cell r="K1901">
            <v>4.5625</v>
          </cell>
        </row>
        <row r="1902">
          <cell r="A1902">
            <v>352</v>
          </cell>
          <cell r="B1902">
            <v>3.3232142857142901</v>
          </cell>
          <cell r="C1902">
            <v>4.3885714285714297</v>
          </cell>
          <cell r="D1902">
            <v>5.66785714285714</v>
          </cell>
          <cell r="E1902">
            <v>8.7357142857142893</v>
          </cell>
          <cell r="F1902">
            <v>5.1875</v>
          </cell>
          <cell r="G1902">
            <v>3.0478260869565199</v>
          </cell>
          <cell r="H1902">
            <v>4.3517857142857199</v>
          </cell>
          <cell r="I1902">
            <v>4.5642857142857096</v>
          </cell>
          <cell r="J1902">
            <v>8.7107142857142907</v>
          </cell>
          <cell r="K1902">
            <v>4.0839285714285696</v>
          </cell>
        </row>
        <row r="1903">
          <cell r="A1903">
            <v>353</v>
          </cell>
          <cell r="B1903">
            <v>3.4196428571428599</v>
          </cell>
          <cell r="C1903">
            <v>3.74571428571429</v>
          </cell>
          <cell r="D1903">
            <v>5.7821428571428601</v>
          </cell>
          <cell r="E1903">
            <v>8.4</v>
          </cell>
          <cell r="F1903">
            <v>4.9892857142857201</v>
          </cell>
          <cell r="G1903">
            <v>2.95434782608696</v>
          </cell>
          <cell r="H1903">
            <v>4.5732142857142897</v>
          </cell>
          <cell r="I1903">
            <v>4.4857142857142902</v>
          </cell>
          <cell r="J1903">
            <v>9.1392857142857107</v>
          </cell>
          <cell r="K1903">
            <v>3.9750000000000001</v>
          </cell>
        </row>
        <row r="1904">
          <cell r="A1904">
            <v>354</v>
          </cell>
          <cell r="B1904">
            <v>3.4035714285714298</v>
          </cell>
          <cell r="C1904">
            <v>4.5771428571428601</v>
          </cell>
          <cell r="D1904">
            <v>5.2410714285714297</v>
          </cell>
          <cell r="E1904">
            <v>8.4928571428571402</v>
          </cell>
          <cell r="F1904">
            <v>5.2089285714285696</v>
          </cell>
          <cell r="G1904">
            <v>3.0869565217391299</v>
          </cell>
          <cell r="H1904">
            <v>4.7517857142857203</v>
          </cell>
          <cell r="I1904">
            <v>4.9357142857142797</v>
          </cell>
          <cell r="J1904">
            <v>9.5535714285714306</v>
          </cell>
          <cell r="K1904">
            <v>4.2553571428571404</v>
          </cell>
        </row>
        <row r="1905">
          <cell r="A1905">
            <v>355</v>
          </cell>
          <cell r="B1905">
            <v>3.2428571428571402</v>
          </cell>
          <cell r="C1905">
            <v>4.8</v>
          </cell>
          <cell r="D1905">
            <v>5.2714285714285696</v>
          </cell>
          <cell r="E1905">
            <v>8.0482142857142893</v>
          </cell>
          <cell r="F1905">
            <v>4.9428571428571404</v>
          </cell>
          <cell r="G1905">
            <v>3.1891304347826099</v>
          </cell>
          <cell r="H1905">
            <v>4.7214285714285698</v>
          </cell>
          <cell r="I1905">
            <v>4.7249999999999996</v>
          </cell>
          <cell r="J1905">
            <v>9.4749999999999996</v>
          </cell>
          <cell r="K1905">
            <v>3.7625000000000002</v>
          </cell>
        </row>
        <row r="1906">
          <cell r="A1906">
            <v>356</v>
          </cell>
          <cell r="B1906">
            <v>3.1</v>
          </cell>
          <cell r="C1906">
            <v>4.2714285714285696</v>
          </cell>
          <cell r="D1906">
            <v>5.5750000000000002</v>
          </cell>
          <cell r="E1906">
            <v>8.0875000000000004</v>
          </cell>
          <cell r="F1906">
            <v>4.8107142857142904</v>
          </cell>
          <cell r="G1906">
            <v>2.85869565217391</v>
          </cell>
          <cell r="H1906">
            <v>4.5</v>
          </cell>
          <cell r="I1906">
            <v>4.7321428571428603</v>
          </cell>
          <cell r="J1906">
            <v>9.5321428571428601</v>
          </cell>
          <cell r="K1906">
            <v>3.8374999999999999</v>
          </cell>
        </row>
        <row r="1907">
          <cell r="A1907">
            <v>357</v>
          </cell>
          <cell r="B1907">
            <v>3.0696428571428598</v>
          </cell>
          <cell r="C1907">
            <v>3.6257142857142899</v>
          </cell>
          <cell r="D1907">
            <v>5.5392857142857101</v>
          </cell>
          <cell r="E1907">
            <v>8.3214285714285694</v>
          </cell>
          <cell r="F1907">
            <v>4.1839285714285701</v>
          </cell>
          <cell r="G1907">
            <v>2.7456521739130402</v>
          </cell>
          <cell r="H1907">
            <v>4.3357142857142899</v>
          </cell>
          <cell r="I1907">
            <v>4.8089285714285701</v>
          </cell>
          <cell r="J1907">
            <v>9.6535714285714302</v>
          </cell>
          <cell r="K1907">
            <v>4.4660714285714302</v>
          </cell>
        </row>
        <row r="1908">
          <cell r="A1908">
            <v>358</v>
          </cell>
          <cell r="B1908">
            <v>3.2178571428571399</v>
          </cell>
          <cell r="C1908">
            <v>3.7342857142857202</v>
          </cell>
          <cell r="D1908">
            <v>5.6142857142857103</v>
          </cell>
          <cell r="E1908">
            <v>8.8607142857142893</v>
          </cell>
          <cell r="F1908">
            <v>4.8357142857142899</v>
          </cell>
          <cell r="G1908">
            <v>2.7173913043478302</v>
          </cell>
          <cell r="H1908">
            <v>4.4625000000000004</v>
          </cell>
          <cell r="I1908">
            <v>4.7553571428571404</v>
          </cell>
          <cell r="J1908">
            <v>9.2785714285714302</v>
          </cell>
          <cell r="K1908">
            <v>4.3285714285714301</v>
          </cell>
        </row>
        <row r="1909">
          <cell r="A1909">
            <v>359</v>
          </cell>
          <cell r="B1909">
            <v>3.6553571428571399</v>
          </cell>
          <cell r="C1909">
            <v>3.3342857142857198</v>
          </cell>
          <cell r="D1909">
            <v>5.59821428571429</v>
          </cell>
          <cell r="E1909">
            <v>9.1624999999999996</v>
          </cell>
          <cell r="F1909">
            <v>5.21428571428571</v>
          </cell>
          <cell r="G1909">
            <v>2.8847826086956498</v>
          </cell>
          <cell r="H1909">
            <v>4.5178571428571397</v>
          </cell>
          <cell r="I1909">
            <v>5.0732142857142897</v>
          </cell>
          <cell r="J1909">
            <v>10.4803571428571</v>
          </cell>
          <cell r="K1909">
            <v>4.6464285714285696</v>
          </cell>
        </row>
        <row r="1910">
          <cell r="A1910">
            <v>360</v>
          </cell>
          <cell r="B1910">
            <v>3.2339285714285699</v>
          </cell>
          <cell r="C1910">
            <v>3.5714285714285698</v>
          </cell>
          <cell r="D1910">
            <v>5.7339285714285699</v>
          </cell>
          <cell r="E1910">
            <v>8.4053571428571399</v>
          </cell>
          <cell r="F1910">
            <v>4.9285714285714297</v>
          </cell>
          <cell r="G1910">
            <v>3.1456521739130401</v>
          </cell>
          <cell r="H1910">
            <v>4.6089285714285699</v>
          </cell>
          <cell r="I1910">
            <v>5.0517857142857103</v>
          </cell>
          <cell r="J1910">
            <v>9.9071428571428601</v>
          </cell>
          <cell r="K1910">
            <v>4.6767857142857103</v>
          </cell>
        </row>
        <row r="1911">
          <cell r="A1911">
            <v>361</v>
          </cell>
          <cell r="B1911">
            <v>3.2392857142857099</v>
          </cell>
          <cell r="C1911">
            <v>3.78</v>
          </cell>
          <cell r="D1911">
            <v>5.76964285714286</v>
          </cell>
          <cell r="E1911">
            <v>7.5017857142857203</v>
          </cell>
          <cell r="F1911">
            <v>4.7321428571428603</v>
          </cell>
          <cell r="G1911">
            <v>3.2586956521739099</v>
          </cell>
          <cell r="H1911">
            <v>5.2107142857142801</v>
          </cell>
          <cell r="I1911">
            <v>4.4874999999999998</v>
          </cell>
          <cell r="J1911">
            <v>9.4375</v>
          </cell>
          <cell r="K1911">
            <v>3.9821428571428599</v>
          </cell>
        </row>
        <row r="1912">
          <cell r="A1912">
            <v>362</v>
          </cell>
          <cell r="B1912">
            <v>3.2803571428571399</v>
          </cell>
          <cell r="C1912">
            <v>3.6857142857142899</v>
          </cell>
          <cell r="D1912">
            <v>6.0125000000000002</v>
          </cell>
          <cell r="E1912">
            <v>7.5482142857142902</v>
          </cell>
          <cell r="F1912">
            <v>4.7732142857142899</v>
          </cell>
          <cell r="G1912">
            <v>3.5065217391304402</v>
          </cell>
          <cell r="H1912">
            <v>5.2410714285714297</v>
          </cell>
          <cell r="I1912">
            <v>4.4857142857142902</v>
          </cell>
          <cell r="J1912">
            <v>9.6267857142857203</v>
          </cell>
          <cell r="K1912">
            <v>3.9410714285714299</v>
          </cell>
        </row>
        <row r="1913">
          <cell r="A1913">
            <v>363</v>
          </cell>
          <cell r="B1913">
            <v>3.0910714285714298</v>
          </cell>
          <cell r="C1913">
            <v>4.4228571428571399</v>
          </cell>
          <cell r="D1913">
            <v>5.6696428571428603</v>
          </cell>
          <cell r="E1913">
            <v>8.3392857142857206</v>
          </cell>
          <cell r="F1913">
            <v>4.7535714285714299</v>
          </cell>
          <cell r="G1913">
            <v>3.0260869565217399</v>
          </cell>
          <cell r="H1913">
            <v>4.5999999999999996</v>
          </cell>
          <cell r="I1913">
            <v>4.54285714285714</v>
          </cell>
          <cell r="J1913">
            <v>9.4267857142857103</v>
          </cell>
          <cell r="K1913">
            <v>4.0107142857142897</v>
          </cell>
        </row>
        <row r="1914">
          <cell r="A1914">
            <v>364</v>
          </cell>
          <cell r="B1914">
            <v>2.97857142857143</v>
          </cell>
          <cell r="C1914">
            <v>3.78</v>
          </cell>
          <cell r="D1914">
            <v>5.34821428571429</v>
          </cell>
          <cell r="E1914">
            <v>7.7285714285714304</v>
          </cell>
          <cell r="F1914">
            <v>4.4375</v>
          </cell>
          <cell r="G1914">
            <v>3.2347826086956499</v>
          </cell>
          <cell r="H1914">
            <v>4.4124999999999996</v>
          </cell>
          <cell r="I1914">
            <v>3.9482142857142901</v>
          </cell>
          <cell r="J1914">
            <v>9.0124999999999993</v>
          </cell>
          <cell r="K1914">
            <v>3.66071428571429</v>
          </cell>
        </row>
        <row r="1915">
          <cell r="A1915">
            <v>365</v>
          </cell>
          <cell r="B1915">
            <v>3.22321428571429</v>
          </cell>
          <cell r="C1915">
            <v>3.6857142857142899</v>
          </cell>
          <cell r="D1915">
            <v>6.1749999999999998</v>
          </cell>
          <cell r="E1915">
            <v>8.3249999999999993</v>
          </cell>
          <cell r="F1915">
            <v>4.6214285714285701</v>
          </cell>
          <cell r="G1915">
            <v>3.1913043478260898</v>
          </cell>
          <cell r="H1915">
            <v>4.6624999999999996</v>
          </cell>
          <cell r="I1915">
            <v>4.4874999999999998</v>
          </cell>
          <cell r="J1915">
            <v>9.8375000000000004</v>
          </cell>
          <cell r="K1915">
            <v>4.0392857142857199</v>
          </cell>
        </row>
        <row r="1916">
          <cell r="A1916">
            <v>366</v>
          </cell>
          <cell r="B1916">
            <v>3.1732142857142902</v>
          </cell>
          <cell r="C1916">
            <v>4.4228571428571399</v>
          </cell>
          <cell r="D1916">
            <v>5.9714285714285698</v>
          </cell>
          <cell r="E1916">
            <v>7.9428571428571404</v>
          </cell>
          <cell r="F1916">
            <v>4.8714285714285701</v>
          </cell>
          <cell r="G1916">
            <v>3.1217391304347801</v>
          </cell>
          <cell r="H1916">
            <v>4.7428571428571402</v>
          </cell>
          <cell r="I1916">
            <v>4.9124999999999996</v>
          </cell>
          <cell r="J1916">
            <v>9.9232142857142804</v>
          </cell>
          <cell r="K1916">
            <v>4.3178571428571404</v>
          </cell>
        </row>
        <row r="1926">
          <cell r="A1926" t="str">
            <v>Opatření</v>
          </cell>
          <cell r="B1926" t="str">
            <v>NPV</v>
          </cell>
          <cell r="C1926" t="str">
            <v>IRR</v>
          </cell>
          <cell r="D1926" t="str">
            <v>ROI</v>
          </cell>
          <cell r="E1926" t="str">
            <v>Tsd</v>
          </cell>
        </row>
        <row r="1927">
          <cell r="A1927" t="str">
            <v>LEDky</v>
          </cell>
          <cell r="B1927">
            <v>-1945654.1</v>
          </cell>
          <cell r="C1927" t="e">
            <v>#NUM!</v>
          </cell>
          <cell r="D1927">
            <v>0</v>
          </cell>
          <cell r="E1927" t="str">
            <v>&gt; 150</v>
          </cell>
        </row>
        <row r="1928">
          <cell r="A1928" t="str">
            <v xml:space="preserve">Zateplení stěn </v>
          </cell>
          <cell r="B1928" t="e">
            <v>#N/A</v>
          </cell>
          <cell r="C1928" t="e">
            <v>#VALUE!</v>
          </cell>
          <cell r="D1928" t="e">
            <v>#N/A</v>
          </cell>
          <cell r="E1928" t="e">
            <v>#N/A</v>
          </cell>
        </row>
        <row r="1929">
          <cell r="A1929" t="str">
            <v>Zateplení stropu nad nevytápěným prostorem</v>
          </cell>
          <cell r="B1929" t="e">
            <v>#N/A</v>
          </cell>
          <cell r="C1929" t="e">
            <v>#VALUE!</v>
          </cell>
          <cell r="D1929" t="e">
            <v>#N/A</v>
          </cell>
          <cell r="E1929" t="e">
            <v>#N/A</v>
          </cell>
        </row>
        <row r="1930">
          <cell r="A1930" t="str">
            <v xml:space="preserve">Zateplení střech </v>
          </cell>
          <cell r="B1930" t="e">
            <v>#N/A</v>
          </cell>
          <cell r="C1930" t="e">
            <v>#VALUE!</v>
          </cell>
          <cell r="D1930" t="e">
            <v>#N/A</v>
          </cell>
          <cell r="E1930" t="e">
            <v>#N/A</v>
          </cell>
        </row>
        <row r="1931">
          <cell r="A1931" t="str">
            <v xml:space="preserve">Výměna výplní otvorů </v>
          </cell>
          <cell r="B1931" t="e">
            <v>#N/A</v>
          </cell>
          <cell r="C1931" t="e">
            <v>#VALUE!</v>
          </cell>
          <cell r="D1931" t="e">
            <v>#N/A</v>
          </cell>
          <cell r="E1931" t="e">
            <v>#N/A</v>
          </cell>
        </row>
        <row r="1932">
          <cell r="A1932" t="str">
            <v>Zateplení + výměna zdroje</v>
          </cell>
          <cell r="B1932" t="e">
            <v>#N/A</v>
          </cell>
          <cell r="C1932" t="e">
            <v>#VALUE!</v>
          </cell>
          <cell r="D1932" t="e">
            <v>#N/A</v>
          </cell>
          <cell r="E1932" t="e">
            <v>#N/A</v>
          </cell>
        </row>
        <row r="1933">
          <cell r="A1933" t="str">
            <v xml:space="preserve">Foto </v>
          </cell>
          <cell r="B1933">
            <v>2135566.3430955447</v>
          </cell>
          <cell r="C1933">
            <v>0.22002661440318239</v>
          </cell>
          <cell r="D1933">
            <v>0.22422712469452985</v>
          </cell>
          <cell r="E1933">
            <v>5.0100484144827613</v>
          </cell>
        </row>
        <row r="1934">
          <cell r="A1934" t="str">
            <v>Tepelná čerpadla</v>
          </cell>
          <cell r="B1934" t="e">
            <v>#N/A</v>
          </cell>
          <cell r="C1934" t="e">
            <v>#VALUE!</v>
          </cell>
          <cell r="D1934" t="e">
            <v>#N/A</v>
          </cell>
          <cell r="E1934" t="e">
            <v>#N/A</v>
          </cell>
        </row>
        <row r="1935">
          <cell r="A1935" t="str">
            <v>Tepelné clony</v>
          </cell>
          <cell r="B1935" t="e">
            <v>#N/A</v>
          </cell>
          <cell r="C1935" t="e">
            <v>#VALUE!</v>
          </cell>
          <cell r="D1935" t="e">
            <v>#N/A</v>
          </cell>
          <cell r="E1935" t="e">
            <v>#N/A</v>
          </cell>
        </row>
        <row r="1936">
          <cell r="A1936" t="str">
            <v>Aerátory</v>
          </cell>
          <cell r="B1936">
            <v>-15000</v>
          </cell>
          <cell r="C1936" t="e">
            <v>#NUM!</v>
          </cell>
          <cell r="D1936">
            <v>0</v>
          </cell>
          <cell r="E1936" t="str">
            <v>&gt; 150</v>
          </cell>
        </row>
        <row r="1937">
          <cell r="A1937" t="str">
            <v>Výměna zdroje</v>
          </cell>
          <cell r="B1937">
            <v>0</v>
          </cell>
          <cell r="C1937" t="e">
            <v>#NUM!</v>
          </cell>
          <cell r="D1937" t="e">
            <v>#DIV/0!</v>
          </cell>
          <cell r="E1937" t="str">
            <v>&gt; 150</v>
          </cell>
        </row>
        <row r="1938">
          <cell r="A1938" t="str">
            <v>Návrh centrální kotelny</v>
          </cell>
          <cell r="B1938">
            <v>0</v>
          </cell>
          <cell r="C1938" t="e">
            <v>#NUM!</v>
          </cell>
          <cell r="D1938" t="e">
            <v>#DIV/0!</v>
          </cell>
          <cell r="E1938" t="str">
            <v>&gt; 150</v>
          </cell>
        </row>
        <row r="1939">
          <cell r="A1939" t="str">
            <v>Využití odpadního tepla z kompresorů</v>
          </cell>
          <cell r="B1939">
            <v>0</v>
          </cell>
          <cell r="C1939" t="e">
            <v>#NUM!</v>
          </cell>
          <cell r="D1939" t="e">
            <v>#DIV/0!</v>
          </cell>
          <cell r="E1939" t="str">
            <v>&gt; 150</v>
          </cell>
        </row>
        <row r="1940">
          <cell r="A1940" t="str">
            <v>Využití odpadního tepla z technologií</v>
          </cell>
          <cell r="B1940">
            <v>0</v>
          </cell>
          <cell r="C1940" t="e">
            <v>#NUM!</v>
          </cell>
          <cell r="D1940" t="e">
            <v>#DIV/0!</v>
          </cell>
          <cell r="E1940" t="str">
            <v>&gt; 150</v>
          </cell>
        </row>
        <row r="1941">
          <cell r="A1941" t="str">
            <v>Izolace tepelných rozvodů</v>
          </cell>
          <cell r="B1941" t="e">
            <v>#N/A</v>
          </cell>
          <cell r="C1941" t="e">
            <v>#VALUE!</v>
          </cell>
          <cell r="D1941" t="e">
            <v>#N/A</v>
          </cell>
          <cell r="E1941" t="e">
            <v>#N/A</v>
          </cell>
        </row>
        <row r="1942">
          <cell r="A1942" t="str">
            <v>Solární kolektory - TV</v>
          </cell>
          <cell r="B1942" t="e">
            <v>#DIV/0!</v>
          </cell>
          <cell r="C1942" t="e">
            <v>#VALUE!</v>
          </cell>
          <cell r="D1942" t="e">
            <v>#DIV/0!</v>
          </cell>
          <cell r="E1942" t="e">
            <v>#DIV/0!</v>
          </cell>
        </row>
        <row r="1943">
          <cell r="A1943" t="str">
            <v>Solární kolektory - vytápění +TV</v>
          </cell>
          <cell r="B1943">
            <v>0</v>
          </cell>
          <cell r="C1943" t="e">
            <v>#NUM!</v>
          </cell>
          <cell r="D1943" t="e">
            <v>#DIV/0!</v>
          </cell>
          <cell r="E1943" t="str">
            <v>&gt; 150</v>
          </cell>
        </row>
        <row r="1944">
          <cell r="A1944" t="str">
            <v>Energetický management</v>
          </cell>
          <cell r="B1944">
            <v>-222112</v>
          </cell>
          <cell r="C1944" t="e">
            <v>#NUM!</v>
          </cell>
          <cell r="D1944">
            <v>0</v>
          </cell>
          <cell r="E1944" t="str">
            <v>&gt; 150</v>
          </cell>
        </row>
        <row r="1945">
          <cell r="A1945" t="str">
            <v>Senzorické baterie</v>
          </cell>
          <cell r="B1945" t="e">
            <v>#DIV/0!</v>
          </cell>
          <cell r="C1945" t="e">
            <v>#VALUE!</v>
          </cell>
          <cell r="D1945" t="e">
            <v>#DIV/0!</v>
          </cell>
          <cell r="E1945" t="e">
            <v>#DIV/0!</v>
          </cell>
        </row>
        <row r="1946">
          <cell r="A1946" t="str">
            <v>Kogenerační jednotky</v>
          </cell>
          <cell r="B1946">
            <v>0</v>
          </cell>
          <cell r="C1946" t="e">
            <v>#NUM!</v>
          </cell>
          <cell r="D1946" t="e">
            <v>#DIV/0!</v>
          </cell>
          <cell r="E1946" t="str">
            <v>&gt; 150</v>
          </cell>
        </row>
        <row r="1947">
          <cell r="A1947" t="str">
            <v>Větrné elektrárny</v>
          </cell>
          <cell r="B1947">
            <v>0</v>
          </cell>
          <cell r="C1947" t="e">
            <v>#NUM!</v>
          </cell>
          <cell r="D1947" t="e">
            <v>#DIV/0!</v>
          </cell>
          <cell r="E1947" t="str">
            <v>&gt; 150</v>
          </cell>
        </row>
        <row r="1948">
          <cell r="A1948" t="str">
            <v>Instalace VZT s ZZT - hlavní budova školy</v>
          </cell>
          <cell r="B1948">
            <v>-3017123.5402992512</v>
          </cell>
          <cell r="C1948" t="e">
            <v>#NUM!</v>
          </cell>
          <cell r="D1948">
            <v>-6.9959385446270103E-3</v>
          </cell>
          <cell r="E1948" t="str">
            <v>&gt; 150</v>
          </cell>
        </row>
        <row r="1949">
          <cell r="A1949" t="str">
            <v>Osazení TRV + IRC regulace</v>
          </cell>
          <cell r="B1949">
            <v>-842800</v>
          </cell>
          <cell r="C1949" t="e">
            <v>#NUM!</v>
          </cell>
          <cell r="D1949">
            <v>0</v>
          </cell>
          <cell r="E1949" t="str">
            <v>&gt; 150</v>
          </cell>
        </row>
        <row r="1950">
          <cell r="A1950" t="str">
            <v>Instalace VZT s ZZT - tělocvična</v>
          </cell>
          <cell r="B1950">
            <v>-2527667.0805985057</v>
          </cell>
          <cell r="C1950" t="e">
            <v>#NUM!</v>
          </cell>
          <cell r="D1950">
            <v>-1.9238830997724277E-2</v>
          </cell>
          <cell r="E1950" t="str">
            <v>&gt; 150</v>
          </cell>
        </row>
        <row r="1951">
          <cell r="A1951" t="str">
            <v>Obecné opatření 4</v>
          </cell>
          <cell r="B1951">
            <v>0</v>
          </cell>
          <cell r="C1951" t="e">
            <v>#NUM!</v>
          </cell>
          <cell r="D1951" t="e">
            <v>#DIV/0!</v>
          </cell>
          <cell r="E1951" t="str">
            <v>&gt; 150</v>
          </cell>
        </row>
        <row r="1952">
          <cell r="A1952" t="str">
            <v>Obecné opatření 5</v>
          </cell>
          <cell r="B1952">
            <v>0</v>
          </cell>
          <cell r="C1952" t="e">
            <v>#NUM!</v>
          </cell>
          <cell r="D1952" t="e">
            <v>#DIV/0!</v>
          </cell>
          <cell r="E1952" t="str">
            <v>&gt; 150</v>
          </cell>
        </row>
        <row r="1953">
          <cell r="A1953" t="str">
            <v>ZZT</v>
          </cell>
          <cell r="B1953">
            <v>-2407862.2398797576</v>
          </cell>
          <cell r="C1953" t="e">
            <v>#NUM!</v>
          </cell>
          <cell r="D1953">
            <v>-3.0934948679461338E-2</v>
          </cell>
          <cell r="E1953" t="str">
            <v>&gt; 150</v>
          </cell>
        </row>
        <row r="1954">
          <cell r="A1954" t="str">
            <v>Varianta 1</v>
          </cell>
          <cell r="B1954" t="e">
            <v>#N/A</v>
          </cell>
          <cell r="C1954" t="e">
            <v>#VALUE!</v>
          </cell>
          <cell r="D1954" t="e">
            <v>#N/A</v>
          </cell>
          <cell r="E1954" t="e">
            <v>#N/A</v>
          </cell>
        </row>
        <row r="1955">
          <cell r="A1955" t="str">
            <v>Varianta 2</v>
          </cell>
          <cell r="B1955" t="e">
            <v>#N/A</v>
          </cell>
          <cell r="C1955" t="e">
            <v>#VALUE!</v>
          </cell>
          <cell r="D1955" t="e">
            <v>#N/A</v>
          </cell>
          <cell r="E1955" t="e">
            <v>#N/A</v>
          </cell>
        </row>
        <row r="1956">
          <cell r="A1956" t="str">
            <v>Změna distribuční sazby 1</v>
          </cell>
          <cell r="B1956" t="e">
            <v>#N/A</v>
          </cell>
          <cell r="C1956" t="e">
            <v>#VALUE!</v>
          </cell>
          <cell r="D1956" t="e">
            <v>#N/A</v>
          </cell>
          <cell r="E1956" t="e">
            <v>#N/A</v>
          </cell>
        </row>
        <row r="1957">
          <cell r="A1957" t="str">
            <v>Změna distribuční sazby 2</v>
          </cell>
          <cell r="B1957" t="e">
            <v>#N/A</v>
          </cell>
          <cell r="C1957" t="e">
            <v>#VALUE!</v>
          </cell>
          <cell r="D1957" t="e">
            <v>#N/A</v>
          </cell>
          <cell r="E1957" t="e">
            <v>#N/A</v>
          </cell>
        </row>
        <row r="2303">
          <cell r="A2303" t="str">
            <v>Zóna\Objekt</v>
          </cell>
          <cell r="B2303">
            <v>1</v>
          </cell>
          <cell r="C2303">
            <v>2</v>
          </cell>
          <cell r="D2303">
            <v>3</v>
          </cell>
          <cell r="E2303">
            <v>4</v>
          </cell>
          <cell r="F2303">
            <v>5</v>
          </cell>
          <cell r="G2303">
            <v>6</v>
          </cell>
          <cell r="H2303">
            <v>7</v>
          </cell>
          <cell r="I2303">
            <v>8</v>
          </cell>
          <cell r="J2303">
            <v>9</v>
          </cell>
          <cell r="K2303">
            <v>10</v>
          </cell>
          <cell r="L2303">
            <v>11</v>
          </cell>
          <cell r="M2303">
            <v>12</v>
          </cell>
          <cell r="N2303">
            <v>13</v>
          </cell>
          <cell r="O2303">
            <v>14</v>
          </cell>
          <cell r="P2303">
            <v>15</v>
          </cell>
          <cell r="Q2303">
            <v>16</v>
          </cell>
          <cell r="R2303">
            <v>17</v>
          </cell>
          <cell r="S2303">
            <v>18</v>
          </cell>
          <cell r="T2303">
            <v>19</v>
          </cell>
          <cell r="U2303">
            <v>20</v>
          </cell>
          <cell r="V2303">
            <v>21</v>
          </cell>
          <cell r="W2303">
            <v>22</v>
          </cell>
        </row>
        <row r="2304">
          <cell r="A2304">
            <v>1</v>
          </cell>
          <cell r="B2304">
            <v>14.02192</v>
          </cell>
          <cell r="C2304">
            <v>32.587200000000003</v>
          </cell>
          <cell r="D2304">
            <v>216.67792537600002</v>
          </cell>
          <cell r="E2304">
            <v>22.451097051428572</v>
          </cell>
          <cell r="F2304">
            <v>0</v>
          </cell>
          <cell r="G2304">
            <v>0</v>
          </cell>
          <cell r="H2304">
            <v>0</v>
          </cell>
          <cell r="I2304">
            <v>0</v>
          </cell>
          <cell r="J2304">
            <v>0</v>
          </cell>
          <cell r="K2304">
            <v>0</v>
          </cell>
          <cell r="L2304">
            <v>0</v>
          </cell>
          <cell r="M2304">
            <v>0</v>
          </cell>
          <cell r="N2304">
            <v>0</v>
          </cell>
          <cell r="O2304">
            <v>0</v>
          </cell>
          <cell r="P2304">
            <v>0</v>
          </cell>
          <cell r="Q2304">
            <v>0</v>
          </cell>
          <cell r="R2304">
            <v>0</v>
          </cell>
          <cell r="S2304">
            <v>0</v>
          </cell>
          <cell r="T2304">
            <v>0</v>
          </cell>
          <cell r="U2304">
            <v>0</v>
          </cell>
          <cell r="V2304">
            <v>0</v>
          </cell>
          <cell r="W2304">
            <v>38.748574354285715</v>
          </cell>
        </row>
        <row r="2305">
          <cell r="A2305">
            <v>2</v>
          </cell>
          <cell r="B2305">
            <v>0</v>
          </cell>
          <cell r="C2305">
            <v>0</v>
          </cell>
          <cell r="D2305">
            <v>0</v>
          </cell>
          <cell r="E2305">
            <v>0</v>
          </cell>
          <cell r="F2305">
            <v>0</v>
          </cell>
          <cell r="G2305">
            <v>0</v>
          </cell>
          <cell r="H2305">
            <v>0</v>
          </cell>
          <cell r="I2305">
            <v>0</v>
          </cell>
          <cell r="J2305">
            <v>0</v>
          </cell>
          <cell r="K2305">
            <v>0</v>
          </cell>
          <cell r="L2305">
            <v>0</v>
          </cell>
          <cell r="M2305">
            <v>0</v>
          </cell>
          <cell r="N2305">
            <v>0</v>
          </cell>
          <cell r="O2305">
            <v>0</v>
          </cell>
          <cell r="P2305">
            <v>0</v>
          </cell>
          <cell r="Q2305">
            <v>0</v>
          </cell>
          <cell r="R2305">
            <v>0</v>
          </cell>
          <cell r="S2305">
            <v>0</v>
          </cell>
          <cell r="T2305">
            <v>0</v>
          </cell>
          <cell r="U2305">
            <v>0</v>
          </cell>
          <cell r="V2305">
            <v>0</v>
          </cell>
          <cell r="W2305">
            <v>0</v>
          </cell>
        </row>
        <row r="2306">
          <cell r="A2306">
            <v>3</v>
          </cell>
          <cell r="B2306">
            <v>0</v>
          </cell>
          <cell r="C2306">
            <v>0</v>
          </cell>
          <cell r="D2306">
            <v>0</v>
          </cell>
          <cell r="E2306">
            <v>0</v>
          </cell>
          <cell r="F2306">
            <v>0</v>
          </cell>
          <cell r="G2306">
            <v>0</v>
          </cell>
          <cell r="H2306">
            <v>0</v>
          </cell>
          <cell r="I2306">
            <v>0</v>
          </cell>
          <cell r="J2306">
            <v>0</v>
          </cell>
          <cell r="K2306">
            <v>0</v>
          </cell>
          <cell r="L2306">
            <v>0</v>
          </cell>
          <cell r="M2306">
            <v>0</v>
          </cell>
          <cell r="N2306">
            <v>0</v>
          </cell>
          <cell r="O2306">
            <v>0</v>
          </cell>
          <cell r="P2306">
            <v>0</v>
          </cell>
          <cell r="Q2306">
            <v>0</v>
          </cell>
          <cell r="R2306">
            <v>0</v>
          </cell>
          <cell r="S2306">
            <v>0</v>
          </cell>
          <cell r="T2306">
            <v>0</v>
          </cell>
          <cell r="U2306">
            <v>0</v>
          </cell>
          <cell r="V2306">
            <v>0</v>
          </cell>
          <cell r="W2306">
            <v>0</v>
          </cell>
        </row>
        <row r="2307">
          <cell r="A2307">
            <v>4</v>
          </cell>
          <cell r="B2307">
            <v>0</v>
          </cell>
          <cell r="C2307">
            <v>0</v>
          </cell>
          <cell r="D2307">
            <v>0</v>
          </cell>
          <cell r="E2307">
            <v>0</v>
          </cell>
          <cell r="F2307">
            <v>0</v>
          </cell>
          <cell r="G2307">
            <v>0</v>
          </cell>
          <cell r="H2307">
            <v>0</v>
          </cell>
          <cell r="I2307">
            <v>0</v>
          </cell>
          <cell r="J2307">
            <v>0</v>
          </cell>
          <cell r="K2307">
            <v>0</v>
          </cell>
          <cell r="L2307">
            <v>0</v>
          </cell>
          <cell r="M2307">
            <v>0</v>
          </cell>
          <cell r="N2307">
            <v>0</v>
          </cell>
          <cell r="O2307">
            <v>0</v>
          </cell>
          <cell r="P2307">
            <v>0</v>
          </cell>
          <cell r="Q2307">
            <v>0</v>
          </cell>
          <cell r="R2307">
            <v>0</v>
          </cell>
          <cell r="S2307">
            <v>0</v>
          </cell>
          <cell r="T2307">
            <v>0</v>
          </cell>
          <cell r="U2307">
            <v>0</v>
          </cell>
          <cell r="V2307">
            <v>0</v>
          </cell>
          <cell r="W2307">
            <v>0</v>
          </cell>
        </row>
        <row r="2308">
          <cell r="A2308">
            <v>5</v>
          </cell>
          <cell r="B2308">
            <v>0</v>
          </cell>
          <cell r="C2308">
            <v>0</v>
          </cell>
          <cell r="D2308">
            <v>0</v>
          </cell>
          <cell r="E2308">
            <v>0</v>
          </cell>
          <cell r="F2308">
            <v>0</v>
          </cell>
          <cell r="G2308">
            <v>0</v>
          </cell>
          <cell r="H2308">
            <v>0</v>
          </cell>
          <cell r="I2308">
            <v>0</v>
          </cell>
          <cell r="J2308">
            <v>0</v>
          </cell>
          <cell r="K2308">
            <v>0</v>
          </cell>
          <cell r="L2308">
            <v>0</v>
          </cell>
          <cell r="M2308">
            <v>0</v>
          </cell>
          <cell r="N2308">
            <v>0</v>
          </cell>
          <cell r="O2308">
            <v>0</v>
          </cell>
          <cell r="P2308">
            <v>0</v>
          </cell>
          <cell r="Q2308">
            <v>0</v>
          </cell>
          <cell r="R2308">
            <v>0</v>
          </cell>
          <cell r="S2308">
            <v>0</v>
          </cell>
          <cell r="T2308">
            <v>0</v>
          </cell>
          <cell r="U2308">
            <v>0</v>
          </cell>
          <cell r="V2308">
            <v>0</v>
          </cell>
          <cell r="W2308">
            <v>0</v>
          </cell>
        </row>
        <row r="2309">
          <cell r="A2309">
            <v>6</v>
          </cell>
          <cell r="B2309">
            <v>0</v>
          </cell>
          <cell r="C2309">
            <v>0</v>
          </cell>
          <cell r="D2309">
            <v>0</v>
          </cell>
          <cell r="E2309">
            <v>0</v>
          </cell>
          <cell r="F2309">
            <v>0</v>
          </cell>
          <cell r="G2309">
            <v>0</v>
          </cell>
          <cell r="H2309">
            <v>0</v>
          </cell>
          <cell r="I2309">
            <v>0</v>
          </cell>
          <cell r="J2309">
            <v>0</v>
          </cell>
          <cell r="K2309">
            <v>0</v>
          </cell>
          <cell r="L2309">
            <v>0</v>
          </cell>
          <cell r="M2309">
            <v>0</v>
          </cell>
          <cell r="N2309">
            <v>0</v>
          </cell>
          <cell r="O2309">
            <v>0</v>
          </cell>
          <cell r="P2309">
            <v>0</v>
          </cell>
          <cell r="Q2309">
            <v>0</v>
          </cell>
          <cell r="R2309">
            <v>0</v>
          </cell>
          <cell r="S2309">
            <v>0</v>
          </cell>
          <cell r="T2309">
            <v>0</v>
          </cell>
          <cell r="U2309">
            <v>0</v>
          </cell>
          <cell r="V2309">
            <v>0</v>
          </cell>
          <cell r="W2309">
            <v>0</v>
          </cell>
        </row>
        <row r="2310">
          <cell r="A2310">
            <v>7</v>
          </cell>
          <cell r="B2310">
            <v>0</v>
          </cell>
          <cell r="C2310">
            <v>0</v>
          </cell>
          <cell r="D2310">
            <v>0</v>
          </cell>
          <cell r="E2310">
            <v>0</v>
          </cell>
          <cell r="F2310">
            <v>0</v>
          </cell>
          <cell r="G2310">
            <v>0</v>
          </cell>
          <cell r="H2310">
            <v>0</v>
          </cell>
          <cell r="I2310">
            <v>0</v>
          </cell>
          <cell r="J2310">
            <v>0</v>
          </cell>
          <cell r="K2310">
            <v>0</v>
          </cell>
          <cell r="L2310">
            <v>0</v>
          </cell>
          <cell r="M2310">
            <v>0</v>
          </cell>
          <cell r="N2310">
            <v>0</v>
          </cell>
          <cell r="O2310">
            <v>0</v>
          </cell>
          <cell r="P2310">
            <v>0</v>
          </cell>
          <cell r="Q2310">
            <v>0</v>
          </cell>
          <cell r="R2310">
            <v>0</v>
          </cell>
          <cell r="S2310">
            <v>0</v>
          </cell>
          <cell r="T2310">
            <v>0</v>
          </cell>
          <cell r="U2310">
            <v>0</v>
          </cell>
          <cell r="V2310">
            <v>0</v>
          </cell>
          <cell r="W2310">
            <v>0</v>
          </cell>
        </row>
        <row r="2311">
          <cell r="A2311">
            <v>8</v>
          </cell>
          <cell r="B2311">
            <v>0</v>
          </cell>
          <cell r="C2311">
            <v>0</v>
          </cell>
          <cell r="D2311">
            <v>0</v>
          </cell>
          <cell r="E2311">
            <v>0</v>
          </cell>
          <cell r="F2311">
            <v>0</v>
          </cell>
          <cell r="G2311">
            <v>0</v>
          </cell>
          <cell r="H2311">
            <v>0</v>
          </cell>
          <cell r="I2311">
            <v>0</v>
          </cell>
          <cell r="J2311">
            <v>0</v>
          </cell>
          <cell r="K2311">
            <v>0</v>
          </cell>
          <cell r="L2311">
            <v>0</v>
          </cell>
          <cell r="M2311">
            <v>0</v>
          </cell>
          <cell r="N2311">
            <v>0</v>
          </cell>
          <cell r="O2311">
            <v>0</v>
          </cell>
          <cell r="P2311">
            <v>0</v>
          </cell>
          <cell r="Q2311">
            <v>0</v>
          </cell>
          <cell r="R2311">
            <v>0</v>
          </cell>
          <cell r="S2311">
            <v>0</v>
          </cell>
          <cell r="T2311">
            <v>0</v>
          </cell>
          <cell r="U2311">
            <v>0</v>
          </cell>
          <cell r="V2311">
            <v>0</v>
          </cell>
          <cell r="W2311">
            <v>0</v>
          </cell>
        </row>
        <row r="2312">
          <cell r="A2312">
            <v>9</v>
          </cell>
          <cell r="B2312">
            <v>0</v>
          </cell>
          <cell r="C2312">
            <v>0</v>
          </cell>
          <cell r="D2312">
            <v>0</v>
          </cell>
          <cell r="E2312">
            <v>0</v>
          </cell>
          <cell r="F2312">
            <v>0</v>
          </cell>
          <cell r="G2312">
            <v>0</v>
          </cell>
          <cell r="H2312">
            <v>0</v>
          </cell>
          <cell r="I2312">
            <v>0</v>
          </cell>
          <cell r="J2312">
            <v>0</v>
          </cell>
          <cell r="K2312">
            <v>0</v>
          </cell>
          <cell r="L2312">
            <v>0</v>
          </cell>
          <cell r="M2312">
            <v>0</v>
          </cell>
          <cell r="N2312">
            <v>0</v>
          </cell>
          <cell r="O2312">
            <v>0</v>
          </cell>
          <cell r="P2312">
            <v>0</v>
          </cell>
          <cell r="Q2312">
            <v>0</v>
          </cell>
          <cell r="R2312">
            <v>0</v>
          </cell>
          <cell r="S2312">
            <v>0</v>
          </cell>
          <cell r="T2312">
            <v>0</v>
          </cell>
          <cell r="U2312">
            <v>0</v>
          </cell>
          <cell r="V2312">
            <v>0</v>
          </cell>
          <cell r="W2312">
            <v>0</v>
          </cell>
        </row>
        <row r="2313">
          <cell r="A2313">
            <v>10</v>
          </cell>
          <cell r="B2313">
            <v>0</v>
          </cell>
          <cell r="C2313">
            <v>0</v>
          </cell>
          <cell r="D2313">
            <v>0</v>
          </cell>
          <cell r="E2313">
            <v>0</v>
          </cell>
          <cell r="F2313">
            <v>0</v>
          </cell>
          <cell r="G2313">
            <v>0</v>
          </cell>
          <cell r="H2313">
            <v>0</v>
          </cell>
          <cell r="I2313">
            <v>0</v>
          </cell>
          <cell r="J2313">
            <v>0</v>
          </cell>
          <cell r="K2313">
            <v>0</v>
          </cell>
          <cell r="L2313">
            <v>0</v>
          </cell>
          <cell r="M2313">
            <v>0</v>
          </cell>
          <cell r="N2313">
            <v>0</v>
          </cell>
          <cell r="O2313">
            <v>0</v>
          </cell>
          <cell r="P2313">
            <v>0</v>
          </cell>
          <cell r="Q2313">
            <v>0</v>
          </cell>
          <cell r="R2313">
            <v>0</v>
          </cell>
          <cell r="S2313">
            <v>0</v>
          </cell>
          <cell r="T2313">
            <v>0</v>
          </cell>
          <cell r="U2313">
            <v>0</v>
          </cell>
          <cell r="V2313">
            <v>0</v>
          </cell>
          <cell r="W2313">
            <v>0</v>
          </cell>
        </row>
        <row r="2379">
          <cell r="Y2379" t="str">
            <v>Dle TNI (druh provozu)</v>
          </cell>
        </row>
        <row r="2380">
          <cell r="Y2380" t="str">
            <v>Standartně (os.*litry na os.)</v>
          </cell>
        </row>
        <row r="2381">
          <cell r="A2381" t="str">
            <v>Zóna\Objekt</v>
          </cell>
          <cell r="B2381">
            <v>1</v>
          </cell>
          <cell r="C2381">
            <v>2</v>
          </cell>
          <cell r="D2381">
            <v>3</v>
          </cell>
          <cell r="E2381">
            <v>4</v>
          </cell>
          <cell r="F2381">
            <v>5</v>
          </cell>
          <cell r="G2381">
            <v>6</v>
          </cell>
          <cell r="H2381">
            <v>7</v>
          </cell>
          <cell r="I2381">
            <v>8</v>
          </cell>
          <cell r="J2381">
            <v>9</v>
          </cell>
          <cell r="K2381">
            <v>10</v>
          </cell>
          <cell r="L2381">
            <v>11</v>
          </cell>
          <cell r="M2381">
            <v>12</v>
          </cell>
          <cell r="N2381">
            <v>13</v>
          </cell>
          <cell r="O2381">
            <v>14</v>
          </cell>
          <cell r="P2381">
            <v>15</v>
          </cell>
          <cell r="Q2381">
            <v>16</v>
          </cell>
          <cell r="R2381">
            <v>17</v>
          </cell>
          <cell r="S2381">
            <v>18</v>
          </cell>
          <cell r="T2381">
            <v>19</v>
          </cell>
          <cell r="U2381">
            <v>20</v>
          </cell>
          <cell r="V2381">
            <v>21</v>
          </cell>
          <cell r="W2381" t="str">
            <v>Referenční</v>
          </cell>
        </row>
        <row r="2382">
          <cell r="A2382">
            <v>2</v>
          </cell>
          <cell r="B2382">
            <v>79.272374999999997</v>
          </cell>
          <cell r="C2382">
            <v>23.781712500000001</v>
          </cell>
          <cell r="D2382">
            <v>95.126850000000005</v>
          </cell>
          <cell r="E2382">
            <v>26.424125</v>
          </cell>
          <cell r="F2382">
            <v>0</v>
          </cell>
          <cell r="G2382">
            <v>0</v>
          </cell>
          <cell r="H2382">
            <v>0</v>
          </cell>
          <cell r="I2382">
            <v>0</v>
          </cell>
          <cell r="J2382">
            <v>0</v>
          </cell>
          <cell r="K2382">
            <v>0</v>
          </cell>
          <cell r="L2382">
            <v>0</v>
          </cell>
          <cell r="M2382">
            <v>0</v>
          </cell>
          <cell r="N2382">
            <v>0</v>
          </cell>
          <cell r="O2382">
            <v>0</v>
          </cell>
          <cell r="P2382">
            <v>0</v>
          </cell>
          <cell r="Q2382">
            <v>0</v>
          </cell>
          <cell r="R2382">
            <v>0</v>
          </cell>
          <cell r="S2382">
            <v>0</v>
          </cell>
          <cell r="T2382">
            <v>0</v>
          </cell>
          <cell r="U2382">
            <v>0</v>
          </cell>
          <cell r="V2382">
            <v>0</v>
          </cell>
          <cell r="W2382">
            <v>0</v>
          </cell>
        </row>
        <row r="2383">
          <cell r="A2383">
            <v>3</v>
          </cell>
          <cell r="B2383">
            <v>0</v>
          </cell>
          <cell r="C2383">
            <v>0</v>
          </cell>
          <cell r="D2383">
            <v>0</v>
          </cell>
          <cell r="E2383">
            <v>0</v>
          </cell>
          <cell r="F2383">
            <v>0</v>
          </cell>
          <cell r="G2383">
            <v>0</v>
          </cell>
          <cell r="H2383">
            <v>0</v>
          </cell>
          <cell r="I2383">
            <v>0</v>
          </cell>
          <cell r="J2383">
            <v>0</v>
          </cell>
          <cell r="K2383">
            <v>0</v>
          </cell>
          <cell r="L2383">
            <v>0</v>
          </cell>
          <cell r="M2383">
            <v>0</v>
          </cell>
          <cell r="N2383">
            <v>0</v>
          </cell>
          <cell r="O2383">
            <v>0</v>
          </cell>
          <cell r="P2383">
            <v>0</v>
          </cell>
          <cell r="Q2383">
            <v>0</v>
          </cell>
          <cell r="R2383">
            <v>0</v>
          </cell>
          <cell r="S2383">
            <v>0</v>
          </cell>
          <cell r="T2383">
            <v>0</v>
          </cell>
          <cell r="U2383">
            <v>0</v>
          </cell>
          <cell r="V2383">
            <v>0</v>
          </cell>
          <cell r="W2383">
            <v>0</v>
          </cell>
        </row>
        <row r="2384">
          <cell r="A2384">
            <v>4</v>
          </cell>
          <cell r="B2384">
            <v>0</v>
          </cell>
          <cell r="C2384">
            <v>0</v>
          </cell>
          <cell r="D2384">
            <v>0</v>
          </cell>
          <cell r="E2384">
            <v>0</v>
          </cell>
          <cell r="F2384">
            <v>0</v>
          </cell>
          <cell r="G2384">
            <v>0</v>
          </cell>
          <cell r="H2384">
            <v>0</v>
          </cell>
          <cell r="I2384">
            <v>0</v>
          </cell>
          <cell r="J2384">
            <v>0</v>
          </cell>
          <cell r="K2384">
            <v>0</v>
          </cell>
          <cell r="L2384">
            <v>0</v>
          </cell>
          <cell r="M2384">
            <v>0</v>
          </cell>
          <cell r="N2384">
            <v>0</v>
          </cell>
          <cell r="O2384">
            <v>0</v>
          </cell>
          <cell r="P2384">
            <v>0</v>
          </cell>
          <cell r="Q2384">
            <v>0</v>
          </cell>
          <cell r="R2384">
            <v>0</v>
          </cell>
          <cell r="S2384">
            <v>0</v>
          </cell>
          <cell r="T2384">
            <v>0</v>
          </cell>
          <cell r="U2384">
            <v>0</v>
          </cell>
          <cell r="V2384">
            <v>0</v>
          </cell>
          <cell r="W2384">
            <v>0</v>
          </cell>
        </row>
        <row r="2385">
          <cell r="A2385">
            <v>5</v>
          </cell>
          <cell r="B2385">
            <v>0</v>
          </cell>
          <cell r="C2385">
            <v>0</v>
          </cell>
          <cell r="D2385">
            <v>0</v>
          </cell>
          <cell r="E2385">
            <v>0</v>
          </cell>
          <cell r="F2385">
            <v>0</v>
          </cell>
          <cell r="G2385">
            <v>0</v>
          </cell>
          <cell r="H2385">
            <v>0</v>
          </cell>
          <cell r="I2385">
            <v>0</v>
          </cell>
          <cell r="J2385">
            <v>0</v>
          </cell>
          <cell r="K2385">
            <v>0</v>
          </cell>
          <cell r="L2385">
            <v>0</v>
          </cell>
          <cell r="M2385">
            <v>0</v>
          </cell>
          <cell r="N2385">
            <v>0</v>
          </cell>
          <cell r="O2385">
            <v>0</v>
          </cell>
          <cell r="P2385">
            <v>0</v>
          </cell>
          <cell r="Q2385">
            <v>0</v>
          </cell>
          <cell r="R2385">
            <v>0</v>
          </cell>
          <cell r="S2385">
            <v>0</v>
          </cell>
          <cell r="T2385">
            <v>0</v>
          </cell>
          <cell r="U2385">
            <v>0</v>
          </cell>
          <cell r="V2385">
            <v>0</v>
          </cell>
          <cell r="W2385">
            <v>0</v>
          </cell>
        </row>
        <row r="2386">
          <cell r="A2386">
            <v>6</v>
          </cell>
          <cell r="B2386">
            <v>0</v>
          </cell>
          <cell r="C2386">
            <v>0</v>
          </cell>
          <cell r="D2386">
            <v>0</v>
          </cell>
          <cell r="E2386">
            <v>0</v>
          </cell>
          <cell r="F2386">
            <v>0</v>
          </cell>
          <cell r="G2386">
            <v>0</v>
          </cell>
          <cell r="H2386">
            <v>0</v>
          </cell>
          <cell r="I2386">
            <v>0</v>
          </cell>
          <cell r="J2386">
            <v>0</v>
          </cell>
          <cell r="K2386">
            <v>0</v>
          </cell>
          <cell r="L2386">
            <v>0</v>
          </cell>
          <cell r="M2386">
            <v>0</v>
          </cell>
          <cell r="N2386">
            <v>0</v>
          </cell>
          <cell r="O2386">
            <v>0</v>
          </cell>
          <cell r="P2386">
            <v>0</v>
          </cell>
          <cell r="Q2386">
            <v>0</v>
          </cell>
          <cell r="R2386">
            <v>0</v>
          </cell>
          <cell r="S2386">
            <v>0</v>
          </cell>
          <cell r="T2386">
            <v>0</v>
          </cell>
          <cell r="U2386">
            <v>0</v>
          </cell>
          <cell r="V2386">
            <v>0</v>
          </cell>
          <cell r="W2386">
            <v>0</v>
          </cell>
        </row>
        <row r="2387">
          <cell r="A2387">
            <v>7</v>
          </cell>
          <cell r="B2387">
            <v>0</v>
          </cell>
          <cell r="C2387">
            <v>0</v>
          </cell>
          <cell r="D2387">
            <v>0</v>
          </cell>
          <cell r="E2387">
            <v>0</v>
          </cell>
          <cell r="F2387">
            <v>0</v>
          </cell>
          <cell r="G2387">
            <v>0</v>
          </cell>
          <cell r="H2387">
            <v>0</v>
          </cell>
          <cell r="I2387">
            <v>0</v>
          </cell>
          <cell r="J2387">
            <v>0</v>
          </cell>
          <cell r="K2387">
            <v>0</v>
          </cell>
          <cell r="L2387">
            <v>0</v>
          </cell>
          <cell r="M2387">
            <v>0</v>
          </cell>
          <cell r="N2387">
            <v>0</v>
          </cell>
          <cell r="O2387">
            <v>0</v>
          </cell>
          <cell r="P2387">
            <v>0</v>
          </cell>
          <cell r="Q2387">
            <v>0</v>
          </cell>
          <cell r="R2387">
            <v>0</v>
          </cell>
          <cell r="S2387">
            <v>0</v>
          </cell>
          <cell r="T2387">
            <v>0</v>
          </cell>
          <cell r="U2387">
            <v>0</v>
          </cell>
          <cell r="V2387">
            <v>0</v>
          </cell>
          <cell r="W2387">
            <v>0</v>
          </cell>
        </row>
        <row r="2388">
          <cell r="A2388">
            <v>8</v>
          </cell>
          <cell r="B2388">
            <v>0</v>
          </cell>
          <cell r="C2388">
            <v>0</v>
          </cell>
          <cell r="D2388">
            <v>0</v>
          </cell>
          <cell r="E2388">
            <v>0</v>
          </cell>
          <cell r="F2388">
            <v>0</v>
          </cell>
          <cell r="G2388">
            <v>0</v>
          </cell>
          <cell r="H2388">
            <v>0</v>
          </cell>
          <cell r="I2388">
            <v>0</v>
          </cell>
          <cell r="J2388">
            <v>0</v>
          </cell>
          <cell r="K2388">
            <v>0</v>
          </cell>
          <cell r="L2388">
            <v>0</v>
          </cell>
          <cell r="M2388">
            <v>0</v>
          </cell>
          <cell r="N2388">
            <v>0</v>
          </cell>
          <cell r="O2388">
            <v>0</v>
          </cell>
          <cell r="P2388">
            <v>0</v>
          </cell>
          <cell r="Q2388">
            <v>0</v>
          </cell>
          <cell r="R2388">
            <v>0</v>
          </cell>
          <cell r="S2388">
            <v>0</v>
          </cell>
          <cell r="T2388">
            <v>0</v>
          </cell>
          <cell r="U2388">
            <v>0</v>
          </cell>
          <cell r="V2388">
            <v>0</v>
          </cell>
          <cell r="W2388">
            <v>0</v>
          </cell>
        </row>
        <row r="2389">
          <cell r="A2389">
            <v>9</v>
          </cell>
          <cell r="B2389">
            <v>0</v>
          </cell>
          <cell r="C2389">
            <v>0</v>
          </cell>
          <cell r="D2389">
            <v>0</v>
          </cell>
          <cell r="E2389">
            <v>0</v>
          </cell>
          <cell r="F2389">
            <v>0</v>
          </cell>
          <cell r="G2389">
            <v>0</v>
          </cell>
          <cell r="H2389">
            <v>0</v>
          </cell>
          <cell r="I2389">
            <v>0</v>
          </cell>
          <cell r="J2389">
            <v>0</v>
          </cell>
          <cell r="K2389">
            <v>0</v>
          </cell>
          <cell r="L2389">
            <v>0</v>
          </cell>
          <cell r="M2389">
            <v>0</v>
          </cell>
          <cell r="N2389">
            <v>0</v>
          </cell>
          <cell r="O2389">
            <v>0</v>
          </cell>
          <cell r="P2389">
            <v>0</v>
          </cell>
          <cell r="Q2389">
            <v>0</v>
          </cell>
          <cell r="R2389">
            <v>0</v>
          </cell>
          <cell r="S2389">
            <v>0</v>
          </cell>
          <cell r="T2389">
            <v>0</v>
          </cell>
          <cell r="U2389">
            <v>0</v>
          </cell>
          <cell r="V2389">
            <v>0</v>
          </cell>
          <cell r="W2389">
            <v>0</v>
          </cell>
        </row>
        <row r="2390">
          <cell r="A2390">
            <v>10</v>
          </cell>
          <cell r="B2390">
            <v>0</v>
          </cell>
          <cell r="C2390">
            <v>0</v>
          </cell>
          <cell r="D2390">
            <v>0</v>
          </cell>
          <cell r="E2390">
            <v>0</v>
          </cell>
          <cell r="F2390">
            <v>0</v>
          </cell>
          <cell r="G2390">
            <v>0</v>
          </cell>
          <cell r="H2390">
            <v>0</v>
          </cell>
          <cell r="I2390">
            <v>0</v>
          </cell>
          <cell r="J2390">
            <v>0</v>
          </cell>
          <cell r="K2390">
            <v>0</v>
          </cell>
          <cell r="L2390">
            <v>0</v>
          </cell>
          <cell r="M2390">
            <v>0</v>
          </cell>
          <cell r="N2390">
            <v>0</v>
          </cell>
          <cell r="O2390">
            <v>0</v>
          </cell>
          <cell r="P2390">
            <v>0</v>
          </cell>
          <cell r="Q2390">
            <v>0</v>
          </cell>
          <cell r="R2390">
            <v>0</v>
          </cell>
          <cell r="S2390">
            <v>0</v>
          </cell>
          <cell r="T2390">
            <v>0</v>
          </cell>
          <cell r="U2390">
            <v>0</v>
          </cell>
          <cell r="V2390">
            <v>0</v>
          </cell>
          <cell r="W2390">
            <v>0</v>
          </cell>
        </row>
        <row r="2391">
          <cell r="A2391">
            <v>11</v>
          </cell>
          <cell r="B2391">
            <v>0</v>
          </cell>
          <cell r="C2391">
            <v>0</v>
          </cell>
          <cell r="D2391">
            <v>0</v>
          </cell>
          <cell r="E2391">
            <v>0</v>
          </cell>
          <cell r="F2391">
            <v>0</v>
          </cell>
          <cell r="G2391">
            <v>0</v>
          </cell>
          <cell r="H2391">
            <v>0</v>
          </cell>
          <cell r="I2391">
            <v>0</v>
          </cell>
          <cell r="J2391">
            <v>0</v>
          </cell>
          <cell r="K2391">
            <v>0</v>
          </cell>
          <cell r="L2391">
            <v>0</v>
          </cell>
          <cell r="M2391">
            <v>0</v>
          </cell>
          <cell r="N2391">
            <v>0</v>
          </cell>
          <cell r="O2391">
            <v>0</v>
          </cell>
          <cell r="P2391">
            <v>0</v>
          </cell>
          <cell r="Q2391">
            <v>0</v>
          </cell>
          <cell r="R2391">
            <v>0</v>
          </cell>
          <cell r="S2391">
            <v>0</v>
          </cell>
          <cell r="T2391">
            <v>0</v>
          </cell>
          <cell r="U2391">
            <v>0</v>
          </cell>
          <cell r="V2391">
            <v>0</v>
          </cell>
          <cell r="W2391">
            <v>0</v>
          </cell>
        </row>
        <row r="2392">
          <cell r="A2392">
            <v>12</v>
          </cell>
          <cell r="B2392">
            <v>79.272374999999997</v>
          </cell>
          <cell r="C2392">
            <v>23.781712500000001</v>
          </cell>
          <cell r="D2392">
            <v>95.126850000000005</v>
          </cell>
          <cell r="E2392">
            <v>26.424125</v>
          </cell>
          <cell r="F2392">
            <v>0</v>
          </cell>
          <cell r="G2392">
            <v>0</v>
          </cell>
          <cell r="H2392">
            <v>0</v>
          </cell>
          <cell r="I2392">
            <v>0</v>
          </cell>
          <cell r="J2392">
            <v>0</v>
          </cell>
          <cell r="K2392">
            <v>0</v>
          </cell>
          <cell r="L2392">
            <v>0</v>
          </cell>
          <cell r="M2392">
            <v>0</v>
          </cell>
          <cell r="N2392">
            <v>0</v>
          </cell>
          <cell r="O2392">
            <v>0</v>
          </cell>
          <cell r="P2392">
            <v>0</v>
          </cell>
          <cell r="Q2392">
            <v>0</v>
          </cell>
          <cell r="R2392">
            <v>0</v>
          </cell>
          <cell r="S2392">
            <v>0</v>
          </cell>
          <cell r="T2392">
            <v>0</v>
          </cell>
          <cell r="U2392">
            <v>0</v>
          </cell>
          <cell r="V2392">
            <v>0</v>
          </cell>
          <cell r="W2392">
            <v>0</v>
          </cell>
        </row>
        <row r="2530">
          <cell r="A2530" t="str">
            <v>Objekt</v>
          </cell>
          <cell r="B2530">
            <v>1</v>
          </cell>
          <cell r="C2530">
            <v>2</v>
          </cell>
          <cell r="D2530">
            <v>3</v>
          </cell>
          <cell r="E2530">
            <v>4</v>
          </cell>
          <cell r="F2530">
            <v>5</v>
          </cell>
          <cell r="G2530">
            <v>6</v>
          </cell>
          <cell r="H2530">
            <v>7</v>
          </cell>
          <cell r="I2530">
            <v>8</v>
          </cell>
          <cell r="J2530">
            <v>9</v>
          </cell>
          <cell r="K2530">
            <v>10</v>
          </cell>
          <cell r="L2530">
            <v>11</v>
          </cell>
          <cell r="M2530">
            <v>12</v>
          </cell>
          <cell r="N2530">
            <v>13</v>
          </cell>
          <cell r="O2530">
            <v>14</v>
          </cell>
          <cell r="P2530">
            <v>15</v>
          </cell>
          <cell r="Q2530">
            <v>16</v>
          </cell>
          <cell r="R2530">
            <v>17</v>
          </cell>
          <cell r="S2530">
            <v>18</v>
          </cell>
          <cell r="T2530">
            <v>19</v>
          </cell>
          <cell r="U2530">
            <v>20</v>
          </cell>
          <cell r="V2530">
            <v>21</v>
          </cell>
          <cell r="W2530" t="str">
            <v>ref</v>
          </cell>
        </row>
        <row r="2531">
          <cell r="A2531" t="str">
            <v>Vytápění</v>
          </cell>
          <cell r="B2531">
            <v>2805</v>
          </cell>
          <cell r="C2531">
            <v>4590</v>
          </cell>
          <cell r="D2531">
            <v>1749</v>
          </cell>
          <cell r="E2531">
            <v>2805</v>
          </cell>
          <cell r="F2531" t="e">
            <v>#VALUE!</v>
          </cell>
          <cell r="G2531" t="e">
            <v>#VALUE!</v>
          </cell>
          <cell r="H2531" t="e">
            <v>#VALUE!</v>
          </cell>
          <cell r="I2531" t="e">
            <v>#VALUE!</v>
          </cell>
          <cell r="J2531" t="e">
            <v>#VALUE!</v>
          </cell>
          <cell r="K2531" t="e">
            <v>#VALUE!</v>
          </cell>
          <cell r="L2531" t="e">
            <v>#VALUE!</v>
          </cell>
          <cell r="M2531" t="e">
            <v>#VALUE!</v>
          </cell>
          <cell r="N2531" t="e">
            <v>#VALUE!</v>
          </cell>
          <cell r="O2531" t="e">
            <v>#VALUE!</v>
          </cell>
          <cell r="P2531" t="e">
            <v>#VALUE!</v>
          </cell>
          <cell r="Q2531" t="e">
            <v>#VALUE!</v>
          </cell>
          <cell r="R2531" t="e">
            <v>#VALUE!</v>
          </cell>
          <cell r="S2531" t="e">
            <v>#VALUE!</v>
          </cell>
          <cell r="T2531" t="e">
            <v>#VALUE!</v>
          </cell>
          <cell r="U2531" t="e">
            <v>#VALUE!</v>
          </cell>
          <cell r="V2531" t="e">
            <v>#VALUE!</v>
          </cell>
          <cell r="W2531">
            <v>2805</v>
          </cell>
        </row>
        <row r="2532">
          <cell r="A2532" t="str">
            <v>Chlazení</v>
          </cell>
          <cell r="B2532">
            <v>604.15351872339374</v>
          </cell>
          <cell r="C2532">
            <v>568.46250327234384</v>
          </cell>
          <cell r="D2532">
            <v>1021.276134672222</v>
          </cell>
          <cell r="E2532">
            <v>567.87689114664568</v>
          </cell>
          <cell r="F2532">
            <v>0</v>
          </cell>
          <cell r="G2532">
            <v>0</v>
          </cell>
          <cell r="H2532">
            <v>0</v>
          </cell>
          <cell r="I2532">
            <v>0</v>
          </cell>
          <cell r="J2532">
            <v>0</v>
          </cell>
          <cell r="K2532">
            <v>0</v>
          </cell>
          <cell r="L2532">
            <v>0</v>
          </cell>
          <cell r="M2532">
            <v>0</v>
          </cell>
          <cell r="N2532">
            <v>0</v>
          </cell>
          <cell r="O2532">
            <v>0</v>
          </cell>
          <cell r="P2532">
            <v>0</v>
          </cell>
          <cell r="Q2532">
            <v>0</v>
          </cell>
          <cell r="R2532">
            <v>0</v>
          </cell>
          <cell r="S2532">
            <v>0</v>
          </cell>
          <cell r="T2532">
            <v>0</v>
          </cell>
          <cell r="U2532">
            <v>0</v>
          </cell>
          <cell r="V2532">
            <v>0</v>
          </cell>
          <cell r="W2532">
            <v>437.12433011652791</v>
          </cell>
        </row>
        <row r="2568">
          <cell r="A2568" t="str">
            <v>Název</v>
          </cell>
          <cell r="B2568" t="str">
            <v>Energonositel</v>
          </cell>
          <cell r="C2568" t="str">
            <v>Počet (ks)</v>
          </cell>
          <cell r="D2568" t="str">
            <v>Příkon (kW)</v>
          </cell>
          <cell r="E2568" t="str">
            <v>Účinnost (%)</v>
          </cell>
          <cell r="F2568" t="str">
            <v>Účinnost celková (%)</v>
          </cell>
          <cell r="G2568" t="str">
            <v>V objektu č.</v>
          </cell>
          <cell r="H2568" t="str">
            <v>Umístění</v>
          </cell>
          <cell r="I2568" t="str">
            <v>Je zdroj využit na vytápění?</v>
          </cell>
          <cell r="J2568" t="str">
            <v>% výkonu na vytápění</v>
          </cell>
          <cell r="K2568" t="str">
            <v>Max. získatelný výkon na ohřev TV</v>
          </cell>
          <cell r="L2568" t="str">
            <v>Možný výkon EE</v>
          </cell>
          <cell r="M2568" t="str">
            <v>Možný výkon ZP</v>
          </cell>
          <cell r="N2568" t="str">
            <v>Možný výkon CZT</v>
          </cell>
          <cell r="O2568" t="str">
            <v>Získatelný výkon na ohřev TV</v>
          </cell>
          <cell r="P2568" t="str">
            <v>Využívá MWh …</v>
          </cell>
          <cell r="Q2568" t="str">
            <v>Účinnost rozvodů</v>
          </cell>
          <cell r="R2568">
            <v>1</v>
          </cell>
          <cell r="S2568">
            <v>1</v>
          </cell>
          <cell r="T2568" t="str">
            <v/>
          </cell>
          <cell r="U2568" t="str">
            <v/>
          </cell>
          <cell r="V2568" t="str">
            <v/>
          </cell>
          <cell r="W2568" t="str">
            <v/>
          </cell>
          <cell r="X2568" t="str">
            <v/>
          </cell>
          <cell r="Y2568" t="str">
            <v/>
          </cell>
          <cell r="Z2568" t="str">
            <v/>
          </cell>
          <cell r="AA2568" t="str">
            <v/>
          </cell>
          <cell r="AB2568" t="str">
            <v/>
          </cell>
          <cell r="AC2568" t="str">
            <v/>
          </cell>
          <cell r="AD2568" t="str">
            <v/>
          </cell>
          <cell r="AE2568" t="str">
            <v/>
          </cell>
          <cell r="AF2568" t="str">
            <v/>
          </cell>
          <cell r="AG2568" t="str">
            <v/>
          </cell>
          <cell r="AH2568" t="str">
            <v/>
          </cell>
          <cell r="AI2568" t="str">
            <v/>
          </cell>
          <cell r="AJ2568" t="str">
            <v/>
          </cell>
          <cell r="AK2568" t="str">
            <v/>
          </cell>
          <cell r="AL2568" t="str">
            <v/>
          </cell>
          <cell r="AM2568"/>
          <cell r="AN2568"/>
          <cell r="AO2568"/>
          <cell r="AP2568"/>
          <cell r="AQ2568"/>
          <cell r="AR2568"/>
          <cell r="AS2568"/>
          <cell r="AT2568"/>
          <cell r="AU2568"/>
          <cell r="AV2568"/>
          <cell r="AW2568"/>
          <cell r="AX2568"/>
          <cell r="AY2568"/>
          <cell r="AZ2568"/>
          <cell r="BA2568"/>
          <cell r="BB2568"/>
          <cell r="BC2568"/>
          <cell r="BD2568"/>
          <cell r="BE2568"/>
          <cell r="BF2568"/>
          <cell r="BG2568"/>
          <cell r="BH2568"/>
          <cell r="BI2568"/>
          <cell r="BJ2568"/>
          <cell r="BK2568"/>
          <cell r="BL2568"/>
          <cell r="BM2568"/>
          <cell r="BN2568"/>
          <cell r="BO2568"/>
          <cell r="BP2568"/>
          <cell r="BQ2568"/>
          <cell r="BR2568"/>
          <cell r="BS2568"/>
          <cell r="BT2568"/>
          <cell r="BU2568"/>
          <cell r="BV2568"/>
          <cell r="BW2568"/>
          <cell r="BX2568"/>
          <cell r="BY2568"/>
          <cell r="BZ2568"/>
          <cell r="CA2568"/>
          <cell r="CB2568"/>
          <cell r="CC2568">
            <v>1</v>
          </cell>
          <cell r="CD2568">
            <v>2</v>
          </cell>
          <cell r="CE2568">
            <v>3</v>
          </cell>
          <cell r="CF2568">
            <v>4</v>
          </cell>
          <cell r="CG2568">
            <v>5</v>
          </cell>
          <cell r="CH2568">
            <v>6</v>
          </cell>
          <cell r="CI2568">
            <v>7</v>
          </cell>
          <cell r="CJ2568">
            <v>8</v>
          </cell>
          <cell r="CK2568">
            <v>9</v>
          </cell>
          <cell r="CL2568">
            <v>10</v>
          </cell>
          <cell r="CM2568">
            <v>11</v>
          </cell>
          <cell r="CN2568">
            <v>12</v>
          </cell>
          <cell r="CO2568">
            <v>13</v>
          </cell>
          <cell r="CP2568">
            <v>14</v>
          </cell>
          <cell r="CQ2568">
            <v>15</v>
          </cell>
          <cell r="CR2568">
            <v>16</v>
          </cell>
          <cell r="CS2568">
            <v>17</v>
          </cell>
          <cell r="CT2568">
            <v>18</v>
          </cell>
          <cell r="CU2568">
            <v>19</v>
          </cell>
          <cell r="CV2568">
            <v>20</v>
          </cell>
          <cell r="CW2568">
            <v>21</v>
          </cell>
          <cell r="CX2568" t="str">
            <v>MWh</v>
          </cell>
        </row>
        <row r="2569">
          <cell r="A2569" t="str">
            <v>Kondenzační kotel WOLF MGK-2-300</v>
          </cell>
          <cell r="B2569" t="str">
            <v>ZP</v>
          </cell>
          <cell r="C2569">
            <v>2</v>
          </cell>
          <cell r="D2569">
            <v>198.9795918367347</v>
          </cell>
          <cell r="E2569">
            <v>0.98</v>
          </cell>
          <cell r="F2569">
            <v>0.96926794745183742</v>
          </cell>
          <cell r="G2569">
            <v>0</v>
          </cell>
          <cell r="H2569">
            <v>0</v>
          </cell>
          <cell r="I2569">
            <v>0</v>
          </cell>
          <cell r="J2569">
            <v>0</v>
          </cell>
          <cell r="K2569">
            <v>192.86454056439624</v>
          </cell>
          <cell r="L2569">
            <v>0</v>
          </cell>
          <cell r="M2569">
            <v>545.22805617554809</v>
          </cell>
          <cell r="N2569">
            <v>0</v>
          </cell>
          <cell r="O2569">
            <v>545.22805617554809</v>
          </cell>
          <cell r="P2569">
            <v>0</v>
          </cell>
          <cell r="Q2569" t="str">
            <v>Kondenzační kotel WOLF MGK-2-300</v>
          </cell>
          <cell r="R2569">
            <v>26.040975187499999</v>
          </cell>
          <cell r="S2569">
            <v>7.8122925562499983</v>
          </cell>
          <cell r="T2569">
            <v>31.249170224999993</v>
          </cell>
          <cell r="U2569">
            <v>8.6803250624999979</v>
          </cell>
          <cell r="V2569">
            <v>0</v>
          </cell>
          <cell r="W2569">
            <v>0</v>
          </cell>
          <cell r="X2569">
            <v>0</v>
          </cell>
          <cell r="Y2569">
            <v>0</v>
          </cell>
          <cell r="Z2569">
            <v>0</v>
          </cell>
          <cell r="AA2569">
            <v>0</v>
          </cell>
          <cell r="AB2569">
            <v>0</v>
          </cell>
          <cell r="AC2569">
            <v>0</v>
          </cell>
          <cell r="AD2569">
            <v>0</v>
          </cell>
          <cell r="AE2569">
            <v>0</v>
          </cell>
          <cell r="AF2569">
            <v>0</v>
          </cell>
          <cell r="AG2569">
            <v>0</v>
          </cell>
          <cell r="AH2569">
            <v>0</v>
          </cell>
          <cell r="AI2569">
            <v>0</v>
          </cell>
          <cell r="AJ2569">
            <v>0</v>
          </cell>
          <cell r="AK2569">
            <v>0</v>
          </cell>
          <cell r="AL2569">
            <v>0</v>
          </cell>
          <cell r="AM2569">
            <v>26.86664224888543</v>
          </cell>
          <cell r="AN2569">
            <v>8.0599926746656276</v>
          </cell>
          <cell r="AO2569">
            <v>32.239970698662511</v>
          </cell>
          <cell r="AP2569">
            <v>8.9555474162951416</v>
          </cell>
          <cell r="AQ2569">
            <v>0</v>
          </cell>
          <cell r="AR2569">
            <v>0</v>
          </cell>
          <cell r="AS2569">
            <v>0</v>
          </cell>
          <cell r="AT2569">
            <v>0</v>
          </cell>
          <cell r="AU2569">
            <v>0</v>
          </cell>
          <cell r="AV2569">
            <v>0</v>
          </cell>
          <cell r="AW2569">
            <v>0</v>
          </cell>
          <cell r="AX2569">
            <v>0</v>
          </cell>
          <cell r="AY2569">
            <v>0</v>
          </cell>
          <cell r="AZ2569">
            <v>0</v>
          </cell>
          <cell r="BA2569">
            <v>0</v>
          </cell>
          <cell r="BB2569">
            <v>0</v>
          </cell>
          <cell r="BC2569">
            <v>0</v>
          </cell>
          <cell r="BD2569">
            <v>0</v>
          </cell>
          <cell r="BE2569">
            <v>0</v>
          </cell>
          <cell r="BF2569">
            <v>0</v>
          </cell>
          <cell r="BG2569">
            <v>0</v>
          </cell>
          <cell r="BH2569">
            <v>0</v>
          </cell>
          <cell r="BI2569">
            <v>0</v>
          </cell>
          <cell r="BJ2569">
            <v>0</v>
          </cell>
          <cell r="BK2569">
            <v>0</v>
          </cell>
          <cell r="BL2569">
            <v>0</v>
          </cell>
          <cell r="BM2569">
            <v>0</v>
          </cell>
          <cell r="BN2569">
            <v>0</v>
          </cell>
          <cell r="BO2569">
            <v>0</v>
          </cell>
          <cell r="BP2569">
            <v>0</v>
          </cell>
          <cell r="BQ2569">
            <v>0</v>
          </cell>
          <cell r="BR2569">
            <v>0</v>
          </cell>
          <cell r="BS2569">
            <v>0</v>
          </cell>
          <cell r="BT2569">
            <v>0</v>
          </cell>
          <cell r="BU2569">
            <v>0</v>
          </cell>
          <cell r="BV2569">
            <v>0</v>
          </cell>
          <cell r="BW2569">
            <v>0</v>
          </cell>
          <cell r="BX2569">
            <v>0</v>
          </cell>
          <cell r="BY2569">
            <v>0</v>
          </cell>
          <cell r="BZ2569">
            <v>0</v>
          </cell>
          <cell r="CA2569">
            <v>0</v>
          </cell>
          <cell r="CB2569">
            <v>0</v>
          </cell>
          <cell r="CC2569">
            <v>0.96926794745183742</v>
          </cell>
          <cell r="CD2569">
            <v>0.96926794745183742</v>
          </cell>
          <cell r="CE2569">
            <v>0.96926794745183742</v>
          </cell>
          <cell r="CF2569">
            <v>0.96926794745183742</v>
          </cell>
          <cell r="CG2569">
            <v>0.96926794745183742</v>
          </cell>
          <cell r="CH2569">
            <v>0.96926794745183742</v>
          </cell>
          <cell r="CI2569">
            <v>0.96926794745183742</v>
          </cell>
          <cell r="CJ2569">
            <v>0.96926794745183742</v>
          </cell>
          <cell r="CK2569">
            <v>0.96926794745183742</v>
          </cell>
          <cell r="CL2569">
            <v>0.96926794745183742</v>
          </cell>
          <cell r="CM2569">
            <v>0.96926794745183742</v>
          </cell>
          <cell r="CN2569">
            <v>0.96926794745183742</v>
          </cell>
          <cell r="CO2569">
            <v>0.96926794745183742</v>
          </cell>
          <cell r="CP2569">
            <v>0.96926794745183742</v>
          </cell>
          <cell r="CQ2569">
            <v>0.96926794745183742</v>
          </cell>
          <cell r="CR2569">
            <v>0.96926794745183742</v>
          </cell>
          <cell r="CS2569">
            <v>0.96926794745183742</v>
          </cell>
          <cell r="CT2569">
            <v>0.96926794745183742</v>
          </cell>
          <cell r="CU2569">
            <v>0.96926794745183742</v>
          </cell>
          <cell r="CV2569">
            <v>0.96926794745183742</v>
          </cell>
          <cell r="CW2569">
            <v>0.96926794745183742</v>
          </cell>
          <cell r="CX2569">
            <v>0</v>
          </cell>
        </row>
        <row r="2570">
          <cell r="A2570" t="str">
            <v>Topná spirála</v>
          </cell>
          <cell r="B2570" t="str">
            <v>EE</v>
          </cell>
          <cell r="C2570">
            <v>2</v>
          </cell>
          <cell r="D2570">
            <v>6.0606060606060606</v>
          </cell>
          <cell r="E2570">
            <v>0.99</v>
          </cell>
          <cell r="F2570">
            <v>0.99</v>
          </cell>
          <cell r="G2570">
            <v>0</v>
          </cell>
          <cell r="H2570">
            <v>0</v>
          </cell>
          <cell r="I2570">
            <v>0</v>
          </cell>
          <cell r="J2570">
            <v>0</v>
          </cell>
          <cell r="K2570">
            <v>6</v>
          </cell>
          <cell r="L2570">
            <v>16.962</v>
          </cell>
          <cell r="M2570">
            <v>0</v>
          </cell>
          <cell r="N2570">
            <v>0</v>
          </cell>
          <cell r="O2570">
            <v>16.962</v>
          </cell>
          <cell r="P2570">
            <v>0</v>
          </cell>
          <cell r="Q2570" t="str">
            <v>Topná spirála</v>
          </cell>
          <cell r="R2570">
            <v>2.8934416874999997</v>
          </cell>
          <cell r="S2570">
            <v>0.86803250624999984</v>
          </cell>
          <cell r="T2570">
            <v>3.4721300249999993</v>
          </cell>
          <cell r="U2570">
            <v>0.96448056249999992</v>
          </cell>
          <cell r="V2570">
            <v>0</v>
          </cell>
          <cell r="W2570">
            <v>0</v>
          </cell>
          <cell r="X2570">
            <v>0</v>
          </cell>
          <cell r="Y2570">
            <v>0</v>
          </cell>
          <cell r="Z2570">
            <v>0</v>
          </cell>
          <cell r="AA2570">
            <v>0</v>
          </cell>
          <cell r="AB2570">
            <v>0</v>
          </cell>
          <cell r="AC2570">
            <v>0</v>
          </cell>
          <cell r="AD2570">
            <v>0</v>
          </cell>
          <cell r="AE2570">
            <v>0</v>
          </cell>
          <cell r="AF2570">
            <v>0</v>
          </cell>
          <cell r="AG2570">
            <v>0</v>
          </cell>
          <cell r="AH2570">
            <v>0</v>
          </cell>
          <cell r="AI2570">
            <v>0</v>
          </cell>
          <cell r="AJ2570">
            <v>0</v>
          </cell>
          <cell r="AK2570">
            <v>0</v>
          </cell>
          <cell r="AL2570">
            <v>0</v>
          </cell>
          <cell r="AM2570">
            <v>2.9226683712121209</v>
          </cell>
          <cell r="AN2570">
            <v>0.87680051136363624</v>
          </cell>
          <cell r="AO2570">
            <v>3.5072020454545449</v>
          </cell>
          <cell r="AP2570">
            <v>0.97422279040404036</v>
          </cell>
          <cell r="AQ2570">
            <v>0</v>
          </cell>
          <cell r="AR2570">
            <v>0</v>
          </cell>
          <cell r="AS2570">
            <v>0</v>
          </cell>
          <cell r="AT2570">
            <v>0</v>
          </cell>
          <cell r="AU2570">
            <v>0</v>
          </cell>
          <cell r="AV2570">
            <v>0</v>
          </cell>
          <cell r="AW2570">
            <v>0</v>
          </cell>
          <cell r="AX2570">
            <v>0</v>
          </cell>
          <cell r="AY2570">
            <v>0</v>
          </cell>
          <cell r="AZ2570">
            <v>0</v>
          </cell>
          <cell r="BA2570">
            <v>0</v>
          </cell>
          <cell r="BB2570">
            <v>0</v>
          </cell>
          <cell r="BC2570">
            <v>0</v>
          </cell>
          <cell r="BD2570">
            <v>0</v>
          </cell>
          <cell r="BE2570">
            <v>0</v>
          </cell>
          <cell r="BF2570">
            <v>0</v>
          </cell>
          <cell r="BG2570">
            <v>0</v>
          </cell>
          <cell r="BH2570">
            <v>0</v>
          </cell>
          <cell r="BI2570">
            <v>0</v>
          </cell>
          <cell r="BJ2570">
            <v>0</v>
          </cell>
          <cell r="BK2570">
            <v>0</v>
          </cell>
          <cell r="BL2570">
            <v>0</v>
          </cell>
          <cell r="BM2570">
            <v>0</v>
          </cell>
          <cell r="BN2570">
            <v>0</v>
          </cell>
          <cell r="BO2570">
            <v>0</v>
          </cell>
          <cell r="BP2570">
            <v>0</v>
          </cell>
          <cell r="BQ2570">
            <v>0</v>
          </cell>
          <cell r="BR2570">
            <v>0</v>
          </cell>
          <cell r="BS2570">
            <v>0</v>
          </cell>
          <cell r="BT2570">
            <v>0</v>
          </cell>
          <cell r="BU2570">
            <v>0</v>
          </cell>
          <cell r="BV2570">
            <v>0</v>
          </cell>
          <cell r="BW2570">
            <v>0</v>
          </cell>
          <cell r="BX2570">
            <v>0</v>
          </cell>
          <cell r="BY2570">
            <v>0</v>
          </cell>
          <cell r="BZ2570">
            <v>0</v>
          </cell>
          <cell r="CA2570">
            <v>0</v>
          </cell>
          <cell r="CB2570">
            <v>0</v>
          </cell>
          <cell r="CC2570">
            <v>0.99</v>
          </cell>
          <cell r="CD2570">
            <v>0.99</v>
          </cell>
          <cell r="CE2570">
            <v>0.99</v>
          </cell>
          <cell r="CF2570">
            <v>0.99</v>
          </cell>
          <cell r="CG2570">
            <v>0.99</v>
          </cell>
          <cell r="CH2570">
            <v>0.99</v>
          </cell>
          <cell r="CI2570">
            <v>0.99</v>
          </cell>
          <cell r="CJ2570">
            <v>0.99</v>
          </cell>
          <cell r="CK2570">
            <v>0.99</v>
          </cell>
          <cell r="CL2570">
            <v>0.99</v>
          </cell>
          <cell r="CM2570">
            <v>0.99</v>
          </cell>
          <cell r="CN2570">
            <v>0.99</v>
          </cell>
          <cell r="CO2570">
            <v>0.99</v>
          </cell>
          <cell r="CP2570">
            <v>0.99</v>
          </cell>
          <cell r="CQ2570">
            <v>0.99</v>
          </cell>
          <cell r="CR2570">
            <v>0.99</v>
          </cell>
          <cell r="CS2570">
            <v>0.99</v>
          </cell>
          <cell r="CT2570">
            <v>0.99</v>
          </cell>
          <cell r="CU2570">
            <v>0.99</v>
          </cell>
          <cell r="CV2570">
            <v>0.99</v>
          </cell>
          <cell r="CW2570">
            <v>0.99</v>
          </cell>
          <cell r="CX2570">
            <v>0</v>
          </cell>
        </row>
        <row r="2571">
          <cell r="A2571">
            <v>0</v>
          </cell>
          <cell r="B2571">
            <v>0</v>
          </cell>
          <cell r="C2571">
            <v>0</v>
          </cell>
          <cell r="D2571" t="str">
            <v/>
          </cell>
          <cell r="E2571">
            <v>0</v>
          </cell>
          <cell r="F2571">
            <v>0</v>
          </cell>
          <cell r="G2571">
            <v>0</v>
          </cell>
          <cell r="H2571">
            <v>0</v>
          </cell>
          <cell r="I2571">
            <v>0</v>
          </cell>
          <cell r="J2571">
            <v>0</v>
          </cell>
          <cell r="K2571" t="str">
            <v/>
          </cell>
          <cell r="L2571">
            <v>0</v>
          </cell>
          <cell r="M2571">
            <v>0</v>
          </cell>
          <cell r="N2571">
            <v>0</v>
          </cell>
          <cell r="O2571">
            <v>0</v>
          </cell>
          <cell r="P2571">
            <v>0</v>
          </cell>
          <cell r="Q2571">
            <v>0</v>
          </cell>
          <cell r="R2571">
            <v>0</v>
          </cell>
          <cell r="S2571">
            <v>0</v>
          </cell>
          <cell r="T2571">
            <v>0</v>
          </cell>
          <cell r="U2571">
            <v>0</v>
          </cell>
          <cell r="V2571">
            <v>0</v>
          </cell>
          <cell r="W2571">
            <v>0</v>
          </cell>
          <cell r="X2571">
            <v>0</v>
          </cell>
          <cell r="Y2571">
            <v>0</v>
          </cell>
          <cell r="Z2571">
            <v>0</v>
          </cell>
          <cell r="AA2571">
            <v>0</v>
          </cell>
          <cell r="AB2571">
            <v>0</v>
          </cell>
          <cell r="AC2571">
            <v>0</v>
          </cell>
          <cell r="AD2571">
            <v>0</v>
          </cell>
          <cell r="AE2571">
            <v>0</v>
          </cell>
          <cell r="AF2571">
            <v>0</v>
          </cell>
          <cell r="AG2571">
            <v>0</v>
          </cell>
          <cell r="AH2571">
            <v>0</v>
          </cell>
          <cell r="AI2571">
            <v>0</v>
          </cell>
          <cell r="AJ2571">
            <v>0</v>
          </cell>
          <cell r="AK2571">
            <v>0</v>
          </cell>
          <cell r="AL2571">
            <v>0</v>
          </cell>
          <cell r="AM2571">
            <v>0</v>
          </cell>
          <cell r="AN2571">
            <v>0</v>
          </cell>
          <cell r="AO2571">
            <v>0</v>
          </cell>
          <cell r="AP2571">
            <v>0</v>
          </cell>
          <cell r="AQ2571">
            <v>0</v>
          </cell>
          <cell r="AR2571">
            <v>0</v>
          </cell>
          <cell r="AS2571">
            <v>0</v>
          </cell>
          <cell r="AT2571">
            <v>0</v>
          </cell>
          <cell r="AU2571">
            <v>0</v>
          </cell>
          <cell r="AV2571">
            <v>0</v>
          </cell>
          <cell r="AW2571">
            <v>0</v>
          </cell>
          <cell r="AX2571">
            <v>0</v>
          </cell>
          <cell r="AY2571">
            <v>0</v>
          </cell>
          <cell r="AZ2571">
            <v>0</v>
          </cell>
          <cell r="BA2571">
            <v>0</v>
          </cell>
          <cell r="BB2571">
            <v>0</v>
          </cell>
          <cell r="BC2571">
            <v>0</v>
          </cell>
          <cell r="BD2571">
            <v>0</v>
          </cell>
          <cell r="BE2571">
            <v>0</v>
          </cell>
          <cell r="BF2571">
            <v>0</v>
          </cell>
          <cell r="BG2571">
            <v>0</v>
          </cell>
          <cell r="BH2571">
            <v>0</v>
          </cell>
          <cell r="BI2571">
            <v>0</v>
          </cell>
          <cell r="BJ2571">
            <v>0</v>
          </cell>
          <cell r="BK2571">
            <v>0</v>
          </cell>
          <cell r="BL2571">
            <v>0</v>
          </cell>
          <cell r="BM2571">
            <v>0</v>
          </cell>
          <cell r="BN2571">
            <v>0</v>
          </cell>
          <cell r="BO2571">
            <v>0</v>
          </cell>
          <cell r="BP2571">
            <v>0</v>
          </cell>
          <cell r="BQ2571">
            <v>0</v>
          </cell>
          <cell r="BR2571">
            <v>0</v>
          </cell>
          <cell r="BS2571">
            <v>0</v>
          </cell>
          <cell r="BT2571">
            <v>0</v>
          </cell>
          <cell r="BU2571">
            <v>0</v>
          </cell>
          <cell r="BV2571">
            <v>0</v>
          </cell>
          <cell r="BW2571">
            <v>0</v>
          </cell>
          <cell r="BX2571">
            <v>0</v>
          </cell>
          <cell r="BY2571">
            <v>0</v>
          </cell>
          <cell r="BZ2571">
            <v>0</v>
          </cell>
          <cell r="CA2571">
            <v>0</v>
          </cell>
          <cell r="CB2571">
            <v>0</v>
          </cell>
          <cell r="CC2571">
            <v>0</v>
          </cell>
          <cell r="CD2571">
            <v>0</v>
          </cell>
          <cell r="CE2571">
            <v>0</v>
          </cell>
          <cell r="CF2571">
            <v>0</v>
          </cell>
          <cell r="CG2571">
            <v>0</v>
          </cell>
          <cell r="CH2571">
            <v>0</v>
          </cell>
          <cell r="CI2571">
            <v>0</v>
          </cell>
          <cell r="CJ2571">
            <v>0</v>
          </cell>
          <cell r="CK2571">
            <v>0</v>
          </cell>
          <cell r="CL2571">
            <v>0</v>
          </cell>
          <cell r="CM2571">
            <v>0</v>
          </cell>
          <cell r="CN2571">
            <v>0</v>
          </cell>
          <cell r="CO2571">
            <v>0</v>
          </cell>
          <cell r="CP2571">
            <v>0</v>
          </cell>
          <cell r="CQ2571">
            <v>0</v>
          </cell>
          <cell r="CR2571">
            <v>0</v>
          </cell>
          <cell r="CS2571">
            <v>0</v>
          </cell>
          <cell r="CT2571">
            <v>0</v>
          </cell>
          <cell r="CU2571">
            <v>0</v>
          </cell>
          <cell r="CV2571">
            <v>0</v>
          </cell>
          <cell r="CW2571">
            <v>0</v>
          </cell>
          <cell r="CX2571">
            <v>0</v>
          </cell>
        </row>
        <row r="2572">
          <cell r="A2572">
            <v>0</v>
          </cell>
          <cell r="B2572">
            <v>0</v>
          </cell>
          <cell r="C2572">
            <v>0</v>
          </cell>
          <cell r="D2572" t="str">
            <v/>
          </cell>
          <cell r="E2572">
            <v>0</v>
          </cell>
          <cell r="F2572">
            <v>0</v>
          </cell>
          <cell r="G2572">
            <v>0</v>
          </cell>
          <cell r="H2572">
            <v>0</v>
          </cell>
          <cell r="I2572">
            <v>0</v>
          </cell>
          <cell r="J2572">
            <v>0</v>
          </cell>
          <cell r="K2572" t="str">
            <v/>
          </cell>
          <cell r="L2572">
            <v>0</v>
          </cell>
          <cell r="M2572">
            <v>0</v>
          </cell>
          <cell r="N2572">
            <v>0</v>
          </cell>
          <cell r="O2572">
            <v>0</v>
          </cell>
          <cell r="P2572">
            <v>0</v>
          </cell>
          <cell r="Q2572">
            <v>0</v>
          </cell>
          <cell r="R2572">
            <v>0</v>
          </cell>
          <cell r="S2572">
            <v>0</v>
          </cell>
          <cell r="T2572">
            <v>0</v>
          </cell>
          <cell r="U2572">
            <v>0</v>
          </cell>
          <cell r="V2572">
            <v>0</v>
          </cell>
          <cell r="W2572">
            <v>0</v>
          </cell>
          <cell r="X2572">
            <v>0</v>
          </cell>
          <cell r="Y2572">
            <v>0</v>
          </cell>
          <cell r="Z2572">
            <v>0</v>
          </cell>
          <cell r="AA2572">
            <v>0</v>
          </cell>
          <cell r="AB2572">
            <v>0</v>
          </cell>
          <cell r="AC2572">
            <v>0</v>
          </cell>
          <cell r="AD2572">
            <v>0</v>
          </cell>
          <cell r="AE2572">
            <v>0</v>
          </cell>
          <cell r="AF2572">
            <v>0</v>
          </cell>
          <cell r="AG2572">
            <v>0</v>
          </cell>
          <cell r="AH2572">
            <v>0</v>
          </cell>
          <cell r="AI2572">
            <v>0</v>
          </cell>
          <cell r="AJ2572">
            <v>0</v>
          </cell>
          <cell r="AK2572">
            <v>0</v>
          </cell>
          <cell r="AL2572">
            <v>0</v>
          </cell>
          <cell r="AM2572">
            <v>0</v>
          </cell>
          <cell r="AN2572">
            <v>0</v>
          </cell>
          <cell r="AO2572">
            <v>0</v>
          </cell>
          <cell r="AP2572">
            <v>0</v>
          </cell>
          <cell r="AQ2572">
            <v>0</v>
          </cell>
          <cell r="AR2572">
            <v>0</v>
          </cell>
          <cell r="AS2572">
            <v>0</v>
          </cell>
          <cell r="AT2572">
            <v>0</v>
          </cell>
          <cell r="AU2572">
            <v>0</v>
          </cell>
          <cell r="AV2572">
            <v>0</v>
          </cell>
          <cell r="AW2572">
            <v>0</v>
          </cell>
          <cell r="AX2572">
            <v>0</v>
          </cell>
          <cell r="AY2572">
            <v>0</v>
          </cell>
          <cell r="AZ2572">
            <v>0</v>
          </cell>
          <cell r="BA2572">
            <v>0</v>
          </cell>
          <cell r="BB2572">
            <v>0</v>
          </cell>
          <cell r="BC2572">
            <v>0</v>
          </cell>
          <cell r="BD2572">
            <v>0</v>
          </cell>
          <cell r="BE2572">
            <v>0</v>
          </cell>
          <cell r="BF2572">
            <v>0</v>
          </cell>
          <cell r="BG2572">
            <v>0</v>
          </cell>
          <cell r="BH2572">
            <v>0</v>
          </cell>
          <cell r="BI2572">
            <v>0</v>
          </cell>
          <cell r="BJ2572">
            <v>0</v>
          </cell>
          <cell r="BK2572">
            <v>0</v>
          </cell>
          <cell r="BL2572">
            <v>0</v>
          </cell>
          <cell r="BM2572">
            <v>0</v>
          </cell>
          <cell r="BN2572">
            <v>0</v>
          </cell>
          <cell r="BO2572">
            <v>0</v>
          </cell>
          <cell r="BP2572">
            <v>0</v>
          </cell>
          <cell r="BQ2572">
            <v>0</v>
          </cell>
          <cell r="BR2572">
            <v>0</v>
          </cell>
          <cell r="BS2572">
            <v>0</v>
          </cell>
          <cell r="BT2572">
            <v>0</v>
          </cell>
          <cell r="BU2572">
            <v>0</v>
          </cell>
          <cell r="BV2572">
            <v>0</v>
          </cell>
          <cell r="BW2572">
            <v>0</v>
          </cell>
          <cell r="BX2572">
            <v>0</v>
          </cell>
          <cell r="BY2572">
            <v>0</v>
          </cell>
          <cell r="BZ2572">
            <v>0</v>
          </cell>
          <cell r="CA2572">
            <v>0</v>
          </cell>
          <cell r="CB2572">
            <v>0</v>
          </cell>
          <cell r="CC2572">
            <v>0</v>
          </cell>
          <cell r="CD2572">
            <v>0</v>
          </cell>
          <cell r="CE2572">
            <v>0</v>
          </cell>
          <cell r="CF2572">
            <v>0</v>
          </cell>
          <cell r="CG2572">
            <v>0</v>
          </cell>
          <cell r="CH2572">
            <v>0</v>
          </cell>
          <cell r="CI2572">
            <v>0</v>
          </cell>
          <cell r="CJ2572">
            <v>0</v>
          </cell>
          <cell r="CK2572">
            <v>0</v>
          </cell>
          <cell r="CL2572">
            <v>0</v>
          </cell>
          <cell r="CM2572">
            <v>0</v>
          </cell>
          <cell r="CN2572">
            <v>0</v>
          </cell>
          <cell r="CO2572">
            <v>0</v>
          </cell>
          <cell r="CP2572">
            <v>0</v>
          </cell>
          <cell r="CQ2572">
            <v>0</v>
          </cell>
          <cell r="CR2572">
            <v>0</v>
          </cell>
          <cell r="CS2572">
            <v>0</v>
          </cell>
          <cell r="CT2572">
            <v>0</v>
          </cell>
          <cell r="CU2572">
            <v>0</v>
          </cell>
          <cell r="CV2572">
            <v>0</v>
          </cell>
          <cell r="CW2572">
            <v>0</v>
          </cell>
          <cell r="CX2572">
            <v>0</v>
          </cell>
        </row>
        <row r="2573">
          <cell r="A2573">
            <v>0</v>
          </cell>
          <cell r="B2573">
            <v>0</v>
          </cell>
          <cell r="C2573">
            <v>0</v>
          </cell>
          <cell r="D2573" t="str">
            <v/>
          </cell>
          <cell r="E2573">
            <v>0</v>
          </cell>
          <cell r="F2573">
            <v>0</v>
          </cell>
          <cell r="G2573">
            <v>0</v>
          </cell>
          <cell r="H2573">
            <v>0</v>
          </cell>
          <cell r="I2573">
            <v>0</v>
          </cell>
          <cell r="J2573">
            <v>0</v>
          </cell>
          <cell r="K2573" t="str">
            <v/>
          </cell>
          <cell r="L2573">
            <v>0</v>
          </cell>
          <cell r="M2573">
            <v>0</v>
          </cell>
          <cell r="N2573">
            <v>0</v>
          </cell>
          <cell r="O2573">
            <v>0</v>
          </cell>
          <cell r="P2573">
            <v>0</v>
          </cell>
          <cell r="Q2573">
            <v>0</v>
          </cell>
          <cell r="R2573">
            <v>0</v>
          </cell>
          <cell r="S2573">
            <v>0</v>
          </cell>
          <cell r="T2573">
            <v>0</v>
          </cell>
          <cell r="U2573">
            <v>0</v>
          </cell>
          <cell r="V2573">
            <v>0</v>
          </cell>
          <cell r="W2573">
            <v>0</v>
          </cell>
          <cell r="X2573">
            <v>0</v>
          </cell>
          <cell r="Y2573">
            <v>0</v>
          </cell>
          <cell r="Z2573">
            <v>0</v>
          </cell>
          <cell r="AA2573">
            <v>0</v>
          </cell>
          <cell r="AB2573">
            <v>0</v>
          </cell>
          <cell r="AC2573">
            <v>0</v>
          </cell>
          <cell r="AD2573">
            <v>0</v>
          </cell>
          <cell r="AE2573">
            <v>0</v>
          </cell>
          <cell r="AF2573">
            <v>0</v>
          </cell>
          <cell r="AG2573">
            <v>0</v>
          </cell>
          <cell r="AH2573">
            <v>0</v>
          </cell>
          <cell r="AI2573">
            <v>0</v>
          </cell>
          <cell r="AJ2573">
            <v>0</v>
          </cell>
          <cell r="AK2573">
            <v>0</v>
          </cell>
          <cell r="AL2573">
            <v>0</v>
          </cell>
          <cell r="AM2573">
            <v>0</v>
          </cell>
          <cell r="AN2573">
            <v>0</v>
          </cell>
          <cell r="AO2573">
            <v>0</v>
          </cell>
          <cell r="AP2573">
            <v>0</v>
          </cell>
          <cell r="AQ2573">
            <v>0</v>
          </cell>
          <cell r="AR2573">
            <v>0</v>
          </cell>
          <cell r="AS2573">
            <v>0</v>
          </cell>
          <cell r="AT2573">
            <v>0</v>
          </cell>
          <cell r="AU2573">
            <v>0</v>
          </cell>
          <cell r="AV2573">
            <v>0</v>
          </cell>
          <cell r="AW2573">
            <v>0</v>
          </cell>
          <cell r="AX2573">
            <v>0</v>
          </cell>
          <cell r="AY2573">
            <v>0</v>
          </cell>
          <cell r="AZ2573">
            <v>0</v>
          </cell>
          <cell r="BA2573">
            <v>0</v>
          </cell>
          <cell r="BB2573">
            <v>0</v>
          </cell>
          <cell r="BC2573">
            <v>0</v>
          </cell>
          <cell r="BD2573">
            <v>0</v>
          </cell>
          <cell r="BE2573">
            <v>0</v>
          </cell>
          <cell r="BF2573">
            <v>0</v>
          </cell>
          <cell r="BG2573">
            <v>0</v>
          </cell>
          <cell r="BH2573">
            <v>0</v>
          </cell>
          <cell r="BI2573">
            <v>0</v>
          </cell>
          <cell r="BJ2573">
            <v>0</v>
          </cell>
          <cell r="BK2573">
            <v>0</v>
          </cell>
          <cell r="BL2573">
            <v>0</v>
          </cell>
          <cell r="BM2573">
            <v>0</v>
          </cell>
          <cell r="BN2573">
            <v>0</v>
          </cell>
          <cell r="BO2573">
            <v>0</v>
          </cell>
          <cell r="BP2573">
            <v>0</v>
          </cell>
          <cell r="BQ2573">
            <v>0</v>
          </cell>
          <cell r="BR2573">
            <v>0</v>
          </cell>
          <cell r="BS2573">
            <v>0</v>
          </cell>
          <cell r="BT2573">
            <v>0</v>
          </cell>
          <cell r="BU2573">
            <v>0</v>
          </cell>
          <cell r="BV2573">
            <v>0</v>
          </cell>
          <cell r="BW2573">
            <v>0</v>
          </cell>
          <cell r="BX2573">
            <v>0</v>
          </cell>
          <cell r="BY2573">
            <v>0</v>
          </cell>
          <cell r="BZ2573">
            <v>0</v>
          </cell>
          <cell r="CA2573">
            <v>0</v>
          </cell>
          <cell r="CB2573">
            <v>0</v>
          </cell>
          <cell r="CC2573">
            <v>0</v>
          </cell>
          <cell r="CD2573">
            <v>0</v>
          </cell>
          <cell r="CE2573">
            <v>0</v>
          </cell>
          <cell r="CF2573">
            <v>0</v>
          </cell>
          <cell r="CG2573">
            <v>0</v>
          </cell>
          <cell r="CH2573">
            <v>0</v>
          </cell>
          <cell r="CI2573">
            <v>0</v>
          </cell>
          <cell r="CJ2573">
            <v>0</v>
          </cell>
          <cell r="CK2573">
            <v>0</v>
          </cell>
          <cell r="CL2573">
            <v>0</v>
          </cell>
          <cell r="CM2573">
            <v>0</v>
          </cell>
          <cell r="CN2573">
            <v>0</v>
          </cell>
          <cell r="CO2573">
            <v>0</v>
          </cell>
          <cell r="CP2573">
            <v>0</v>
          </cell>
          <cell r="CQ2573">
            <v>0</v>
          </cell>
          <cell r="CR2573">
            <v>0</v>
          </cell>
          <cell r="CS2573">
            <v>0</v>
          </cell>
          <cell r="CT2573">
            <v>0</v>
          </cell>
          <cell r="CU2573">
            <v>0</v>
          </cell>
          <cell r="CV2573">
            <v>0</v>
          </cell>
          <cell r="CW2573">
            <v>0</v>
          </cell>
          <cell r="CX2573">
            <v>0</v>
          </cell>
        </row>
        <row r="2574">
          <cell r="A2574">
            <v>0</v>
          </cell>
          <cell r="B2574">
            <v>0</v>
          </cell>
          <cell r="C2574">
            <v>0</v>
          </cell>
          <cell r="D2574" t="str">
            <v/>
          </cell>
          <cell r="E2574">
            <v>0</v>
          </cell>
          <cell r="F2574">
            <v>0</v>
          </cell>
          <cell r="G2574">
            <v>0</v>
          </cell>
          <cell r="H2574">
            <v>0</v>
          </cell>
          <cell r="I2574">
            <v>0</v>
          </cell>
          <cell r="J2574">
            <v>0</v>
          </cell>
          <cell r="K2574" t="str">
            <v/>
          </cell>
          <cell r="L2574">
            <v>0</v>
          </cell>
          <cell r="M2574">
            <v>0</v>
          </cell>
          <cell r="N2574">
            <v>0</v>
          </cell>
          <cell r="O2574">
            <v>0</v>
          </cell>
          <cell r="P2574">
            <v>0</v>
          </cell>
          <cell r="Q2574">
            <v>0</v>
          </cell>
          <cell r="R2574">
            <v>0</v>
          </cell>
          <cell r="S2574">
            <v>0</v>
          </cell>
          <cell r="T2574">
            <v>0</v>
          </cell>
          <cell r="U2574">
            <v>0</v>
          </cell>
          <cell r="V2574">
            <v>0</v>
          </cell>
          <cell r="W2574">
            <v>0</v>
          </cell>
          <cell r="X2574">
            <v>0</v>
          </cell>
          <cell r="Y2574">
            <v>0</v>
          </cell>
          <cell r="Z2574">
            <v>0</v>
          </cell>
          <cell r="AA2574">
            <v>0</v>
          </cell>
          <cell r="AB2574">
            <v>0</v>
          </cell>
          <cell r="AC2574">
            <v>0</v>
          </cell>
          <cell r="AD2574">
            <v>0</v>
          </cell>
          <cell r="AE2574">
            <v>0</v>
          </cell>
          <cell r="AF2574">
            <v>0</v>
          </cell>
          <cell r="AG2574">
            <v>0</v>
          </cell>
          <cell r="AH2574">
            <v>0</v>
          </cell>
          <cell r="AI2574">
            <v>0</v>
          </cell>
          <cell r="AJ2574">
            <v>0</v>
          </cell>
          <cell r="AK2574">
            <v>0</v>
          </cell>
          <cell r="AL2574">
            <v>0</v>
          </cell>
          <cell r="AM2574">
            <v>0</v>
          </cell>
          <cell r="AN2574">
            <v>0</v>
          </cell>
          <cell r="AO2574">
            <v>0</v>
          </cell>
          <cell r="AP2574">
            <v>0</v>
          </cell>
          <cell r="AQ2574">
            <v>0</v>
          </cell>
          <cell r="AR2574">
            <v>0</v>
          </cell>
          <cell r="AS2574">
            <v>0</v>
          </cell>
          <cell r="AT2574">
            <v>0</v>
          </cell>
          <cell r="AU2574">
            <v>0</v>
          </cell>
          <cell r="AV2574">
            <v>0</v>
          </cell>
          <cell r="AW2574">
            <v>0</v>
          </cell>
          <cell r="AX2574">
            <v>0</v>
          </cell>
          <cell r="AY2574">
            <v>0</v>
          </cell>
          <cell r="AZ2574">
            <v>0</v>
          </cell>
          <cell r="BA2574">
            <v>0</v>
          </cell>
          <cell r="BB2574">
            <v>0</v>
          </cell>
          <cell r="BC2574">
            <v>0</v>
          </cell>
          <cell r="BD2574">
            <v>0</v>
          </cell>
          <cell r="BE2574">
            <v>0</v>
          </cell>
          <cell r="BF2574">
            <v>0</v>
          </cell>
          <cell r="BG2574">
            <v>0</v>
          </cell>
          <cell r="BH2574">
            <v>0</v>
          </cell>
          <cell r="BI2574">
            <v>0</v>
          </cell>
          <cell r="BJ2574">
            <v>0</v>
          </cell>
          <cell r="BK2574">
            <v>0</v>
          </cell>
          <cell r="BL2574">
            <v>0</v>
          </cell>
          <cell r="BM2574">
            <v>0</v>
          </cell>
          <cell r="BN2574">
            <v>0</v>
          </cell>
          <cell r="BO2574">
            <v>0</v>
          </cell>
          <cell r="BP2574">
            <v>0</v>
          </cell>
          <cell r="BQ2574">
            <v>0</v>
          </cell>
          <cell r="BR2574">
            <v>0</v>
          </cell>
          <cell r="BS2574">
            <v>0</v>
          </cell>
          <cell r="BT2574">
            <v>0</v>
          </cell>
          <cell r="BU2574">
            <v>0</v>
          </cell>
          <cell r="BV2574">
            <v>0</v>
          </cell>
          <cell r="BW2574">
            <v>0</v>
          </cell>
          <cell r="BX2574">
            <v>0</v>
          </cell>
          <cell r="BY2574">
            <v>0</v>
          </cell>
          <cell r="BZ2574">
            <v>0</v>
          </cell>
          <cell r="CA2574">
            <v>0</v>
          </cell>
          <cell r="CB2574">
            <v>0</v>
          </cell>
          <cell r="CC2574">
            <v>0</v>
          </cell>
          <cell r="CD2574">
            <v>0</v>
          </cell>
          <cell r="CE2574">
            <v>0</v>
          </cell>
          <cell r="CF2574">
            <v>0</v>
          </cell>
          <cell r="CG2574">
            <v>0</v>
          </cell>
          <cell r="CH2574">
            <v>0</v>
          </cell>
          <cell r="CI2574">
            <v>0</v>
          </cell>
          <cell r="CJ2574">
            <v>0</v>
          </cell>
          <cell r="CK2574">
            <v>0</v>
          </cell>
          <cell r="CL2574">
            <v>0</v>
          </cell>
          <cell r="CM2574">
            <v>0</v>
          </cell>
          <cell r="CN2574">
            <v>0</v>
          </cell>
          <cell r="CO2574">
            <v>0</v>
          </cell>
          <cell r="CP2574">
            <v>0</v>
          </cell>
          <cell r="CQ2574">
            <v>0</v>
          </cell>
          <cell r="CR2574">
            <v>0</v>
          </cell>
          <cell r="CS2574">
            <v>0</v>
          </cell>
          <cell r="CT2574">
            <v>0</v>
          </cell>
          <cell r="CU2574">
            <v>0</v>
          </cell>
          <cell r="CV2574">
            <v>0</v>
          </cell>
          <cell r="CW2574">
            <v>0</v>
          </cell>
          <cell r="CX2574">
            <v>0</v>
          </cell>
        </row>
        <row r="2575">
          <cell r="A2575">
            <v>0</v>
          </cell>
          <cell r="B2575">
            <v>0</v>
          </cell>
          <cell r="C2575">
            <v>0</v>
          </cell>
          <cell r="D2575" t="str">
            <v/>
          </cell>
          <cell r="E2575">
            <v>0</v>
          </cell>
          <cell r="F2575">
            <v>0</v>
          </cell>
          <cell r="G2575">
            <v>0</v>
          </cell>
          <cell r="H2575">
            <v>0</v>
          </cell>
          <cell r="I2575">
            <v>0</v>
          </cell>
          <cell r="J2575">
            <v>0</v>
          </cell>
          <cell r="K2575" t="str">
            <v/>
          </cell>
          <cell r="L2575">
            <v>0</v>
          </cell>
          <cell r="M2575">
            <v>0</v>
          </cell>
          <cell r="N2575">
            <v>0</v>
          </cell>
          <cell r="O2575">
            <v>0</v>
          </cell>
          <cell r="P2575">
            <v>0</v>
          </cell>
          <cell r="Q2575">
            <v>0</v>
          </cell>
          <cell r="R2575">
            <v>0</v>
          </cell>
          <cell r="S2575">
            <v>0</v>
          </cell>
          <cell r="T2575">
            <v>0</v>
          </cell>
          <cell r="U2575">
            <v>0</v>
          </cell>
          <cell r="V2575">
            <v>0</v>
          </cell>
          <cell r="W2575">
            <v>0</v>
          </cell>
          <cell r="X2575">
            <v>0</v>
          </cell>
          <cell r="Y2575">
            <v>0</v>
          </cell>
          <cell r="Z2575">
            <v>0</v>
          </cell>
          <cell r="AA2575">
            <v>0</v>
          </cell>
          <cell r="AB2575">
            <v>0</v>
          </cell>
          <cell r="AC2575">
            <v>0</v>
          </cell>
          <cell r="AD2575">
            <v>0</v>
          </cell>
          <cell r="AE2575">
            <v>0</v>
          </cell>
          <cell r="AF2575">
            <v>0</v>
          </cell>
          <cell r="AG2575">
            <v>0</v>
          </cell>
          <cell r="AH2575">
            <v>0</v>
          </cell>
          <cell r="AI2575">
            <v>0</v>
          </cell>
          <cell r="AJ2575">
            <v>0</v>
          </cell>
          <cell r="AK2575">
            <v>0</v>
          </cell>
          <cell r="AL2575">
            <v>0</v>
          </cell>
          <cell r="AM2575">
            <v>0</v>
          </cell>
          <cell r="AN2575">
            <v>0</v>
          </cell>
          <cell r="AO2575">
            <v>0</v>
          </cell>
          <cell r="AP2575">
            <v>0</v>
          </cell>
          <cell r="AQ2575">
            <v>0</v>
          </cell>
          <cell r="AR2575">
            <v>0</v>
          </cell>
          <cell r="AS2575">
            <v>0</v>
          </cell>
          <cell r="AT2575">
            <v>0</v>
          </cell>
          <cell r="AU2575">
            <v>0</v>
          </cell>
          <cell r="AV2575">
            <v>0</v>
          </cell>
          <cell r="AW2575">
            <v>0</v>
          </cell>
          <cell r="AX2575">
            <v>0</v>
          </cell>
          <cell r="AY2575">
            <v>0</v>
          </cell>
          <cell r="AZ2575">
            <v>0</v>
          </cell>
          <cell r="BA2575">
            <v>0</v>
          </cell>
          <cell r="BB2575">
            <v>0</v>
          </cell>
          <cell r="BC2575">
            <v>0</v>
          </cell>
          <cell r="BD2575">
            <v>0</v>
          </cell>
          <cell r="BE2575">
            <v>0</v>
          </cell>
          <cell r="BF2575">
            <v>0</v>
          </cell>
          <cell r="BG2575">
            <v>0</v>
          </cell>
          <cell r="BH2575">
            <v>0</v>
          </cell>
          <cell r="BI2575">
            <v>0</v>
          </cell>
          <cell r="BJ2575">
            <v>0</v>
          </cell>
          <cell r="BK2575">
            <v>0</v>
          </cell>
          <cell r="BL2575">
            <v>0</v>
          </cell>
          <cell r="BM2575">
            <v>0</v>
          </cell>
          <cell r="BN2575">
            <v>0</v>
          </cell>
          <cell r="BO2575">
            <v>0</v>
          </cell>
          <cell r="BP2575">
            <v>0</v>
          </cell>
          <cell r="BQ2575">
            <v>0</v>
          </cell>
          <cell r="BR2575">
            <v>0</v>
          </cell>
          <cell r="BS2575">
            <v>0</v>
          </cell>
          <cell r="BT2575">
            <v>0</v>
          </cell>
          <cell r="BU2575">
            <v>0</v>
          </cell>
          <cell r="BV2575">
            <v>0</v>
          </cell>
          <cell r="BW2575">
            <v>0</v>
          </cell>
          <cell r="BX2575">
            <v>0</v>
          </cell>
          <cell r="BY2575">
            <v>0</v>
          </cell>
          <cell r="BZ2575">
            <v>0</v>
          </cell>
          <cell r="CA2575">
            <v>0</v>
          </cell>
          <cell r="CB2575">
            <v>0</v>
          </cell>
          <cell r="CC2575">
            <v>0</v>
          </cell>
          <cell r="CD2575">
            <v>0</v>
          </cell>
          <cell r="CE2575">
            <v>0</v>
          </cell>
          <cell r="CF2575">
            <v>0</v>
          </cell>
          <cell r="CG2575">
            <v>0</v>
          </cell>
          <cell r="CH2575">
            <v>0</v>
          </cell>
          <cell r="CI2575">
            <v>0</v>
          </cell>
          <cell r="CJ2575">
            <v>0</v>
          </cell>
          <cell r="CK2575">
            <v>0</v>
          </cell>
          <cell r="CL2575">
            <v>0</v>
          </cell>
          <cell r="CM2575">
            <v>0</v>
          </cell>
          <cell r="CN2575">
            <v>0</v>
          </cell>
          <cell r="CO2575">
            <v>0</v>
          </cell>
          <cell r="CP2575">
            <v>0</v>
          </cell>
          <cell r="CQ2575">
            <v>0</v>
          </cell>
          <cell r="CR2575">
            <v>0</v>
          </cell>
          <cell r="CS2575">
            <v>0</v>
          </cell>
          <cell r="CT2575">
            <v>0</v>
          </cell>
          <cell r="CU2575">
            <v>0</v>
          </cell>
          <cell r="CV2575">
            <v>0</v>
          </cell>
          <cell r="CW2575">
            <v>0</v>
          </cell>
          <cell r="CX2575">
            <v>0</v>
          </cell>
        </row>
        <row r="2576">
          <cell r="A2576">
            <v>0</v>
          </cell>
          <cell r="B2576">
            <v>0</v>
          </cell>
          <cell r="C2576">
            <v>0</v>
          </cell>
          <cell r="D2576" t="str">
            <v/>
          </cell>
          <cell r="E2576">
            <v>0</v>
          </cell>
          <cell r="F2576">
            <v>0</v>
          </cell>
          <cell r="G2576">
            <v>0</v>
          </cell>
          <cell r="H2576">
            <v>0</v>
          </cell>
          <cell r="I2576">
            <v>0</v>
          </cell>
          <cell r="J2576">
            <v>0</v>
          </cell>
          <cell r="K2576" t="str">
            <v/>
          </cell>
          <cell r="L2576">
            <v>0</v>
          </cell>
          <cell r="M2576">
            <v>0</v>
          </cell>
          <cell r="N2576">
            <v>0</v>
          </cell>
          <cell r="O2576">
            <v>0</v>
          </cell>
          <cell r="P2576">
            <v>0</v>
          </cell>
          <cell r="Q2576">
            <v>0</v>
          </cell>
          <cell r="R2576">
            <v>0</v>
          </cell>
          <cell r="S2576">
            <v>0</v>
          </cell>
          <cell r="T2576">
            <v>0</v>
          </cell>
          <cell r="U2576">
            <v>0</v>
          </cell>
          <cell r="V2576">
            <v>0</v>
          </cell>
          <cell r="W2576">
            <v>0</v>
          </cell>
          <cell r="X2576">
            <v>0</v>
          </cell>
          <cell r="Y2576">
            <v>0</v>
          </cell>
          <cell r="Z2576">
            <v>0</v>
          </cell>
          <cell r="AA2576">
            <v>0</v>
          </cell>
          <cell r="AB2576">
            <v>0</v>
          </cell>
          <cell r="AC2576">
            <v>0</v>
          </cell>
          <cell r="AD2576">
            <v>0</v>
          </cell>
          <cell r="AE2576">
            <v>0</v>
          </cell>
          <cell r="AF2576">
            <v>0</v>
          </cell>
          <cell r="AG2576">
            <v>0</v>
          </cell>
          <cell r="AH2576">
            <v>0</v>
          </cell>
          <cell r="AI2576">
            <v>0</v>
          </cell>
          <cell r="AJ2576">
            <v>0</v>
          </cell>
          <cell r="AK2576">
            <v>0</v>
          </cell>
          <cell r="AL2576">
            <v>0</v>
          </cell>
          <cell r="AM2576">
            <v>0</v>
          </cell>
          <cell r="AN2576">
            <v>0</v>
          </cell>
          <cell r="AO2576">
            <v>0</v>
          </cell>
          <cell r="AP2576">
            <v>0</v>
          </cell>
          <cell r="AQ2576">
            <v>0</v>
          </cell>
          <cell r="AR2576">
            <v>0</v>
          </cell>
          <cell r="AS2576">
            <v>0</v>
          </cell>
          <cell r="AT2576">
            <v>0</v>
          </cell>
          <cell r="AU2576">
            <v>0</v>
          </cell>
          <cell r="AV2576">
            <v>0</v>
          </cell>
          <cell r="AW2576">
            <v>0</v>
          </cell>
          <cell r="AX2576">
            <v>0</v>
          </cell>
          <cell r="AY2576">
            <v>0</v>
          </cell>
          <cell r="AZ2576">
            <v>0</v>
          </cell>
          <cell r="BA2576">
            <v>0</v>
          </cell>
          <cell r="BB2576">
            <v>0</v>
          </cell>
          <cell r="BC2576">
            <v>0</v>
          </cell>
          <cell r="BD2576">
            <v>0</v>
          </cell>
          <cell r="BE2576">
            <v>0</v>
          </cell>
          <cell r="BF2576">
            <v>0</v>
          </cell>
          <cell r="BG2576">
            <v>0</v>
          </cell>
          <cell r="BH2576">
            <v>0</v>
          </cell>
          <cell r="BI2576">
            <v>0</v>
          </cell>
          <cell r="BJ2576">
            <v>0</v>
          </cell>
          <cell r="BK2576">
            <v>0</v>
          </cell>
          <cell r="BL2576">
            <v>0</v>
          </cell>
          <cell r="BM2576">
            <v>0</v>
          </cell>
          <cell r="BN2576">
            <v>0</v>
          </cell>
          <cell r="BO2576">
            <v>0</v>
          </cell>
          <cell r="BP2576">
            <v>0</v>
          </cell>
          <cell r="BQ2576">
            <v>0</v>
          </cell>
          <cell r="BR2576">
            <v>0</v>
          </cell>
          <cell r="BS2576">
            <v>0</v>
          </cell>
          <cell r="BT2576">
            <v>0</v>
          </cell>
          <cell r="BU2576">
            <v>0</v>
          </cell>
          <cell r="BV2576">
            <v>0</v>
          </cell>
          <cell r="BW2576">
            <v>0</v>
          </cell>
          <cell r="BX2576">
            <v>0</v>
          </cell>
          <cell r="BY2576">
            <v>0</v>
          </cell>
          <cell r="BZ2576">
            <v>0</v>
          </cell>
          <cell r="CA2576">
            <v>0</v>
          </cell>
          <cell r="CB2576">
            <v>0</v>
          </cell>
          <cell r="CC2576">
            <v>0</v>
          </cell>
          <cell r="CD2576">
            <v>0</v>
          </cell>
          <cell r="CE2576">
            <v>0</v>
          </cell>
          <cell r="CF2576">
            <v>0</v>
          </cell>
          <cell r="CG2576">
            <v>0</v>
          </cell>
          <cell r="CH2576">
            <v>0</v>
          </cell>
          <cell r="CI2576">
            <v>0</v>
          </cell>
          <cell r="CJ2576">
            <v>0</v>
          </cell>
          <cell r="CK2576">
            <v>0</v>
          </cell>
          <cell r="CL2576">
            <v>0</v>
          </cell>
          <cell r="CM2576">
            <v>0</v>
          </cell>
          <cell r="CN2576">
            <v>0</v>
          </cell>
          <cell r="CO2576">
            <v>0</v>
          </cell>
          <cell r="CP2576">
            <v>0</v>
          </cell>
          <cell r="CQ2576">
            <v>0</v>
          </cell>
          <cell r="CR2576">
            <v>0</v>
          </cell>
          <cell r="CS2576">
            <v>0</v>
          </cell>
          <cell r="CT2576">
            <v>0</v>
          </cell>
          <cell r="CU2576">
            <v>0</v>
          </cell>
          <cell r="CV2576">
            <v>0</v>
          </cell>
          <cell r="CW2576">
            <v>0</v>
          </cell>
          <cell r="CX2576">
            <v>0</v>
          </cell>
        </row>
        <row r="2577">
          <cell r="A2577">
            <v>0</v>
          </cell>
          <cell r="B2577">
            <v>0</v>
          </cell>
          <cell r="C2577">
            <v>0</v>
          </cell>
          <cell r="D2577" t="str">
            <v/>
          </cell>
          <cell r="E2577">
            <v>0</v>
          </cell>
          <cell r="F2577">
            <v>0</v>
          </cell>
          <cell r="G2577">
            <v>0</v>
          </cell>
          <cell r="H2577">
            <v>0</v>
          </cell>
          <cell r="I2577">
            <v>0</v>
          </cell>
          <cell r="J2577">
            <v>0</v>
          </cell>
          <cell r="K2577" t="str">
            <v/>
          </cell>
          <cell r="L2577">
            <v>0</v>
          </cell>
          <cell r="M2577">
            <v>0</v>
          </cell>
          <cell r="N2577">
            <v>0</v>
          </cell>
          <cell r="O2577">
            <v>0</v>
          </cell>
          <cell r="P2577">
            <v>0</v>
          </cell>
          <cell r="Q2577">
            <v>0</v>
          </cell>
          <cell r="R2577">
            <v>0</v>
          </cell>
          <cell r="S2577">
            <v>0</v>
          </cell>
          <cell r="T2577">
            <v>0</v>
          </cell>
          <cell r="U2577">
            <v>0</v>
          </cell>
          <cell r="V2577">
            <v>0</v>
          </cell>
          <cell r="W2577">
            <v>0</v>
          </cell>
          <cell r="X2577">
            <v>0</v>
          </cell>
          <cell r="Y2577">
            <v>0</v>
          </cell>
          <cell r="Z2577">
            <v>0</v>
          </cell>
          <cell r="AA2577">
            <v>0</v>
          </cell>
          <cell r="AB2577">
            <v>0</v>
          </cell>
          <cell r="AC2577">
            <v>0</v>
          </cell>
          <cell r="AD2577">
            <v>0</v>
          </cell>
          <cell r="AE2577">
            <v>0</v>
          </cell>
          <cell r="AF2577">
            <v>0</v>
          </cell>
          <cell r="AG2577">
            <v>0</v>
          </cell>
          <cell r="AH2577">
            <v>0</v>
          </cell>
          <cell r="AI2577">
            <v>0</v>
          </cell>
          <cell r="AJ2577">
            <v>0</v>
          </cell>
          <cell r="AK2577">
            <v>0</v>
          </cell>
          <cell r="AL2577">
            <v>0</v>
          </cell>
          <cell r="AM2577">
            <v>0</v>
          </cell>
          <cell r="AN2577">
            <v>0</v>
          </cell>
          <cell r="AO2577">
            <v>0</v>
          </cell>
          <cell r="AP2577">
            <v>0</v>
          </cell>
          <cell r="AQ2577">
            <v>0</v>
          </cell>
          <cell r="AR2577">
            <v>0</v>
          </cell>
          <cell r="AS2577">
            <v>0</v>
          </cell>
          <cell r="AT2577">
            <v>0</v>
          </cell>
          <cell r="AU2577">
            <v>0</v>
          </cell>
          <cell r="AV2577">
            <v>0</v>
          </cell>
          <cell r="AW2577">
            <v>0</v>
          </cell>
          <cell r="AX2577">
            <v>0</v>
          </cell>
          <cell r="AY2577">
            <v>0</v>
          </cell>
          <cell r="AZ2577">
            <v>0</v>
          </cell>
          <cell r="BA2577">
            <v>0</v>
          </cell>
          <cell r="BB2577">
            <v>0</v>
          </cell>
          <cell r="BC2577">
            <v>0</v>
          </cell>
          <cell r="BD2577">
            <v>0</v>
          </cell>
          <cell r="BE2577">
            <v>0</v>
          </cell>
          <cell r="BF2577">
            <v>0</v>
          </cell>
          <cell r="BG2577">
            <v>0</v>
          </cell>
          <cell r="BH2577">
            <v>0</v>
          </cell>
          <cell r="BI2577">
            <v>0</v>
          </cell>
          <cell r="BJ2577">
            <v>0</v>
          </cell>
          <cell r="BK2577">
            <v>0</v>
          </cell>
          <cell r="BL2577">
            <v>0</v>
          </cell>
          <cell r="BM2577">
            <v>0</v>
          </cell>
          <cell r="BN2577">
            <v>0</v>
          </cell>
          <cell r="BO2577">
            <v>0</v>
          </cell>
          <cell r="BP2577">
            <v>0</v>
          </cell>
          <cell r="BQ2577">
            <v>0</v>
          </cell>
          <cell r="BR2577">
            <v>0</v>
          </cell>
          <cell r="BS2577">
            <v>0</v>
          </cell>
          <cell r="BT2577">
            <v>0</v>
          </cell>
          <cell r="BU2577">
            <v>0</v>
          </cell>
          <cell r="BV2577">
            <v>0</v>
          </cell>
          <cell r="BW2577">
            <v>0</v>
          </cell>
          <cell r="BX2577">
            <v>0</v>
          </cell>
          <cell r="BY2577">
            <v>0</v>
          </cell>
          <cell r="BZ2577">
            <v>0</v>
          </cell>
          <cell r="CA2577">
            <v>0</v>
          </cell>
          <cell r="CB2577">
            <v>0</v>
          </cell>
          <cell r="CC2577">
            <v>0</v>
          </cell>
          <cell r="CD2577">
            <v>0</v>
          </cell>
          <cell r="CE2577">
            <v>0</v>
          </cell>
          <cell r="CF2577">
            <v>0</v>
          </cell>
          <cell r="CG2577">
            <v>0</v>
          </cell>
          <cell r="CH2577">
            <v>0</v>
          </cell>
          <cell r="CI2577">
            <v>0</v>
          </cell>
          <cell r="CJ2577">
            <v>0</v>
          </cell>
          <cell r="CK2577">
            <v>0</v>
          </cell>
          <cell r="CL2577">
            <v>0</v>
          </cell>
          <cell r="CM2577">
            <v>0</v>
          </cell>
          <cell r="CN2577">
            <v>0</v>
          </cell>
          <cell r="CO2577">
            <v>0</v>
          </cell>
          <cell r="CP2577">
            <v>0</v>
          </cell>
          <cell r="CQ2577">
            <v>0</v>
          </cell>
          <cell r="CR2577">
            <v>0</v>
          </cell>
          <cell r="CS2577">
            <v>0</v>
          </cell>
          <cell r="CT2577">
            <v>0</v>
          </cell>
          <cell r="CU2577">
            <v>0</v>
          </cell>
          <cell r="CV2577">
            <v>0</v>
          </cell>
          <cell r="CW2577">
            <v>0</v>
          </cell>
          <cell r="CX2577">
            <v>0</v>
          </cell>
        </row>
        <row r="2578">
          <cell r="A2578">
            <v>0</v>
          </cell>
          <cell r="B2578">
            <v>0</v>
          </cell>
          <cell r="C2578">
            <v>0</v>
          </cell>
          <cell r="D2578" t="str">
            <v/>
          </cell>
          <cell r="E2578">
            <v>0</v>
          </cell>
          <cell r="F2578">
            <v>0</v>
          </cell>
          <cell r="G2578">
            <v>0</v>
          </cell>
          <cell r="H2578">
            <v>0</v>
          </cell>
          <cell r="I2578">
            <v>0</v>
          </cell>
          <cell r="J2578">
            <v>0</v>
          </cell>
          <cell r="K2578" t="str">
            <v/>
          </cell>
          <cell r="L2578">
            <v>0</v>
          </cell>
          <cell r="M2578">
            <v>0</v>
          </cell>
          <cell r="N2578">
            <v>0</v>
          </cell>
          <cell r="O2578">
            <v>0</v>
          </cell>
          <cell r="P2578">
            <v>0</v>
          </cell>
          <cell r="Q2578">
            <v>0</v>
          </cell>
          <cell r="R2578">
            <v>0</v>
          </cell>
          <cell r="S2578">
            <v>0</v>
          </cell>
          <cell r="T2578">
            <v>0</v>
          </cell>
          <cell r="U2578">
            <v>0</v>
          </cell>
          <cell r="V2578">
            <v>0</v>
          </cell>
          <cell r="W2578">
            <v>0</v>
          </cell>
          <cell r="X2578">
            <v>0</v>
          </cell>
          <cell r="Y2578">
            <v>0</v>
          </cell>
          <cell r="Z2578">
            <v>0</v>
          </cell>
          <cell r="AA2578">
            <v>0</v>
          </cell>
          <cell r="AB2578">
            <v>0</v>
          </cell>
          <cell r="AC2578">
            <v>0</v>
          </cell>
          <cell r="AD2578">
            <v>0</v>
          </cell>
          <cell r="AE2578">
            <v>0</v>
          </cell>
          <cell r="AF2578">
            <v>0</v>
          </cell>
          <cell r="AG2578">
            <v>0</v>
          </cell>
          <cell r="AH2578">
            <v>0</v>
          </cell>
          <cell r="AI2578">
            <v>0</v>
          </cell>
          <cell r="AJ2578">
            <v>0</v>
          </cell>
          <cell r="AK2578">
            <v>0</v>
          </cell>
          <cell r="AL2578">
            <v>0</v>
          </cell>
          <cell r="AM2578">
            <v>0</v>
          </cell>
          <cell r="AN2578">
            <v>0</v>
          </cell>
          <cell r="AO2578">
            <v>0</v>
          </cell>
          <cell r="AP2578">
            <v>0</v>
          </cell>
          <cell r="AQ2578">
            <v>0</v>
          </cell>
          <cell r="AR2578">
            <v>0</v>
          </cell>
          <cell r="AS2578">
            <v>0</v>
          </cell>
          <cell r="AT2578">
            <v>0</v>
          </cell>
          <cell r="AU2578">
            <v>0</v>
          </cell>
          <cell r="AV2578">
            <v>0</v>
          </cell>
          <cell r="AW2578">
            <v>0</v>
          </cell>
          <cell r="AX2578">
            <v>0</v>
          </cell>
          <cell r="AY2578">
            <v>0</v>
          </cell>
          <cell r="AZ2578">
            <v>0</v>
          </cell>
          <cell r="BA2578">
            <v>0</v>
          </cell>
          <cell r="BB2578">
            <v>0</v>
          </cell>
          <cell r="BC2578">
            <v>0</v>
          </cell>
          <cell r="BD2578">
            <v>0</v>
          </cell>
          <cell r="BE2578">
            <v>0</v>
          </cell>
          <cell r="BF2578">
            <v>0</v>
          </cell>
          <cell r="BG2578">
            <v>0</v>
          </cell>
          <cell r="BH2578">
            <v>0</v>
          </cell>
          <cell r="BI2578">
            <v>0</v>
          </cell>
          <cell r="BJ2578">
            <v>0</v>
          </cell>
          <cell r="BK2578">
            <v>0</v>
          </cell>
          <cell r="BL2578">
            <v>0</v>
          </cell>
          <cell r="BM2578">
            <v>0</v>
          </cell>
          <cell r="BN2578">
            <v>0</v>
          </cell>
          <cell r="BO2578">
            <v>0</v>
          </cell>
          <cell r="BP2578">
            <v>0</v>
          </cell>
          <cell r="BQ2578">
            <v>0</v>
          </cell>
          <cell r="BR2578">
            <v>0</v>
          </cell>
          <cell r="BS2578">
            <v>0</v>
          </cell>
          <cell r="BT2578">
            <v>0</v>
          </cell>
          <cell r="BU2578">
            <v>0</v>
          </cell>
          <cell r="BV2578">
            <v>0</v>
          </cell>
          <cell r="BW2578">
            <v>0</v>
          </cell>
          <cell r="BX2578">
            <v>0</v>
          </cell>
          <cell r="BY2578">
            <v>0</v>
          </cell>
          <cell r="BZ2578">
            <v>0</v>
          </cell>
          <cell r="CA2578">
            <v>0</v>
          </cell>
          <cell r="CB2578">
            <v>0</v>
          </cell>
          <cell r="CC2578">
            <v>0</v>
          </cell>
          <cell r="CD2578">
            <v>0</v>
          </cell>
          <cell r="CE2578">
            <v>0</v>
          </cell>
          <cell r="CF2578">
            <v>0</v>
          </cell>
          <cell r="CG2578">
            <v>0</v>
          </cell>
          <cell r="CH2578">
            <v>0</v>
          </cell>
          <cell r="CI2578">
            <v>0</v>
          </cell>
          <cell r="CJ2578">
            <v>0</v>
          </cell>
          <cell r="CK2578">
            <v>0</v>
          </cell>
          <cell r="CL2578">
            <v>0</v>
          </cell>
          <cell r="CM2578">
            <v>0</v>
          </cell>
          <cell r="CN2578">
            <v>0</v>
          </cell>
          <cell r="CO2578">
            <v>0</v>
          </cell>
          <cell r="CP2578">
            <v>0</v>
          </cell>
          <cell r="CQ2578">
            <v>0</v>
          </cell>
          <cell r="CR2578">
            <v>0</v>
          </cell>
          <cell r="CS2578">
            <v>0</v>
          </cell>
          <cell r="CT2578">
            <v>0</v>
          </cell>
          <cell r="CU2578">
            <v>0</v>
          </cell>
          <cell r="CV2578">
            <v>0</v>
          </cell>
          <cell r="CW2578">
            <v>0</v>
          </cell>
          <cell r="CX2578">
            <v>0</v>
          </cell>
        </row>
        <row r="2579">
          <cell r="A2579">
            <v>0</v>
          </cell>
          <cell r="B2579">
            <v>0</v>
          </cell>
          <cell r="C2579">
            <v>0</v>
          </cell>
          <cell r="D2579" t="str">
            <v/>
          </cell>
          <cell r="E2579">
            <v>0</v>
          </cell>
          <cell r="F2579">
            <v>0</v>
          </cell>
          <cell r="G2579">
            <v>0</v>
          </cell>
          <cell r="H2579">
            <v>0</v>
          </cell>
          <cell r="I2579">
            <v>0</v>
          </cell>
          <cell r="J2579">
            <v>0</v>
          </cell>
          <cell r="K2579" t="str">
            <v/>
          </cell>
          <cell r="L2579">
            <v>0</v>
          </cell>
          <cell r="M2579">
            <v>0</v>
          </cell>
          <cell r="N2579">
            <v>0</v>
          </cell>
          <cell r="O2579">
            <v>0</v>
          </cell>
          <cell r="P2579">
            <v>0</v>
          </cell>
          <cell r="Q2579">
            <v>0</v>
          </cell>
          <cell r="R2579">
            <v>0</v>
          </cell>
          <cell r="S2579">
            <v>0</v>
          </cell>
          <cell r="T2579">
            <v>0</v>
          </cell>
          <cell r="U2579">
            <v>0</v>
          </cell>
          <cell r="V2579">
            <v>0</v>
          </cell>
          <cell r="W2579">
            <v>0</v>
          </cell>
          <cell r="X2579">
            <v>0</v>
          </cell>
          <cell r="Y2579">
            <v>0</v>
          </cell>
          <cell r="Z2579">
            <v>0</v>
          </cell>
          <cell r="AA2579">
            <v>0</v>
          </cell>
          <cell r="AB2579">
            <v>0</v>
          </cell>
          <cell r="AC2579">
            <v>0</v>
          </cell>
          <cell r="AD2579">
            <v>0</v>
          </cell>
          <cell r="AE2579">
            <v>0</v>
          </cell>
          <cell r="AF2579">
            <v>0</v>
          </cell>
          <cell r="AG2579">
            <v>0</v>
          </cell>
          <cell r="AH2579">
            <v>0</v>
          </cell>
          <cell r="AI2579">
            <v>0</v>
          </cell>
          <cell r="AJ2579">
            <v>0</v>
          </cell>
          <cell r="AK2579">
            <v>0</v>
          </cell>
          <cell r="AL2579">
            <v>0</v>
          </cell>
          <cell r="AM2579">
            <v>0</v>
          </cell>
          <cell r="AN2579">
            <v>0</v>
          </cell>
          <cell r="AO2579">
            <v>0</v>
          </cell>
          <cell r="AP2579">
            <v>0</v>
          </cell>
          <cell r="AQ2579">
            <v>0</v>
          </cell>
          <cell r="AR2579">
            <v>0</v>
          </cell>
          <cell r="AS2579">
            <v>0</v>
          </cell>
          <cell r="AT2579">
            <v>0</v>
          </cell>
          <cell r="AU2579">
            <v>0</v>
          </cell>
          <cell r="AV2579">
            <v>0</v>
          </cell>
          <cell r="AW2579">
            <v>0</v>
          </cell>
          <cell r="AX2579">
            <v>0</v>
          </cell>
          <cell r="AY2579">
            <v>0</v>
          </cell>
          <cell r="AZ2579">
            <v>0</v>
          </cell>
          <cell r="BA2579">
            <v>0</v>
          </cell>
          <cell r="BB2579">
            <v>0</v>
          </cell>
          <cell r="BC2579">
            <v>0</v>
          </cell>
          <cell r="BD2579">
            <v>0</v>
          </cell>
          <cell r="BE2579">
            <v>0</v>
          </cell>
          <cell r="BF2579">
            <v>0</v>
          </cell>
          <cell r="BG2579">
            <v>0</v>
          </cell>
          <cell r="BH2579">
            <v>0</v>
          </cell>
          <cell r="BI2579">
            <v>0</v>
          </cell>
          <cell r="BJ2579">
            <v>0</v>
          </cell>
          <cell r="BK2579">
            <v>0</v>
          </cell>
          <cell r="BL2579">
            <v>0</v>
          </cell>
          <cell r="BM2579">
            <v>0</v>
          </cell>
          <cell r="BN2579">
            <v>0</v>
          </cell>
          <cell r="BO2579">
            <v>0</v>
          </cell>
          <cell r="BP2579">
            <v>0</v>
          </cell>
          <cell r="BQ2579">
            <v>0</v>
          </cell>
          <cell r="BR2579">
            <v>0</v>
          </cell>
          <cell r="BS2579">
            <v>0</v>
          </cell>
          <cell r="BT2579">
            <v>0</v>
          </cell>
          <cell r="BU2579">
            <v>0</v>
          </cell>
          <cell r="BV2579">
            <v>0</v>
          </cell>
          <cell r="BW2579">
            <v>0</v>
          </cell>
          <cell r="BX2579">
            <v>0</v>
          </cell>
          <cell r="BY2579">
            <v>0</v>
          </cell>
          <cell r="BZ2579">
            <v>0</v>
          </cell>
          <cell r="CA2579">
            <v>0</v>
          </cell>
          <cell r="CB2579">
            <v>0</v>
          </cell>
          <cell r="CC2579">
            <v>0</v>
          </cell>
          <cell r="CD2579">
            <v>0</v>
          </cell>
          <cell r="CE2579">
            <v>0</v>
          </cell>
          <cell r="CF2579">
            <v>0</v>
          </cell>
          <cell r="CG2579">
            <v>0</v>
          </cell>
          <cell r="CH2579">
            <v>0</v>
          </cell>
          <cell r="CI2579">
            <v>0</v>
          </cell>
          <cell r="CJ2579">
            <v>0</v>
          </cell>
          <cell r="CK2579">
            <v>0</v>
          </cell>
          <cell r="CL2579">
            <v>0</v>
          </cell>
          <cell r="CM2579">
            <v>0</v>
          </cell>
          <cell r="CN2579">
            <v>0</v>
          </cell>
          <cell r="CO2579">
            <v>0</v>
          </cell>
          <cell r="CP2579">
            <v>0</v>
          </cell>
          <cell r="CQ2579">
            <v>0</v>
          </cell>
          <cell r="CR2579">
            <v>0</v>
          </cell>
          <cell r="CS2579">
            <v>0</v>
          </cell>
          <cell r="CT2579">
            <v>0</v>
          </cell>
          <cell r="CU2579">
            <v>0</v>
          </cell>
          <cell r="CV2579">
            <v>0</v>
          </cell>
          <cell r="CW2579">
            <v>0</v>
          </cell>
          <cell r="CX2579">
            <v>0</v>
          </cell>
        </row>
        <row r="2580">
          <cell r="A2580">
            <v>0</v>
          </cell>
          <cell r="B2580">
            <v>0</v>
          </cell>
          <cell r="C2580">
            <v>0</v>
          </cell>
          <cell r="D2580" t="str">
            <v/>
          </cell>
          <cell r="E2580">
            <v>0</v>
          </cell>
          <cell r="F2580">
            <v>0</v>
          </cell>
          <cell r="G2580">
            <v>0</v>
          </cell>
          <cell r="H2580">
            <v>0</v>
          </cell>
          <cell r="I2580">
            <v>0</v>
          </cell>
          <cell r="J2580">
            <v>0</v>
          </cell>
          <cell r="K2580" t="str">
            <v/>
          </cell>
          <cell r="L2580">
            <v>0</v>
          </cell>
          <cell r="M2580">
            <v>0</v>
          </cell>
          <cell r="N2580">
            <v>0</v>
          </cell>
          <cell r="O2580">
            <v>0</v>
          </cell>
          <cell r="P2580">
            <v>0</v>
          </cell>
          <cell r="Q2580">
            <v>0</v>
          </cell>
          <cell r="R2580">
            <v>0</v>
          </cell>
          <cell r="S2580">
            <v>0</v>
          </cell>
          <cell r="T2580">
            <v>0</v>
          </cell>
          <cell r="U2580">
            <v>0</v>
          </cell>
          <cell r="V2580">
            <v>0</v>
          </cell>
          <cell r="W2580">
            <v>0</v>
          </cell>
          <cell r="X2580">
            <v>0</v>
          </cell>
          <cell r="Y2580">
            <v>0</v>
          </cell>
          <cell r="Z2580">
            <v>0</v>
          </cell>
          <cell r="AA2580">
            <v>0</v>
          </cell>
          <cell r="AB2580">
            <v>0</v>
          </cell>
          <cell r="AC2580">
            <v>0</v>
          </cell>
          <cell r="AD2580">
            <v>0</v>
          </cell>
          <cell r="AE2580">
            <v>0</v>
          </cell>
          <cell r="AF2580">
            <v>0</v>
          </cell>
          <cell r="AG2580">
            <v>0</v>
          </cell>
          <cell r="AH2580">
            <v>0</v>
          </cell>
          <cell r="AI2580">
            <v>0</v>
          </cell>
          <cell r="AJ2580">
            <v>0</v>
          </cell>
          <cell r="AK2580">
            <v>0</v>
          </cell>
          <cell r="AL2580">
            <v>0</v>
          </cell>
          <cell r="AM2580">
            <v>0</v>
          </cell>
          <cell r="AN2580">
            <v>0</v>
          </cell>
          <cell r="AO2580">
            <v>0</v>
          </cell>
          <cell r="AP2580">
            <v>0</v>
          </cell>
          <cell r="AQ2580">
            <v>0</v>
          </cell>
          <cell r="AR2580">
            <v>0</v>
          </cell>
          <cell r="AS2580">
            <v>0</v>
          </cell>
          <cell r="AT2580">
            <v>0</v>
          </cell>
          <cell r="AU2580">
            <v>0</v>
          </cell>
          <cell r="AV2580">
            <v>0</v>
          </cell>
          <cell r="AW2580">
            <v>0</v>
          </cell>
          <cell r="AX2580">
            <v>0</v>
          </cell>
          <cell r="AY2580">
            <v>0</v>
          </cell>
          <cell r="AZ2580">
            <v>0</v>
          </cell>
          <cell r="BA2580">
            <v>0</v>
          </cell>
          <cell r="BB2580">
            <v>0</v>
          </cell>
          <cell r="BC2580">
            <v>0</v>
          </cell>
          <cell r="BD2580">
            <v>0</v>
          </cell>
          <cell r="BE2580">
            <v>0</v>
          </cell>
          <cell r="BF2580">
            <v>0</v>
          </cell>
          <cell r="BG2580">
            <v>0</v>
          </cell>
          <cell r="BH2580">
            <v>0</v>
          </cell>
          <cell r="BI2580">
            <v>0</v>
          </cell>
          <cell r="BJ2580">
            <v>0</v>
          </cell>
          <cell r="BK2580">
            <v>0</v>
          </cell>
          <cell r="BL2580">
            <v>0</v>
          </cell>
          <cell r="BM2580">
            <v>0</v>
          </cell>
          <cell r="BN2580">
            <v>0</v>
          </cell>
          <cell r="BO2580">
            <v>0</v>
          </cell>
          <cell r="BP2580">
            <v>0</v>
          </cell>
          <cell r="BQ2580">
            <v>0</v>
          </cell>
          <cell r="BR2580">
            <v>0</v>
          </cell>
          <cell r="BS2580">
            <v>0</v>
          </cell>
          <cell r="BT2580">
            <v>0</v>
          </cell>
          <cell r="BU2580">
            <v>0</v>
          </cell>
          <cell r="BV2580">
            <v>0</v>
          </cell>
          <cell r="BW2580">
            <v>0</v>
          </cell>
          <cell r="BX2580">
            <v>0</v>
          </cell>
          <cell r="BY2580">
            <v>0</v>
          </cell>
          <cell r="BZ2580">
            <v>0</v>
          </cell>
          <cell r="CA2580">
            <v>0</v>
          </cell>
          <cell r="CB2580">
            <v>0</v>
          </cell>
          <cell r="CC2580">
            <v>0</v>
          </cell>
          <cell r="CD2580">
            <v>0</v>
          </cell>
          <cell r="CE2580">
            <v>0</v>
          </cell>
          <cell r="CF2580">
            <v>0</v>
          </cell>
          <cell r="CG2580">
            <v>0</v>
          </cell>
          <cell r="CH2580">
            <v>0</v>
          </cell>
          <cell r="CI2580">
            <v>0</v>
          </cell>
          <cell r="CJ2580">
            <v>0</v>
          </cell>
          <cell r="CK2580">
            <v>0</v>
          </cell>
          <cell r="CL2580">
            <v>0</v>
          </cell>
          <cell r="CM2580">
            <v>0</v>
          </cell>
          <cell r="CN2580">
            <v>0</v>
          </cell>
          <cell r="CO2580">
            <v>0</v>
          </cell>
          <cell r="CP2580">
            <v>0</v>
          </cell>
          <cell r="CQ2580">
            <v>0</v>
          </cell>
          <cell r="CR2580">
            <v>0</v>
          </cell>
          <cell r="CS2580">
            <v>0</v>
          </cell>
          <cell r="CT2580">
            <v>0</v>
          </cell>
          <cell r="CU2580">
            <v>0</v>
          </cell>
          <cell r="CV2580">
            <v>0</v>
          </cell>
          <cell r="CW2580">
            <v>0</v>
          </cell>
          <cell r="CX2580">
            <v>0</v>
          </cell>
        </row>
        <row r="2581">
          <cell r="A2581">
            <v>0</v>
          </cell>
          <cell r="B2581">
            <v>0</v>
          </cell>
          <cell r="C2581">
            <v>0</v>
          </cell>
          <cell r="D2581" t="str">
            <v/>
          </cell>
          <cell r="E2581">
            <v>0</v>
          </cell>
          <cell r="F2581">
            <v>0</v>
          </cell>
          <cell r="G2581">
            <v>0</v>
          </cell>
          <cell r="H2581">
            <v>0</v>
          </cell>
          <cell r="I2581">
            <v>0</v>
          </cell>
          <cell r="J2581">
            <v>0</v>
          </cell>
          <cell r="K2581" t="str">
            <v/>
          </cell>
          <cell r="L2581">
            <v>0</v>
          </cell>
          <cell r="M2581">
            <v>0</v>
          </cell>
          <cell r="N2581">
            <v>0</v>
          </cell>
          <cell r="O2581">
            <v>0</v>
          </cell>
          <cell r="P2581">
            <v>0</v>
          </cell>
          <cell r="Q2581">
            <v>0</v>
          </cell>
          <cell r="R2581">
            <v>0</v>
          </cell>
          <cell r="S2581">
            <v>0</v>
          </cell>
          <cell r="T2581">
            <v>0</v>
          </cell>
          <cell r="U2581">
            <v>0</v>
          </cell>
          <cell r="V2581">
            <v>0</v>
          </cell>
          <cell r="W2581">
            <v>0</v>
          </cell>
          <cell r="X2581">
            <v>0</v>
          </cell>
          <cell r="Y2581">
            <v>0</v>
          </cell>
          <cell r="Z2581">
            <v>0</v>
          </cell>
          <cell r="AA2581">
            <v>0</v>
          </cell>
          <cell r="AB2581">
            <v>0</v>
          </cell>
          <cell r="AC2581">
            <v>0</v>
          </cell>
          <cell r="AD2581">
            <v>0</v>
          </cell>
          <cell r="AE2581">
            <v>0</v>
          </cell>
          <cell r="AF2581">
            <v>0</v>
          </cell>
          <cell r="AG2581">
            <v>0</v>
          </cell>
          <cell r="AH2581">
            <v>0</v>
          </cell>
          <cell r="AI2581">
            <v>0</v>
          </cell>
          <cell r="AJ2581">
            <v>0</v>
          </cell>
          <cell r="AK2581">
            <v>0</v>
          </cell>
          <cell r="AL2581">
            <v>0</v>
          </cell>
          <cell r="AM2581">
            <v>0</v>
          </cell>
          <cell r="AN2581">
            <v>0</v>
          </cell>
          <cell r="AO2581">
            <v>0</v>
          </cell>
          <cell r="AP2581">
            <v>0</v>
          </cell>
          <cell r="AQ2581">
            <v>0</v>
          </cell>
          <cell r="AR2581">
            <v>0</v>
          </cell>
          <cell r="AS2581">
            <v>0</v>
          </cell>
          <cell r="AT2581">
            <v>0</v>
          </cell>
          <cell r="AU2581">
            <v>0</v>
          </cell>
          <cell r="AV2581">
            <v>0</v>
          </cell>
          <cell r="AW2581">
            <v>0</v>
          </cell>
          <cell r="AX2581">
            <v>0</v>
          </cell>
          <cell r="AY2581">
            <v>0</v>
          </cell>
          <cell r="AZ2581">
            <v>0</v>
          </cell>
          <cell r="BA2581">
            <v>0</v>
          </cell>
          <cell r="BB2581">
            <v>0</v>
          </cell>
          <cell r="BC2581">
            <v>0</v>
          </cell>
          <cell r="BD2581">
            <v>0</v>
          </cell>
          <cell r="BE2581">
            <v>0</v>
          </cell>
          <cell r="BF2581">
            <v>0</v>
          </cell>
          <cell r="BG2581">
            <v>0</v>
          </cell>
          <cell r="BH2581">
            <v>0</v>
          </cell>
          <cell r="BI2581">
            <v>0</v>
          </cell>
          <cell r="BJ2581">
            <v>0</v>
          </cell>
          <cell r="BK2581">
            <v>0</v>
          </cell>
          <cell r="BL2581">
            <v>0</v>
          </cell>
          <cell r="BM2581">
            <v>0</v>
          </cell>
          <cell r="BN2581">
            <v>0</v>
          </cell>
          <cell r="BO2581">
            <v>0</v>
          </cell>
          <cell r="BP2581">
            <v>0</v>
          </cell>
          <cell r="BQ2581">
            <v>0</v>
          </cell>
          <cell r="BR2581">
            <v>0</v>
          </cell>
          <cell r="BS2581">
            <v>0</v>
          </cell>
          <cell r="BT2581">
            <v>0</v>
          </cell>
          <cell r="BU2581">
            <v>0</v>
          </cell>
          <cell r="BV2581">
            <v>0</v>
          </cell>
          <cell r="BW2581">
            <v>0</v>
          </cell>
          <cell r="BX2581">
            <v>0</v>
          </cell>
          <cell r="BY2581">
            <v>0</v>
          </cell>
          <cell r="BZ2581">
            <v>0</v>
          </cell>
          <cell r="CA2581">
            <v>0</v>
          </cell>
          <cell r="CB2581">
            <v>0</v>
          </cell>
          <cell r="CC2581">
            <v>0</v>
          </cell>
          <cell r="CD2581">
            <v>0</v>
          </cell>
          <cell r="CE2581">
            <v>0</v>
          </cell>
          <cell r="CF2581">
            <v>0</v>
          </cell>
          <cell r="CG2581">
            <v>0</v>
          </cell>
          <cell r="CH2581">
            <v>0</v>
          </cell>
          <cell r="CI2581">
            <v>0</v>
          </cell>
          <cell r="CJ2581">
            <v>0</v>
          </cell>
          <cell r="CK2581">
            <v>0</v>
          </cell>
          <cell r="CL2581">
            <v>0</v>
          </cell>
          <cell r="CM2581">
            <v>0</v>
          </cell>
          <cell r="CN2581">
            <v>0</v>
          </cell>
          <cell r="CO2581">
            <v>0</v>
          </cell>
          <cell r="CP2581">
            <v>0</v>
          </cell>
          <cell r="CQ2581">
            <v>0</v>
          </cell>
          <cell r="CR2581">
            <v>0</v>
          </cell>
          <cell r="CS2581">
            <v>0</v>
          </cell>
          <cell r="CT2581">
            <v>0</v>
          </cell>
          <cell r="CU2581">
            <v>0</v>
          </cell>
          <cell r="CV2581">
            <v>0</v>
          </cell>
          <cell r="CW2581">
            <v>0</v>
          </cell>
          <cell r="CX2581">
            <v>0</v>
          </cell>
        </row>
        <row r="2582">
          <cell r="A2582">
            <v>0</v>
          </cell>
          <cell r="B2582">
            <v>0</v>
          </cell>
          <cell r="C2582">
            <v>0</v>
          </cell>
          <cell r="D2582" t="str">
            <v/>
          </cell>
          <cell r="E2582">
            <v>0</v>
          </cell>
          <cell r="F2582">
            <v>0</v>
          </cell>
          <cell r="G2582">
            <v>0</v>
          </cell>
          <cell r="H2582">
            <v>0</v>
          </cell>
          <cell r="I2582">
            <v>0</v>
          </cell>
          <cell r="J2582">
            <v>0</v>
          </cell>
          <cell r="K2582" t="str">
            <v/>
          </cell>
          <cell r="L2582">
            <v>0</v>
          </cell>
          <cell r="M2582">
            <v>0</v>
          </cell>
          <cell r="N2582">
            <v>0</v>
          </cell>
          <cell r="O2582">
            <v>0</v>
          </cell>
          <cell r="P2582">
            <v>0</v>
          </cell>
          <cell r="Q2582">
            <v>0</v>
          </cell>
          <cell r="R2582">
            <v>0</v>
          </cell>
          <cell r="S2582">
            <v>0</v>
          </cell>
          <cell r="T2582">
            <v>0</v>
          </cell>
          <cell r="U2582">
            <v>0</v>
          </cell>
          <cell r="V2582">
            <v>0</v>
          </cell>
          <cell r="W2582">
            <v>0</v>
          </cell>
          <cell r="X2582">
            <v>0</v>
          </cell>
          <cell r="Y2582">
            <v>0</v>
          </cell>
          <cell r="Z2582">
            <v>0</v>
          </cell>
          <cell r="AA2582">
            <v>0</v>
          </cell>
          <cell r="AB2582">
            <v>0</v>
          </cell>
          <cell r="AC2582">
            <v>0</v>
          </cell>
          <cell r="AD2582">
            <v>0</v>
          </cell>
          <cell r="AE2582">
            <v>0</v>
          </cell>
          <cell r="AF2582">
            <v>0</v>
          </cell>
          <cell r="AG2582">
            <v>0</v>
          </cell>
          <cell r="AH2582">
            <v>0</v>
          </cell>
          <cell r="AI2582">
            <v>0</v>
          </cell>
          <cell r="AJ2582">
            <v>0</v>
          </cell>
          <cell r="AK2582">
            <v>0</v>
          </cell>
          <cell r="AL2582">
            <v>0</v>
          </cell>
          <cell r="AM2582">
            <v>0</v>
          </cell>
          <cell r="AN2582">
            <v>0</v>
          </cell>
          <cell r="AO2582">
            <v>0</v>
          </cell>
          <cell r="AP2582">
            <v>0</v>
          </cell>
          <cell r="AQ2582">
            <v>0</v>
          </cell>
          <cell r="AR2582">
            <v>0</v>
          </cell>
          <cell r="AS2582">
            <v>0</v>
          </cell>
          <cell r="AT2582">
            <v>0</v>
          </cell>
          <cell r="AU2582">
            <v>0</v>
          </cell>
          <cell r="AV2582">
            <v>0</v>
          </cell>
          <cell r="AW2582">
            <v>0</v>
          </cell>
          <cell r="AX2582">
            <v>0</v>
          </cell>
          <cell r="AY2582">
            <v>0</v>
          </cell>
          <cell r="AZ2582">
            <v>0</v>
          </cell>
          <cell r="BA2582">
            <v>0</v>
          </cell>
          <cell r="BB2582">
            <v>0</v>
          </cell>
          <cell r="BC2582">
            <v>0</v>
          </cell>
          <cell r="BD2582">
            <v>0</v>
          </cell>
          <cell r="BE2582">
            <v>0</v>
          </cell>
          <cell r="BF2582">
            <v>0</v>
          </cell>
          <cell r="BG2582">
            <v>0</v>
          </cell>
          <cell r="BH2582">
            <v>0</v>
          </cell>
          <cell r="BI2582">
            <v>0</v>
          </cell>
          <cell r="BJ2582">
            <v>0</v>
          </cell>
          <cell r="BK2582">
            <v>0</v>
          </cell>
          <cell r="BL2582">
            <v>0</v>
          </cell>
          <cell r="BM2582">
            <v>0</v>
          </cell>
          <cell r="BN2582">
            <v>0</v>
          </cell>
          <cell r="BO2582">
            <v>0</v>
          </cell>
          <cell r="BP2582">
            <v>0</v>
          </cell>
          <cell r="BQ2582">
            <v>0</v>
          </cell>
          <cell r="BR2582">
            <v>0</v>
          </cell>
          <cell r="BS2582">
            <v>0</v>
          </cell>
          <cell r="BT2582">
            <v>0</v>
          </cell>
          <cell r="BU2582">
            <v>0</v>
          </cell>
          <cell r="BV2582">
            <v>0</v>
          </cell>
          <cell r="BW2582">
            <v>0</v>
          </cell>
          <cell r="BX2582">
            <v>0</v>
          </cell>
          <cell r="BY2582">
            <v>0</v>
          </cell>
          <cell r="BZ2582">
            <v>0</v>
          </cell>
          <cell r="CA2582">
            <v>0</v>
          </cell>
          <cell r="CB2582">
            <v>0</v>
          </cell>
          <cell r="CC2582">
            <v>0</v>
          </cell>
          <cell r="CD2582">
            <v>0</v>
          </cell>
          <cell r="CE2582">
            <v>0</v>
          </cell>
          <cell r="CF2582">
            <v>0</v>
          </cell>
          <cell r="CG2582">
            <v>0</v>
          </cell>
          <cell r="CH2582">
            <v>0</v>
          </cell>
          <cell r="CI2582">
            <v>0</v>
          </cell>
          <cell r="CJ2582">
            <v>0</v>
          </cell>
          <cell r="CK2582">
            <v>0</v>
          </cell>
          <cell r="CL2582">
            <v>0</v>
          </cell>
          <cell r="CM2582">
            <v>0</v>
          </cell>
          <cell r="CN2582">
            <v>0</v>
          </cell>
          <cell r="CO2582">
            <v>0</v>
          </cell>
          <cell r="CP2582">
            <v>0</v>
          </cell>
          <cell r="CQ2582">
            <v>0</v>
          </cell>
          <cell r="CR2582">
            <v>0</v>
          </cell>
          <cell r="CS2582">
            <v>0</v>
          </cell>
          <cell r="CT2582">
            <v>0</v>
          </cell>
          <cell r="CU2582">
            <v>0</v>
          </cell>
          <cell r="CV2582">
            <v>0</v>
          </cell>
          <cell r="CW2582">
            <v>0</v>
          </cell>
          <cell r="CX2582">
            <v>0</v>
          </cell>
        </row>
        <row r="2583">
          <cell r="A2583">
            <v>0</v>
          </cell>
          <cell r="B2583">
            <v>0</v>
          </cell>
          <cell r="C2583">
            <v>0</v>
          </cell>
          <cell r="D2583" t="str">
            <v/>
          </cell>
          <cell r="E2583">
            <v>0</v>
          </cell>
          <cell r="F2583">
            <v>0</v>
          </cell>
          <cell r="G2583">
            <v>0</v>
          </cell>
          <cell r="H2583">
            <v>0</v>
          </cell>
          <cell r="I2583">
            <v>0</v>
          </cell>
          <cell r="J2583">
            <v>0</v>
          </cell>
          <cell r="K2583" t="str">
            <v/>
          </cell>
          <cell r="L2583">
            <v>0</v>
          </cell>
          <cell r="M2583">
            <v>0</v>
          </cell>
          <cell r="N2583">
            <v>0</v>
          </cell>
          <cell r="O2583">
            <v>0</v>
          </cell>
          <cell r="P2583">
            <v>0</v>
          </cell>
          <cell r="Q2583">
            <v>0</v>
          </cell>
          <cell r="R2583">
            <v>0</v>
          </cell>
          <cell r="S2583">
            <v>0</v>
          </cell>
          <cell r="T2583">
            <v>0</v>
          </cell>
          <cell r="U2583">
            <v>0</v>
          </cell>
          <cell r="V2583">
            <v>0</v>
          </cell>
          <cell r="W2583">
            <v>0</v>
          </cell>
          <cell r="X2583">
            <v>0</v>
          </cell>
          <cell r="Y2583">
            <v>0</v>
          </cell>
          <cell r="Z2583">
            <v>0</v>
          </cell>
          <cell r="AA2583">
            <v>0</v>
          </cell>
          <cell r="AB2583">
            <v>0</v>
          </cell>
          <cell r="AC2583">
            <v>0</v>
          </cell>
          <cell r="AD2583">
            <v>0</v>
          </cell>
          <cell r="AE2583">
            <v>0</v>
          </cell>
          <cell r="AF2583">
            <v>0</v>
          </cell>
          <cell r="AG2583">
            <v>0</v>
          </cell>
          <cell r="AH2583">
            <v>0</v>
          </cell>
          <cell r="AI2583">
            <v>0</v>
          </cell>
          <cell r="AJ2583">
            <v>0</v>
          </cell>
          <cell r="AK2583">
            <v>0</v>
          </cell>
          <cell r="AL2583">
            <v>0</v>
          </cell>
          <cell r="AM2583">
            <v>0</v>
          </cell>
          <cell r="AN2583">
            <v>0</v>
          </cell>
          <cell r="AO2583">
            <v>0</v>
          </cell>
          <cell r="AP2583">
            <v>0</v>
          </cell>
          <cell r="AQ2583">
            <v>0</v>
          </cell>
          <cell r="AR2583">
            <v>0</v>
          </cell>
          <cell r="AS2583">
            <v>0</v>
          </cell>
          <cell r="AT2583">
            <v>0</v>
          </cell>
          <cell r="AU2583">
            <v>0</v>
          </cell>
          <cell r="AV2583">
            <v>0</v>
          </cell>
          <cell r="AW2583">
            <v>0</v>
          </cell>
          <cell r="AX2583">
            <v>0</v>
          </cell>
          <cell r="AY2583">
            <v>0</v>
          </cell>
          <cell r="AZ2583">
            <v>0</v>
          </cell>
          <cell r="BA2583">
            <v>0</v>
          </cell>
          <cell r="BB2583">
            <v>0</v>
          </cell>
          <cell r="BC2583">
            <v>0</v>
          </cell>
          <cell r="BD2583">
            <v>0</v>
          </cell>
          <cell r="BE2583">
            <v>0</v>
          </cell>
          <cell r="BF2583">
            <v>0</v>
          </cell>
          <cell r="BG2583">
            <v>0</v>
          </cell>
          <cell r="BH2583">
            <v>0</v>
          </cell>
          <cell r="BI2583">
            <v>0</v>
          </cell>
          <cell r="BJ2583">
            <v>0</v>
          </cell>
          <cell r="BK2583">
            <v>0</v>
          </cell>
          <cell r="BL2583">
            <v>0</v>
          </cell>
          <cell r="BM2583">
            <v>0</v>
          </cell>
          <cell r="BN2583">
            <v>0</v>
          </cell>
          <cell r="BO2583">
            <v>0</v>
          </cell>
          <cell r="BP2583">
            <v>0</v>
          </cell>
          <cell r="BQ2583">
            <v>0</v>
          </cell>
          <cell r="BR2583">
            <v>0</v>
          </cell>
          <cell r="BS2583">
            <v>0</v>
          </cell>
          <cell r="BT2583">
            <v>0</v>
          </cell>
          <cell r="BU2583">
            <v>0</v>
          </cell>
          <cell r="BV2583">
            <v>0</v>
          </cell>
          <cell r="BW2583">
            <v>0</v>
          </cell>
          <cell r="BX2583">
            <v>0</v>
          </cell>
          <cell r="BY2583">
            <v>0</v>
          </cell>
          <cell r="BZ2583">
            <v>0</v>
          </cell>
          <cell r="CA2583">
            <v>0</v>
          </cell>
          <cell r="CB2583">
            <v>0</v>
          </cell>
          <cell r="CC2583">
            <v>0</v>
          </cell>
          <cell r="CD2583">
            <v>0</v>
          </cell>
          <cell r="CE2583">
            <v>0</v>
          </cell>
          <cell r="CF2583">
            <v>0</v>
          </cell>
          <cell r="CG2583">
            <v>0</v>
          </cell>
          <cell r="CH2583">
            <v>0</v>
          </cell>
          <cell r="CI2583">
            <v>0</v>
          </cell>
          <cell r="CJ2583">
            <v>0</v>
          </cell>
          <cell r="CK2583">
            <v>0</v>
          </cell>
          <cell r="CL2583">
            <v>0</v>
          </cell>
          <cell r="CM2583">
            <v>0</v>
          </cell>
          <cell r="CN2583">
            <v>0</v>
          </cell>
          <cell r="CO2583">
            <v>0</v>
          </cell>
          <cell r="CP2583">
            <v>0</v>
          </cell>
          <cell r="CQ2583">
            <v>0</v>
          </cell>
          <cell r="CR2583">
            <v>0</v>
          </cell>
          <cell r="CS2583">
            <v>0</v>
          </cell>
          <cell r="CT2583">
            <v>0</v>
          </cell>
          <cell r="CU2583">
            <v>0</v>
          </cell>
          <cell r="CV2583">
            <v>0</v>
          </cell>
          <cell r="CW2583">
            <v>0</v>
          </cell>
          <cell r="CX2583">
            <v>0</v>
          </cell>
        </row>
        <row r="2584">
          <cell r="A2584">
            <v>0</v>
          </cell>
          <cell r="B2584">
            <v>0</v>
          </cell>
          <cell r="C2584">
            <v>0</v>
          </cell>
          <cell r="D2584" t="str">
            <v/>
          </cell>
          <cell r="E2584">
            <v>0</v>
          </cell>
          <cell r="F2584">
            <v>0</v>
          </cell>
          <cell r="G2584">
            <v>0</v>
          </cell>
          <cell r="H2584">
            <v>0</v>
          </cell>
          <cell r="I2584">
            <v>0</v>
          </cell>
          <cell r="J2584">
            <v>0</v>
          </cell>
          <cell r="K2584" t="str">
            <v/>
          </cell>
          <cell r="L2584">
            <v>0</v>
          </cell>
          <cell r="M2584">
            <v>0</v>
          </cell>
          <cell r="N2584">
            <v>0</v>
          </cell>
          <cell r="O2584">
            <v>0</v>
          </cell>
          <cell r="P2584">
            <v>0</v>
          </cell>
          <cell r="Q2584">
            <v>0</v>
          </cell>
          <cell r="R2584">
            <v>0</v>
          </cell>
          <cell r="S2584">
            <v>0</v>
          </cell>
          <cell r="T2584">
            <v>0</v>
          </cell>
          <cell r="U2584">
            <v>0</v>
          </cell>
          <cell r="V2584">
            <v>0</v>
          </cell>
          <cell r="W2584">
            <v>0</v>
          </cell>
          <cell r="X2584">
            <v>0</v>
          </cell>
          <cell r="Y2584">
            <v>0</v>
          </cell>
          <cell r="Z2584">
            <v>0</v>
          </cell>
          <cell r="AA2584">
            <v>0</v>
          </cell>
          <cell r="AB2584">
            <v>0</v>
          </cell>
          <cell r="AC2584">
            <v>0</v>
          </cell>
          <cell r="AD2584">
            <v>0</v>
          </cell>
          <cell r="AE2584">
            <v>0</v>
          </cell>
          <cell r="AF2584">
            <v>0</v>
          </cell>
          <cell r="AG2584">
            <v>0</v>
          </cell>
          <cell r="AH2584">
            <v>0</v>
          </cell>
          <cell r="AI2584">
            <v>0</v>
          </cell>
          <cell r="AJ2584">
            <v>0</v>
          </cell>
          <cell r="AK2584">
            <v>0</v>
          </cell>
          <cell r="AL2584">
            <v>0</v>
          </cell>
          <cell r="AM2584">
            <v>0</v>
          </cell>
          <cell r="AN2584">
            <v>0</v>
          </cell>
          <cell r="AO2584">
            <v>0</v>
          </cell>
          <cell r="AP2584">
            <v>0</v>
          </cell>
          <cell r="AQ2584">
            <v>0</v>
          </cell>
          <cell r="AR2584">
            <v>0</v>
          </cell>
          <cell r="AS2584">
            <v>0</v>
          </cell>
          <cell r="AT2584">
            <v>0</v>
          </cell>
          <cell r="AU2584">
            <v>0</v>
          </cell>
          <cell r="AV2584">
            <v>0</v>
          </cell>
          <cell r="AW2584">
            <v>0</v>
          </cell>
          <cell r="AX2584">
            <v>0</v>
          </cell>
          <cell r="AY2584">
            <v>0</v>
          </cell>
          <cell r="AZ2584">
            <v>0</v>
          </cell>
          <cell r="BA2584">
            <v>0</v>
          </cell>
          <cell r="BB2584">
            <v>0</v>
          </cell>
          <cell r="BC2584">
            <v>0</v>
          </cell>
          <cell r="BD2584">
            <v>0</v>
          </cell>
          <cell r="BE2584">
            <v>0</v>
          </cell>
          <cell r="BF2584">
            <v>0</v>
          </cell>
          <cell r="BG2584">
            <v>0</v>
          </cell>
          <cell r="BH2584">
            <v>0</v>
          </cell>
          <cell r="BI2584">
            <v>0</v>
          </cell>
          <cell r="BJ2584">
            <v>0</v>
          </cell>
          <cell r="BK2584">
            <v>0</v>
          </cell>
          <cell r="BL2584">
            <v>0</v>
          </cell>
          <cell r="BM2584">
            <v>0</v>
          </cell>
          <cell r="BN2584">
            <v>0</v>
          </cell>
          <cell r="BO2584">
            <v>0</v>
          </cell>
          <cell r="BP2584">
            <v>0</v>
          </cell>
          <cell r="BQ2584">
            <v>0</v>
          </cell>
          <cell r="BR2584">
            <v>0</v>
          </cell>
          <cell r="BS2584">
            <v>0</v>
          </cell>
          <cell r="BT2584">
            <v>0</v>
          </cell>
          <cell r="BU2584">
            <v>0</v>
          </cell>
          <cell r="BV2584">
            <v>0</v>
          </cell>
          <cell r="BW2584">
            <v>0</v>
          </cell>
          <cell r="BX2584">
            <v>0</v>
          </cell>
          <cell r="BY2584">
            <v>0</v>
          </cell>
          <cell r="BZ2584">
            <v>0</v>
          </cell>
          <cell r="CA2584">
            <v>0</v>
          </cell>
          <cell r="CB2584">
            <v>0</v>
          </cell>
          <cell r="CC2584">
            <v>0</v>
          </cell>
          <cell r="CD2584">
            <v>0</v>
          </cell>
          <cell r="CE2584">
            <v>0</v>
          </cell>
          <cell r="CF2584">
            <v>0</v>
          </cell>
          <cell r="CG2584">
            <v>0</v>
          </cell>
          <cell r="CH2584">
            <v>0</v>
          </cell>
          <cell r="CI2584">
            <v>0</v>
          </cell>
          <cell r="CJ2584">
            <v>0</v>
          </cell>
          <cell r="CK2584">
            <v>0</v>
          </cell>
          <cell r="CL2584">
            <v>0</v>
          </cell>
          <cell r="CM2584">
            <v>0</v>
          </cell>
          <cell r="CN2584">
            <v>0</v>
          </cell>
          <cell r="CO2584">
            <v>0</v>
          </cell>
          <cell r="CP2584">
            <v>0</v>
          </cell>
          <cell r="CQ2584">
            <v>0</v>
          </cell>
          <cell r="CR2584">
            <v>0</v>
          </cell>
          <cell r="CS2584">
            <v>0</v>
          </cell>
          <cell r="CT2584">
            <v>0</v>
          </cell>
          <cell r="CU2584">
            <v>0</v>
          </cell>
          <cell r="CV2584">
            <v>0</v>
          </cell>
          <cell r="CW2584">
            <v>0</v>
          </cell>
          <cell r="CX2584">
            <v>0</v>
          </cell>
        </row>
        <row r="2585">
          <cell r="A2585">
            <v>0</v>
          </cell>
          <cell r="B2585">
            <v>0</v>
          </cell>
          <cell r="C2585">
            <v>0</v>
          </cell>
          <cell r="D2585" t="str">
            <v/>
          </cell>
          <cell r="E2585">
            <v>0</v>
          </cell>
          <cell r="F2585">
            <v>0</v>
          </cell>
          <cell r="G2585">
            <v>0</v>
          </cell>
          <cell r="H2585">
            <v>0</v>
          </cell>
          <cell r="I2585">
            <v>0</v>
          </cell>
          <cell r="J2585">
            <v>0</v>
          </cell>
          <cell r="K2585" t="str">
            <v/>
          </cell>
          <cell r="L2585">
            <v>0</v>
          </cell>
          <cell r="M2585">
            <v>0</v>
          </cell>
          <cell r="N2585">
            <v>0</v>
          </cell>
          <cell r="O2585">
            <v>0</v>
          </cell>
          <cell r="P2585">
            <v>0</v>
          </cell>
          <cell r="Q2585">
            <v>0</v>
          </cell>
          <cell r="R2585">
            <v>0</v>
          </cell>
          <cell r="S2585">
            <v>0</v>
          </cell>
          <cell r="T2585">
            <v>0</v>
          </cell>
          <cell r="U2585">
            <v>0</v>
          </cell>
          <cell r="V2585">
            <v>0</v>
          </cell>
          <cell r="W2585">
            <v>0</v>
          </cell>
          <cell r="X2585">
            <v>0</v>
          </cell>
          <cell r="Y2585">
            <v>0</v>
          </cell>
          <cell r="Z2585">
            <v>0</v>
          </cell>
          <cell r="AA2585">
            <v>0</v>
          </cell>
          <cell r="AB2585">
            <v>0</v>
          </cell>
          <cell r="AC2585">
            <v>0</v>
          </cell>
          <cell r="AD2585">
            <v>0</v>
          </cell>
          <cell r="AE2585">
            <v>0</v>
          </cell>
          <cell r="AF2585">
            <v>0</v>
          </cell>
          <cell r="AG2585">
            <v>0</v>
          </cell>
          <cell r="AH2585">
            <v>0</v>
          </cell>
          <cell r="AI2585">
            <v>0</v>
          </cell>
          <cell r="AJ2585">
            <v>0</v>
          </cell>
          <cell r="AK2585">
            <v>0</v>
          </cell>
          <cell r="AL2585">
            <v>0</v>
          </cell>
          <cell r="AM2585">
            <v>0</v>
          </cell>
          <cell r="AN2585">
            <v>0</v>
          </cell>
          <cell r="AO2585">
            <v>0</v>
          </cell>
          <cell r="AP2585">
            <v>0</v>
          </cell>
          <cell r="AQ2585">
            <v>0</v>
          </cell>
          <cell r="AR2585">
            <v>0</v>
          </cell>
          <cell r="AS2585">
            <v>0</v>
          </cell>
          <cell r="AT2585">
            <v>0</v>
          </cell>
          <cell r="AU2585">
            <v>0</v>
          </cell>
          <cell r="AV2585">
            <v>0</v>
          </cell>
          <cell r="AW2585">
            <v>0</v>
          </cell>
          <cell r="AX2585">
            <v>0</v>
          </cell>
          <cell r="AY2585">
            <v>0</v>
          </cell>
          <cell r="AZ2585">
            <v>0</v>
          </cell>
          <cell r="BA2585">
            <v>0</v>
          </cell>
          <cell r="BB2585">
            <v>0</v>
          </cell>
          <cell r="BC2585">
            <v>0</v>
          </cell>
          <cell r="BD2585">
            <v>0</v>
          </cell>
          <cell r="BE2585">
            <v>0</v>
          </cell>
          <cell r="BF2585">
            <v>0</v>
          </cell>
          <cell r="BG2585">
            <v>0</v>
          </cell>
          <cell r="BH2585">
            <v>0</v>
          </cell>
          <cell r="BI2585">
            <v>0</v>
          </cell>
          <cell r="BJ2585">
            <v>0</v>
          </cell>
          <cell r="BK2585">
            <v>0</v>
          </cell>
          <cell r="BL2585">
            <v>0</v>
          </cell>
          <cell r="BM2585">
            <v>0</v>
          </cell>
          <cell r="BN2585">
            <v>0</v>
          </cell>
          <cell r="BO2585">
            <v>0</v>
          </cell>
          <cell r="BP2585">
            <v>0</v>
          </cell>
          <cell r="BQ2585">
            <v>0</v>
          </cell>
          <cell r="BR2585">
            <v>0</v>
          </cell>
          <cell r="BS2585">
            <v>0</v>
          </cell>
          <cell r="BT2585">
            <v>0</v>
          </cell>
          <cell r="BU2585">
            <v>0</v>
          </cell>
          <cell r="BV2585">
            <v>0</v>
          </cell>
          <cell r="BW2585">
            <v>0</v>
          </cell>
          <cell r="BX2585">
            <v>0</v>
          </cell>
          <cell r="BY2585">
            <v>0</v>
          </cell>
          <cell r="BZ2585">
            <v>0</v>
          </cell>
          <cell r="CA2585">
            <v>0</v>
          </cell>
          <cell r="CB2585">
            <v>0</v>
          </cell>
          <cell r="CC2585">
            <v>0</v>
          </cell>
          <cell r="CD2585">
            <v>0</v>
          </cell>
          <cell r="CE2585">
            <v>0</v>
          </cell>
          <cell r="CF2585">
            <v>0</v>
          </cell>
          <cell r="CG2585">
            <v>0</v>
          </cell>
          <cell r="CH2585">
            <v>0</v>
          </cell>
          <cell r="CI2585">
            <v>0</v>
          </cell>
          <cell r="CJ2585">
            <v>0</v>
          </cell>
          <cell r="CK2585">
            <v>0</v>
          </cell>
          <cell r="CL2585">
            <v>0</v>
          </cell>
          <cell r="CM2585">
            <v>0</v>
          </cell>
          <cell r="CN2585">
            <v>0</v>
          </cell>
          <cell r="CO2585">
            <v>0</v>
          </cell>
          <cell r="CP2585">
            <v>0</v>
          </cell>
          <cell r="CQ2585">
            <v>0</v>
          </cell>
          <cell r="CR2585">
            <v>0</v>
          </cell>
          <cell r="CS2585">
            <v>0</v>
          </cell>
          <cell r="CT2585">
            <v>0</v>
          </cell>
          <cell r="CU2585">
            <v>0</v>
          </cell>
          <cell r="CV2585">
            <v>0</v>
          </cell>
          <cell r="CW2585">
            <v>0</v>
          </cell>
          <cell r="CX2585">
            <v>0</v>
          </cell>
        </row>
        <row r="2586">
          <cell r="A2586">
            <v>0</v>
          </cell>
          <cell r="B2586">
            <v>0</v>
          </cell>
          <cell r="C2586">
            <v>0</v>
          </cell>
          <cell r="D2586" t="str">
            <v/>
          </cell>
          <cell r="E2586">
            <v>0</v>
          </cell>
          <cell r="F2586">
            <v>0</v>
          </cell>
          <cell r="G2586">
            <v>0</v>
          </cell>
          <cell r="H2586">
            <v>0</v>
          </cell>
          <cell r="I2586">
            <v>0</v>
          </cell>
          <cell r="J2586">
            <v>0</v>
          </cell>
          <cell r="K2586" t="str">
            <v/>
          </cell>
          <cell r="L2586">
            <v>0</v>
          </cell>
          <cell r="M2586">
            <v>0</v>
          </cell>
          <cell r="N2586">
            <v>0</v>
          </cell>
          <cell r="O2586">
            <v>0</v>
          </cell>
          <cell r="P2586">
            <v>0</v>
          </cell>
          <cell r="Q2586">
            <v>0</v>
          </cell>
          <cell r="R2586">
            <v>0</v>
          </cell>
          <cell r="S2586">
            <v>0</v>
          </cell>
          <cell r="T2586">
            <v>0</v>
          </cell>
          <cell r="U2586">
            <v>0</v>
          </cell>
          <cell r="V2586">
            <v>0</v>
          </cell>
          <cell r="W2586">
            <v>0</v>
          </cell>
          <cell r="X2586">
            <v>0</v>
          </cell>
          <cell r="Y2586">
            <v>0</v>
          </cell>
          <cell r="Z2586">
            <v>0</v>
          </cell>
          <cell r="AA2586">
            <v>0</v>
          </cell>
          <cell r="AB2586">
            <v>0</v>
          </cell>
          <cell r="AC2586">
            <v>0</v>
          </cell>
          <cell r="AD2586">
            <v>0</v>
          </cell>
          <cell r="AE2586">
            <v>0</v>
          </cell>
          <cell r="AF2586">
            <v>0</v>
          </cell>
          <cell r="AG2586">
            <v>0</v>
          </cell>
          <cell r="AH2586">
            <v>0</v>
          </cell>
          <cell r="AI2586">
            <v>0</v>
          </cell>
          <cell r="AJ2586">
            <v>0</v>
          </cell>
          <cell r="AK2586">
            <v>0</v>
          </cell>
          <cell r="AL2586">
            <v>0</v>
          </cell>
          <cell r="AM2586">
            <v>0</v>
          </cell>
          <cell r="AN2586">
            <v>0</v>
          </cell>
          <cell r="AO2586">
            <v>0</v>
          </cell>
          <cell r="AP2586">
            <v>0</v>
          </cell>
          <cell r="AQ2586">
            <v>0</v>
          </cell>
          <cell r="AR2586">
            <v>0</v>
          </cell>
          <cell r="AS2586">
            <v>0</v>
          </cell>
          <cell r="AT2586">
            <v>0</v>
          </cell>
          <cell r="AU2586">
            <v>0</v>
          </cell>
          <cell r="AV2586">
            <v>0</v>
          </cell>
          <cell r="AW2586">
            <v>0</v>
          </cell>
          <cell r="AX2586">
            <v>0</v>
          </cell>
          <cell r="AY2586">
            <v>0</v>
          </cell>
          <cell r="AZ2586">
            <v>0</v>
          </cell>
          <cell r="BA2586">
            <v>0</v>
          </cell>
          <cell r="BB2586">
            <v>0</v>
          </cell>
          <cell r="BC2586">
            <v>0</v>
          </cell>
          <cell r="BD2586">
            <v>0</v>
          </cell>
          <cell r="BE2586">
            <v>0</v>
          </cell>
          <cell r="BF2586">
            <v>0</v>
          </cell>
          <cell r="BG2586">
            <v>0</v>
          </cell>
          <cell r="BH2586">
            <v>0</v>
          </cell>
          <cell r="BI2586">
            <v>0</v>
          </cell>
          <cell r="BJ2586">
            <v>0</v>
          </cell>
          <cell r="BK2586">
            <v>0</v>
          </cell>
          <cell r="BL2586">
            <v>0</v>
          </cell>
          <cell r="BM2586">
            <v>0</v>
          </cell>
          <cell r="BN2586">
            <v>0</v>
          </cell>
          <cell r="BO2586">
            <v>0</v>
          </cell>
          <cell r="BP2586">
            <v>0</v>
          </cell>
          <cell r="BQ2586">
            <v>0</v>
          </cell>
          <cell r="BR2586">
            <v>0</v>
          </cell>
          <cell r="BS2586">
            <v>0</v>
          </cell>
          <cell r="BT2586">
            <v>0</v>
          </cell>
          <cell r="BU2586">
            <v>0</v>
          </cell>
          <cell r="BV2586">
            <v>0</v>
          </cell>
          <cell r="BW2586">
            <v>0</v>
          </cell>
          <cell r="BX2586">
            <v>0</v>
          </cell>
          <cell r="BY2586">
            <v>0</v>
          </cell>
          <cell r="BZ2586">
            <v>0</v>
          </cell>
          <cell r="CA2586">
            <v>0</v>
          </cell>
          <cell r="CB2586">
            <v>0</v>
          </cell>
          <cell r="CC2586">
            <v>0</v>
          </cell>
          <cell r="CD2586">
            <v>0</v>
          </cell>
          <cell r="CE2586">
            <v>0</v>
          </cell>
          <cell r="CF2586">
            <v>0</v>
          </cell>
          <cell r="CG2586">
            <v>0</v>
          </cell>
          <cell r="CH2586">
            <v>0</v>
          </cell>
          <cell r="CI2586">
            <v>0</v>
          </cell>
          <cell r="CJ2586">
            <v>0</v>
          </cell>
          <cell r="CK2586">
            <v>0</v>
          </cell>
          <cell r="CL2586">
            <v>0</v>
          </cell>
          <cell r="CM2586">
            <v>0</v>
          </cell>
          <cell r="CN2586">
            <v>0</v>
          </cell>
          <cell r="CO2586">
            <v>0</v>
          </cell>
          <cell r="CP2586">
            <v>0</v>
          </cell>
          <cell r="CQ2586">
            <v>0</v>
          </cell>
          <cell r="CR2586">
            <v>0</v>
          </cell>
          <cell r="CS2586">
            <v>0</v>
          </cell>
          <cell r="CT2586">
            <v>0</v>
          </cell>
          <cell r="CU2586">
            <v>0</v>
          </cell>
          <cell r="CV2586">
            <v>0</v>
          </cell>
          <cell r="CW2586">
            <v>0</v>
          </cell>
          <cell r="CX2586">
            <v>0</v>
          </cell>
        </row>
        <row r="2587">
          <cell r="A2587">
            <v>0</v>
          </cell>
          <cell r="B2587">
            <v>0</v>
          </cell>
          <cell r="C2587">
            <v>0</v>
          </cell>
          <cell r="D2587" t="str">
            <v/>
          </cell>
          <cell r="E2587">
            <v>0</v>
          </cell>
          <cell r="F2587">
            <v>0</v>
          </cell>
          <cell r="G2587">
            <v>0</v>
          </cell>
          <cell r="H2587">
            <v>0</v>
          </cell>
          <cell r="I2587">
            <v>0</v>
          </cell>
          <cell r="J2587">
            <v>0</v>
          </cell>
          <cell r="K2587" t="str">
            <v/>
          </cell>
          <cell r="L2587">
            <v>0</v>
          </cell>
          <cell r="M2587">
            <v>0</v>
          </cell>
          <cell r="N2587">
            <v>0</v>
          </cell>
          <cell r="O2587">
            <v>0</v>
          </cell>
          <cell r="P2587">
            <v>0</v>
          </cell>
          <cell r="Q2587">
            <v>0</v>
          </cell>
          <cell r="R2587">
            <v>0</v>
          </cell>
          <cell r="S2587">
            <v>0</v>
          </cell>
          <cell r="T2587">
            <v>0</v>
          </cell>
          <cell r="U2587">
            <v>0</v>
          </cell>
          <cell r="V2587">
            <v>0</v>
          </cell>
          <cell r="W2587">
            <v>0</v>
          </cell>
          <cell r="X2587">
            <v>0</v>
          </cell>
          <cell r="Y2587">
            <v>0</v>
          </cell>
          <cell r="Z2587">
            <v>0</v>
          </cell>
          <cell r="AA2587">
            <v>0</v>
          </cell>
          <cell r="AB2587">
            <v>0</v>
          </cell>
          <cell r="AC2587">
            <v>0</v>
          </cell>
          <cell r="AD2587">
            <v>0</v>
          </cell>
          <cell r="AE2587">
            <v>0</v>
          </cell>
          <cell r="AF2587">
            <v>0</v>
          </cell>
          <cell r="AG2587">
            <v>0</v>
          </cell>
          <cell r="AH2587">
            <v>0</v>
          </cell>
          <cell r="AI2587">
            <v>0</v>
          </cell>
          <cell r="AJ2587">
            <v>0</v>
          </cell>
          <cell r="AK2587">
            <v>0</v>
          </cell>
          <cell r="AL2587">
            <v>0</v>
          </cell>
          <cell r="AM2587">
            <v>0</v>
          </cell>
          <cell r="AN2587">
            <v>0</v>
          </cell>
          <cell r="AO2587">
            <v>0</v>
          </cell>
          <cell r="AP2587">
            <v>0</v>
          </cell>
          <cell r="AQ2587">
            <v>0</v>
          </cell>
          <cell r="AR2587">
            <v>0</v>
          </cell>
          <cell r="AS2587">
            <v>0</v>
          </cell>
          <cell r="AT2587">
            <v>0</v>
          </cell>
          <cell r="AU2587">
            <v>0</v>
          </cell>
          <cell r="AV2587">
            <v>0</v>
          </cell>
          <cell r="AW2587">
            <v>0</v>
          </cell>
          <cell r="AX2587">
            <v>0</v>
          </cell>
          <cell r="AY2587">
            <v>0</v>
          </cell>
          <cell r="AZ2587">
            <v>0</v>
          </cell>
          <cell r="BA2587">
            <v>0</v>
          </cell>
          <cell r="BB2587">
            <v>0</v>
          </cell>
          <cell r="BC2587">
            <v>0</v>
          </cell>
          <cell r="BD2587">
            <v>0</v>
          </cell>
          <cell r="BE2587">
            <v>0</v>
          </cell>
          <cell r="BF2587">
            <v>0</v>
          </cell>
          <cell r="BG2587">
            <v>0</v>
          </cell>
          <cell r="BH2587">
            <v>0</v>
          </cell>
          <cell r="BI2587">
            <v>0</v>
          </cell>
          <cell r="BJ2587">
            <v>0</v>
          </cell>
          <cell r="BK2587">
            <v>0</v>
          </cell>
          <cell r="BL2587">
            <v>0</v>
          </cell>
          <cell r="BM2587">
            <v>0</v>
          </cell>
          <cell r="BN2587">
            <v>0</v>
          </cell>
          <cell r="BO2587">
            <v>0</v>
          </cell>
          <cell r="BP2587">
            <v>0</v>
          </cell>
          <cell r="BQ2587">
            <v>0</v>
          </cell>
          <cell r="BR2587">
            <v>0</v>
          </cell>
          <cell r="BS2587">
            <v>0</v>
          </cell>
          <cell r="BT2587">
            <v>0</v>
          </cell>
          <cell r="BU2587">
            <v>0</v>
          </cell>
          <cell r="BV2587">
            <v>0</v>
          </cell>
          <cell r="BW2587">
            <v>0</v>
          </cell>
          <cell r="BX2587">
            <v>0</v>
          </cell>
          <cell r="BY2587">
            <v>0</v>
          </cell>
          <cell r="BZ2587">
            <v>0</v>
          </cell>
          <cell r="CA2587">
            <v>0</v>
          </cell>
          <cell r="CB2587">
            <v>0</v>
          </cell>
          <cell r="CC2587">
            <v>0</v>
          </cell>
          <cell r="CD2587">
            <v>0</v>
          </cell>
          <cell r="CE2587">
            <v>0</v>
          </cell>
          <cell r="CF2587">
            <v>0</v>
          </cell>
          <cell r="CG2587">
            <v>0</v>
          </cell>
          <cell r="CH2587">
            <v>0</v>
          </cell>
          <cell r="CI2587">
            <v>0</v>
          </cell>
          <cell r="CJ2587">
            <v>0</v>
          </cell>
          <cell r="CK2587">
            <v>0</v>
          </cell>
          <cell r="CL2587">
            <v>0</v>
          </cell>
          <cell r="CM2587">
            <v>0</v>
          </cell>
          <cell r="CN2587">
            <v>0</v>
          </cell>
          <cell r="CO2587">
            <v>0</v>
          </cell>
          <cell r="CP2587">
            <v>0</v>
          </cell>
          <cell r="CQ2587">
            <v>0</v>
          </cell>
          <cell r="CR2587">
            <v>0</v>
          </cell>
          <cell r="CS2587">
            <v>0</v>
          </cell>
          <cell r="CT2587">
            <v>0</v>
          </cell>
          <cell r="CU2587">
            <v>0</v>
          </cell>
          <cell r="CV2587">
            <v>0</v>
          </cell>
          <cell r="CW2587">
            <v>0</v>
          </cell>
          <cell r="CX2587">
            <v>0</v>
          </cell>
        </row>
        <row r="2588">
          <cell r="A2588">
            <v>0</v>
          </cell>
          <cell r="B2588">
            <v>0</v>
          </cell>
          <cell r="C2588">
            <v>0</v>
          </cell>
          <cell r="D2588" t="str">
            <v/>
          </cell>
          <cell r="E2588">
            <v>0</v>
          </cell>
          <cell r="F2588">
            <v>0</v>
          </cell>
          <cell r="G2588">
            <v>0</v>
          </cell>
          <cell r="H2588">
            <v>0</v>
          </cell>
          <cell r="I2588">
            <v>0</v>
          </cell>
          <cell r="J2588">
            <v>0</v>
          </cell>
          <cell r="K2588" t="str">
            <v/>
          </cell>
          <cell r="L2588">
            <v>0</v>
          </cell>
          <cell r="M2588">
            <v>0</v>
          </cell>
          <cell r="N2588">
            <v>0</v>
          </cell>
          <cell r="O2588">
            <v>0</v>
          </cell>
          <cell r="P2588">
            <v>0</v>
          </cell>
          <cell r="Q2588">
            <v>0</v>
          </cell>
          <cell r="R2588">
            <v>0</v>
          </cell>
          <cell r="S2588">
            <v>0</v>
          </cell>
          <cell r="T2588">
            <v>0</v>
          </cell>
          <cell r="U2588">
            <v>0</v>
          </cell>
          <cell r="V2588">
            <v>0</v>
          </cell>
          <cell r="W2588">
            <v>0</v>
          </cell>
          <cell r="X2588">
            <v>0</v>
          </cell>
          <cell r="Y2588">
            <v>0</v>
          </cell>
          <cell r="Z2588">
            <v>0</v>
          </cell>
          <cell r="AA2588">
            <v>0</v>
          </cell>
          <cell r="AB2588">
            <v>0</v>
          </cell>
          <cell r="AC2588">
            <v>0</v>
          </cell>
          <cell r="AD2588">
            <v>0</v>
          </cell>
          <cell r="AE2588">
            <v>0</v>
          </cell>
          <cell r="AF2588">
            <v>0</v>
          </cell>
          <cell r="AG2588">
            <v>0</v>
          </cell>
          <cell r="AH2588">
            <v>0</v>
          </cell>
          <cell r="AI2588">
            <v>0</v>
          </cell>
          <cell r="AJ2588">
            <v>0</v>
          </cell>
          <cell r="AK2588">
            <v>0</v>
          </cell>
          <cell r="AL2588">
            <v>0</v>
          </cell>
          <cell r="AM2588">
            <v>0</v>
          </cell>
          <cell r="AN2588">
            <v>0</v>
          </cell>
          <cell r="AO2588">
            <v>0</v>
          </cell>
          <cell r="AP2588">
            <v>0</v>
          </cell>
          <cell r="AQ2588">
            <v>0</v>
          </cell>
          <cell r="AR2588">
            <v>0</v>
          </cell>
          <cell r="AS2588">
            <v>0</v>
          </cell>
          <cell r="AT2588">
            <v>0</v>
          </cell>
          <cell r="AU2588">
            <v>0</v>
          </cell>
          <cell r="AV2588">
            <v>0</v>
          </cell>
          <cell r="AW2588">
            <v>0</v>
          </cell>
          <cell r="AX2588">
            <v>0</v>
          </cell>
          <cell r="AY2588">
            <v>0</v>
          </cell>
          <cell r="AZ2588">
            <v>0</v>
          </cell>
          <cell r="BA2588">
            <v>0</v>
          </cell>
          <cell r="BB2588">
            <v>0</v>
          </cell>
          <cell r="BC2588">
            <v>0</v>
          </cell>
          <cell r="BD2588">
            <v>0</v>
          </cell>
          <cell r="BE2588">
            <v>0</v>
          </cell>
          <cell r="BF2588">
            <v>0</v>
          </cell>
          <cell r="BG2588">
            <v>0</v>
          </cell>
          <cell r="BH2588">
            <v>0</v>
          </cell>
          <cell r="BI2588">
            <v>0</v>
          </cell>
          <cell r="BJ2588">
            <v>0</v>
          </cell>
          <cell r="BK2588">
            <v>0</v>
          </cell>
          <cell r="BL2588">
            <v>0</v>
          </cell>
          <cell r="BM2588">
            <v>0</v>
          </cell>
          <cell r="BN2588">
            <v>0</v>
          </cell>
          <cell r="BO2588">
            <v>0</v>
          </cell>
          <cell r="BP2588">
            <v>0</v>
          </cell>
          <cell r="BQ2588">
            <v>0</v>
          </cell>
          <cell r="BR2588">
            <v>0</v>
          </cell>
          <cell r="BS2588">
            <v>0</v>
          </cell>
          <cell r="BT2588">
            <v>0</v>
          </cell>
          <cell r="BU2588">
            <v>0</v>
          </cell>
          <cell r="BV2588">
            <v>0</v>
          </cell>
          <cell r="BW2588">
            <v>0</v>
          </cell>
          <cell r="BX2588">
            <v>0</v>
          </cell>
          <cell r="BY2588">
            <v>0</v>
          </cell>
          <cell r="BZ2588">
            <v>0</v>
          </cell>
          <cell r="CA2588">
            <v>0</v>
          </cell>
          <cell r="CB2588">
            <v>0</v>
          </cell>
          <cell r="CC2588">
            <v>0</v>
          </cell>
          <cell r="CD2588">
            <v>0</v>
          </cell>
          <cell r="CE2588">
            <v>0</v>
          </cell>
          <cell r="CF2588">
            <v>0</v>
          </cell>
          <cell r="CG2588">
            <v>0</v>
          </cell>
          <cell r="CH2588">
            <v>0</v>
          </cell>
          <cell r="CI2588">
            <v>0</v>
          </cell>
          <cell r="CJ2588">
            <v>0</v>
          </cell>
          <cell r="CK2588">
            <v>0</v>
          </cell>
          <cell r="CL2588">
            <v>0</v>
          </cell>
          <cell r="CM2588">
            <v>0</v>
          </cell>
          <cell r="CN2588">
            <v>0</v>
          </cell>
          <cell r="CO2588">
            <v>0</v>
          </cell>
          <cell r="CP2588">
            <v>0</v>
          </cell>
          <cell r="CQ2588">
            <v>0</v>
          </cell>
          <cell r="CR2588">
            <v>0</v>
          </cell>
          <cell r="CS2588">
            <v>0</v>
          </cell>
          <cell r="CT2588">
            <v>0</v>
          </cell>
          <cell r="CU2588">
            <v>0</v>
          </cell>
          <cell r="CV2588">
            <v>0</v>
          </cell>
          <cell r="CW2588">
            <v>0</v>
          </cell>
          <cell r="CX2588">
            <v>0</v>
          </cell>
        </row>
        <row r="2589">
          <cell r="A2589"/>
          <cell r="B2589"/>
          <cell r="C2589"/>
          <cell r="D2589"/>
          <cell r="E2589"/>
          <cell r="F2589"/>
          <cell r="G2589"/>
          <cell r="H2589"/>
          <cell r="I2589"/>
          <cell r="J2589"/>
          <cell r="K2589"/>
          <cell r="L2589"/>
          <cell r="M2589"/>
          <cell r="N2589"/>
          <cell r="O2589"/>
          <cell r="P2589"/>
          <cell r="Q2589"/>
          <cell r="R2589"/>
          <cell r="S2589" t="str">
            <v>r</v>
          </cell>
          <cell r="T2589" t="str">
            <v>ag</v>
          </cell>
          <cell r="U2589" t="str">
            <v>av</v>
          </cell>
          <cell r="V2589" t="str">
            <v>bk</v>
          </cell>
          <cell r="W2589" t="str">
            <v>bz</v>
          </cell>
          <cell r="X2589" t="str">
            <v>co</v>
          </cell>
          <cell r="Y2589" t="str">
            <v>dd</v>
          </cell>
          <cell r="Z2589" t="str">
            <v>ds</v>
          </cell>
          <cell r="AA2589" t="str">
            <v>eh</v>
          </cell>
          <cell r="AB2589" t="str">
            <v>ew</v>
          </cell>
          <cell r="AC2589" t="str">
            <v>fl</v>
          </cell>
          <cell r="AD2589" t="str">
            <v>ga</v>
          </cell>
          <cell r="AE2589" t="str">
            <v>gp</v>
          </cell>
          <cell r="AF2589" t="str">
            <v>he</v>
          </cell>
          <cell r="AG2589" t="str">
            <v>ht</v>
          </cell>
          <cell r="AH2589" t="str">
            <v>ii</v>
          </cell>
          <cell r="AI2589" t="str">
            <v>ix</v>
          </cell>
          <cell r="AJ2589" t="str">
            <v>jm</v>
          </cell>
          <cell r="AK2589" t="str">
            <v>kb</v>
          </cell>
          <cell r="AL2589" t="str">
            <v>EE</v>
          </cell>
          <cell r="AM2589">
            <v>9.811131276197857E-2</v>
          </cell>
          <cell r="AN2589">
            <v>9.8111312761978584E-2</v>
          </cell>
          <cell r="AO2589">
            <v>9.8111312761978584E-2</v>
          </cell>
          <cell r="AP2589">
            <v>9.8111312761978611E-2</v>
          </cell>
          <cell r="AQ2589">
            <v>0</v>
          </cell>
          <cell r="AR2589">
            <v>0</v>
          </cell>
          <cell r="AS2589">
            <v>0</v>
          </cell>
          <cell r="AT2589">
            <v>0</v>
          </cell>
          <cell r="AU2589">
            <v>0</v>
          </cell>
          <cell r="AV2589">
            <v>0</v>
          </cell>
          <cell r="AW2589">
            <v>0</v>
          </cell>
          <cell r="AX2589">
            <v>0</v>
          </cell>
          <cell r="AY2589">
            <v>0</v>
          </cell>
          <cell r="AZ2589">
            <v>0</v>
          </cell>
          <cell r="BA2589">
            <v>0</v>
          </cell>
          <cell r="BB2589">
            <v>0</v>
          </cell>
          <cell r="BC2589">
            <v>0</v>
          </cell>
          <cell r="BD2589">
            <v>0</v>
          </cell>
          <cell r="BE2589">
            <v>0</v>
          </cell>
          <cell r="BF2589">
            <v>0</v>
          </cell>
          <cell r="BG2589">
            <v>0</v>
          </cell>
          <cell r="BH2589">
            <v>0</v>
          </cell>
          <cell r="BI2589">
            <v>0</v>
          </cell>
          <cell r="BJ2589">
            <v>0</v>
          </cell>
          <cell r="BK2589">
            <v>0</v>
          </cell>
          <cell r="BL2589">
            <v>0</v>
          </cell>
          <cell r="BM2589">
            <v>0</v>
          </cell>
          <cell r="BN2589">
            <v>0</v>
          </cell>
          <cell r="BO2589">
            <v>0</v>
          </cell>
          <cell r="BP2589">
            <v>0</v>
          </cell>
          <cell r="BQ2589">
            <v>0</v>
          </cell>
          <cell r="BR2589">
            <v>0</v>
          </cell>
          <cell r="BS2589">
            <v>0</v>
          </cell>
          <cell r="BT2589">
            <v>0</v>
          </cell>
          <cell r="BU2589">
            <v>0</v>
          </cell>
          <cell r="BV2589">
            <v>0</v>
          </cell>
          <cell r="BW2589">
            <v>0</v>
          </cell>
          <cell r="BX2589">
            <v>0</v>
          </cell>
          <cell r="BY2589">
            <v>0</v>
          </cell>
          <cell r="BZ2589">
            <v>0</v>
          </cell>
          <cell r="CA2589">
            <v>0</v>
          </cell>
          <cell r="CB2589">
            <v>0</v>
          </cell>
          <cell r="CC2589">
            <v>0</v>
          </cell>
          <cell r="CD2589">
            <v>0</v>
          </cell>
          <cell r="CE2589">
            <v>0</v>
          </cell>
          <cell r="CF2589">
            <v>0</v>
          </cell>
          <cell r="CG2589">
            <v>0</v>
          </cell>
          <cell r="CH2589">
            <v>0</v>
          </cell>
          <cell r="CI2589">
            <v>0</v>
          </cell>
          <cell r="CJ2589">
            <v>0</v>
          </cell>
          <cell r="CK2589">
            <v>0</v>
          </cell>
          <cell r="CL2589">
            <v>0</v>
          </cell>
          <cell r="CM2589">
            <v>0</v>
          </cell>
          <cell r="CN2589">
            <v>0</v>
          </cell>
          <cell r="CO2589">
            <v>0</v>
          </cell>
          <cell r="CP2589">
            <v>0</v>
          </cell>
          <cell r="CQ2589">
            <v>0</v>
          </cell>
          <cell r="CR2589">
            <v>0</v>
          </cell>
          <cell r="CS2589">
            <v>0</v>
          </cell>
          <cell r="CT2589">
            <v>0</v>
          </cell>
          <cell r="CU2589">
            <v>0</v>
          </cell>
          <cell r="CV2589">
            <v>0</v>
          </cell>
          <cell r="CW2589">
            <v>0</v>
          </cell>
          <cell r="CX2589"/>
        </row>
        <row r="2597">
          <cell r="A2597" t="str">
            <v>Parametry</v>
          </cell>
          <cell r="B2597"/>
          <cell r="C2597"/>
          <cell r="D2597"/>
          <cell r="E2597"/>
          <cell r="F2597"/>
          <cell r="G2597"/>
          <cell r="H2597"/>
          <cell r="I2597"/>
          <cell r="J2597"/>
          <cell r="K2597"/>
          <cell r="L2597"/>
          <cell r="M2597"/>
          <cell r="N2597"/>
          <cell r="O2597"/>
          <cell r="P2597"/>
          <cell r="Q2597" t="str">
            <v>VYTÁPĚNÍ KOLIKA % OBJEMU VZDUCHU V DANÉM OBJEKTU ZDROJ ZAJIŠŤUJE?</v>
          </cell>
          <cell r="R2597"/>
          <cell r="S2597"/>
          <cell r="T2597"/>
          <cell r="U2597"/>
          <cell r="V2597"/>
          <cell r="W2597"/>
          <cell r="X2597"/>
          <cell r="Y2597"/>
          <cell r="Z2597"/>
          <cell r="AA2597"/>
          <cell r="AB2597"/>
          <cell r="AC2597"/>
          <cell r="AD2597"/>
          <cell r="AE2597"/>
          <cell r="AF2597"/>
          <cell r="AG2597"/>
          <cell r="AH2597"/>
          <cell r="AI2597"/>
          <cell r="AJ2597"/>
          <cell r="AK2597"/>
          <cell r="AL2597" t="str">
            <v>Zdroj</v>
          </cell>
          <cell r="AM2597" t="str">
            <v>KOLIK BY MĚL POKRÝT V OBJEKTU ZDROJ TEPELNÉ ZTRÁTY</v>
          </cell>
          <cell r="AN2597"/>
          <cell r="AO2597"/>
          <cell r="AP2597"/>
          <cell r="AQ2597"/>
          <cell r="AR2597"/>
          <cell r="AS2597"/>
          <cell r="AT2597"/>
          <cell r="AU2597"/>
          <cell r="AV2597"/>
          <cell r="AW2597"/>
          <cell r="AX2597"/>
          <cell r="AY2597"/>
          <cell r="AZ2597"/>
          <cell r="BA2597"/>
          <cell r="BB2597"/>
          <cell r="BC2597"/>
          <cell r="BD2597"/>
          <cell r="BE2597"/>
          <cell r="BF2597"/>
          <cell r="BG2597"/>
          <cell r="BH2597" t="str">
            <v>Zdroj</v>
          </cell>
          <cell r="BI2597" t="str">
            <v>KOLIK BY MĚL POKRÝT V OBJEKTU ZDROJ TEPELNÉ ZTRÁTY</v>
          </cell>
          <cell r="BJ2597"/>
          <cell r="BK2597"/>
          <cell r="BL2597"/>
          <cell r="BM2597"/>
          <cell r="BN2597"/>
          <cell r="BO2597"/>
          <cell r="BP2597"/>
          <cell r="BQ2597"/>
          <cell r="BR2597"/>
          <cell r="BS2597"/>
          <cell r="BT2597"/>
          <cell r="BU2597"/>
          <cell r="BV2597"/>
          <cell r="BW2597"/>
          <cell r="BX2597"/>
          <cell r="BY2597"/>
          <cell r="BZ2597"/>
          <cell r="CA2597"/>
          <cell r="CB2597"/>
          <cell r="CC2597"/>
          <cell r="CD2597" t="str">
            <v>Zdroj</v>
          </cell>
          <cell r="CE2597" t="str">
            <v>KOLIK SPOTŘEBUJE PALIVA V DANÉM OBJEKTU</v>
          </cell>
          <cell r="CF2597"/>
          <cell r="CG2597"/>
          <cell r="CH2597"/>
          <cell r="CI2597"/>
          <cell r="CJ2597"/>
          <cell r="CK2597"/>
          <cell r="CL2597"/>
          <cell r="CM2597"/>
          <cell r="CN2597"/>
          <cell r="CO2597"/>
          <cell r="CP2597"/>
          <cell r="CQ2597"/>
          <cell r="CR2597"/>
          <cell r="CS2597"/>
          <cell r="CT2597"/>
          <cell r="CU2597"/>
          <cell r="CV2597"/>
          <cell r="CW2597"/>
          <cell r="CX2597"/>
          <cell r="CY2597"/>
          <cell r="CZ2597" t="str">
            <v>Zdroje</v>
          </cell>
          <cell r="DA2597" t="str">
            <v>SPOTŘEBA PALIVA PO SAMOSTATNÉM ZADÁNÍ SPOTŘEB</v>
          </cell>
          <cell r="DB2597"/>
          <cell r="DC2597"/>
          <cell r="DD2597"/>
          <cell r="DE2597"/>
          <cell r="DF2597"/>
          <cell r="DG2597"/>
          <cell r="DH2597"/>
          <cell r="DI2597"/>
          <cell r="DJ2597"/>
          <cell r="DK2597"/>
          <cell r="DL2597"/>
          <cell r="DM2597"/>
          <cell r="DN2597"/>
          <cell r="DO2597"/>
          <cell r="DP2597"/>
          <cell r="DQ2597"/>
          <cell r="DR2597"/>
          <cell r="DS2597"/>
          <cell r="DT2597"/>
          <cell r="DU2597"/>
          <cell r="DV2597" t="str">
            <v>Zdroje</v>
          </cell>
        </row>
        <row r="2598">
          <cell r="A2598" t="str">
            <v>Název</v>
          </cell>
          <cell r="B2598" t="str">
            <v>Energonositel</v>
          </cell>
          <cell r="C2598" t="str">
            <v>V objektu č.</v>
          </cell>
          <cell r="D2598" t="str">
            <v>Umístění</v>
          </cell>
          <cell r="E2598" t="str">
            <v>Vytápí</v>
          </cell>
          <cell r="F2598" t="str">
            <v>Je využit i na ohřev vody?</v>
          </cell>
          <cell r="G2598" t="str">
            <v>Kolik procent výkonu jde na ohřev TV?</v>
          </cell>
          <cell r="H2598" t="str">
            <v>Počet</v>
          </cell>
          <cell r="I2598" t="str">
            <v>Výkon (kW)</v>
          </cell>
          <cell r="J2598" t="str">
            <v>Celkový příkon (kW)</v>
          </cell>
          <cell r="K2598" t="str">
            <v>Účinnost zdroje</v>
          </cell>
          <cell r="L2598" t="str">
            <v>Účinnost celková</v>
          </cell>
          <cell r="M2598" t="str">
            <v>Výkon max.</v>
          </cell>
          <cell r="N2598" t="str">
            <v>Využívá…</v>
          </cell>
          <cell r="O2598" t="str">
            <v>z … maximálního možného výkonu</v>
          </cell>
          <cell r="P2598"/>
          <cell r="Q2598">
            <v>1</v>
          </cell>
          <cell r="R2598">
            <v>2</v>
          </cell>
          <cell r="S2598">
            <v>3</v>
          </cell>
          <cell r="T2598">
            <v>4</v>
          </cell>
          <cell r="U2598">
            <v>5</v>
          </cell>
          <cell r="V2598">
            <v>6</v>
          </cell>
          <cell r="W2598">
            <v>7</v>
          </cell>
          <cell r="X2598">
            <v>8</v>
          </cell>
          <cell r="Y2598">
            <v>9</v>
          </cell>
          <cell r="Z2598">
            <v>10</v>
          </cell>
          <cell r="AA2598">
            <v>11</v>
          </cell>
          <cell r="AB2598">
            <v>12</v>
          </cell>
          <cell r="AC2598">
            <v>13</v>
          </cell>
          <cell r="AD2598">
            <v>14</v>
          </cell>
          <cell r="AE2598">
            <v>15</v>
          </cell>
          <cell r="AF2598">
            <v>16</v>
          </cell>
          <cell r="AG2598">
            <v>17</v>
          </cell>
          <cell r="AH2598">
            <v>18</v>
          </cell>
          <cell r="AI2598">
            <v>19</v>
          </cell>
          <cell r="AJ2598">
            <v>20</v>
          </cell>
          <cell r="AK2598">
            <v>21</v>
          </cell>
          <cell r="AL2598"/>
          <cell r="AM2598">
            <v>1</v>
          </cell>
          <cell r="AN2598">
            <v>2</v>
          </cell>
          <cell r="AO2598">
            <v>3</v>
          </cell>
          <cell r="AP2598">
            <v>4</v>
          </cell>
          <cell r="AQ2598">
            <v>5</v>
          </cell>
          <cell r="AR2598">
            <v>6</v>
          </cell>
          <cell r="AS2598">
            <v>7</v>
          </cell>
          <cell r="AT2598">
            <v>8</v>
          </cell>
          <cell r="AU2598">
            <v>9</v>
          </cell>
          <cell r="AV2598">
            <v>10</v>
          </cell>
          <cell r="AW2598">
            <v>11</v>
          </cell>
          <cell r="AX2598">
            <v>12</v>
          </cell>
          <cell r="AY2598">
            <v>13</v>
          </cell>
          <cell r="AZ2598">
            <v>14</v>
          </cell>
          <cell r="BA2598">
            <v>15</v>
          </cell>
          <cell r="BB2598">
            <v>16</v>
          </cell>
          <cell r="BC2598">
            <v>17</v>
          </cell>
          <cell r="BD2598">
            <v>18</v>
          </cell>
          <cell r="BE2598">
            <v>19</v>
          </cell>
          <cell r="BF2598">
            <v>20</v>
          </cell>
          <cell r="BG2598">
            <v>21</v>
          </cell>
          <cell r="BH2598"/>
          <cell r="BI2598">
            <v>1</v>
          </cell>
          <cell r="BJ2598">
            <v>2</v>
          </cell>
          <cell r="BK2598">
            <v>3</v>
          </cell>
          <cell r="BL2598">
            <v>4</v>
          </cell>
          <cell r="BM2598">
            <v>5</v>
          </cell>
          <cell r="BN2598">
            <v>6</v>
          </cell>
          <cell r="BO2598">
            <v>7</v>
          </cell>
          <cell r="BP2598">
            <v>8</v>
          </cell>
          <cell r="BQ2598">
            <v>9</v>
          </cell>
          <cell r="BR2598">
            <v>10</v>
          </cell>
          <cell r="BS2598">
            <v>11</v>
          </cell>
          <cell r="BT2598">
            <v>12</v>
          </cell>
          <cell r="BU2598">
            <v>13</v>
          </cell>
          <cell r="BV2598">
            <v>14</v>
          </cell>
          <cell r="BW2598">
            <v>15</v>
          </cell>
          <cell r="BX2598">
            <v>16</v>
          </cell>
          <cell r="BY2598">
            <v>17</v>
          </cell>
          <cell r="BZ2598">
            <v>18</v>
          </cell>
          <cell r="CA2598">
            <v>19</v>
          </cell>
          <cell r="CB2598">
            <v>20</v>
          </cell>
          <cell r="CC2598">
            <v>21</v>
          </cell>
          <cell r="CD2598"/>
          <cell r="CE2598">
            <v>1</v>
          </cell>
          <cell r="CF2598">
            <v>2</v>
          </cell>
          <cell r="CG2598">
            <v>3</v>
          </cell>
          <cell r="CH2598">
            <v>4</v>
          </cell>
          <cell r="CI2598">
            <v>5</v>
          </cell>
          <cell r="CJ2598">
            <v>6</v>
          </cell>
          <cell r="CK2598">
            <v>7</v>
          </cell>
          <cell r="CL2598">
            <v>8</v>
          </cell>
          <cell r="CM2598">
            <v>9</v>
          </cell>
          <cell r="CN2598">
            <v>10</v>
          </cell>
          <cell r="CO2598">
            <v>11</v>
          </cell>
          <cell r="CP2598">
            <v>12</v>
          </cell>
          <cell r="CQ2598">
            <v>13</v>
          </cell>
          <cell r="CR2598">
            <v>14</v>
          </cell>
          <cell r="CS2598">
            <v>15</v>
          </cell>
          <cell r="CT2598">
            <v>16</v>
          </cell>
          <cell r="CU2598">
            <v>17</v>
          </cell>
          <cell r="CV2598">
            <v>18</v>
          </cell>
          <cell r="CW2598">
            <v>19</v>
          </cell>
          <cell r="CX2598">
            <v>20</v>
          </cell>
          <cell r="CY2598">
            <v>21</v>
          </cell>
          <cell r="CZ2598" t="str">
            <v>celkem</v>
          </cell>
          <cell r="DA2598">
            <v>1</v>
          </cell>
          <cell r="DB2598">
            <v>2</v>
          </cell>
          <cell r="DC2598">
            <v>3</v>
          </cell>
          <cell r="DD2598">
            <v>4</v>
          </cell>
          <cell r="DE2598">
            <v>5</v>
          </cell>
          <cell r="DF2598">
            <v>6</v>
          </cell>
          <cell r="DG2598">
            <v>7</v>
          </cell>
          <cell r="DH2598">
            <v>8</v>
          </cell>
          <cell r="DI2598">
            <v>9</v>
          </cell>
          <cell r="DJ2598">
            <v>10</v>
          </cell>
          <cell r="DK2598">
            <v>11</v>
          </cell>
          <cell r="DL2598">
            <v>12</v>
          </cell>
          <cell r="DM2598">
            <v>13</v>
          </cell>
          <cell r="DN2598">
            <v>14</v>
          </cell>
          <cell r="DO2598">
            <v>15</v>
          </cell>
          <cell r="DP2598">
            <v>16</v>
          </cell>
          <cell r="DQ2598">
            <v>17</v>
          </cell>
          <cell r="DR2598">
            <v>18</v>
          </cell>
          <cell r="DS2598">
            <v>19</v>
          </cell>
          <cell r="DT2598">
            <v>20</v>
          </cell>
          <cell r="DU2598">
            <v>21</v>
          </cell>
          <cell r="DV2598" t="str">
            <v>celkem</v>
          </cell>
        </row>
        <row r="2599">
          <cell r="A2599"/>
          <cell r="B2599"/>
          <cell r="C2599"/>
          <cell r="D2599"/>
          <cell r="E2599"/>
          <cell r="F2599"/>
          <cell r="G2599"/>
          <cell r="H2599"/>
          <cell r="I2599"/>
          <cell r="J2599"/>
          <cell r="K2599"/>
          <cell r="L2599"/>
          <cell r="M2599"/>
          <cell r="N2599"/>
          <cell r="O2599"/>
          <cell r="P2599" t="str">
            <v>Účinnost rozvodů</v>
          </cell>
          <cell r="Q2599"/>
          <cell r="R2599"/>
          <cell r="S2599"/>
          <cell r="T2599"/>
          <cell r="U2599"/>
          <cell r="V2599"/>
          <cell r="W2599"/>
          <cell r="X2599"/>
          <cell r="Y2599"/>
          <cell r="Z2599"/>
          <cell r="AA2599"/>
          <cell r="AB2599"/>
          <cell r="AC2599"/>
          <cell r="AD2599"/>
          <cell r="AE2599"/>
          <cell r="AF2599"/>
          <cell r="AG2599"/>
          <cell r="AH2599"/>
          <cell r="AI2599"/>
          <cell r="AJ2599"/>
          <cell r="AK2599"/>
          <cell r="AL2599"/>
          <cell r="AM2599"/>
          <cell r="AN2599"/>
          <cell r="AO2599"/>
          <cell r="AP2599"/>
          <cell r="AQ2599"/>
          <cell r="AR2599"/>
          <cell r="AS2599"/>
          <cell r="AT2599"/>
          <cell r="AU2599"/>
          <cell r="AV2599"/>
          <cell r="AW2599"/>
          <cell r="AX2599"/>
          <cell r="AY2599"/>
          <cell r="AZ2599"/>
          <cell r="BA2599"/>
          <cell r="BB2599"/>
          <cell r="BC2599"/>
          <cell r="BD2599"/>
          <cell r="BE2599"/>
          <cell r="BF2599"/>
          <cell r="BG2599"/>
          <cell r="BH2599"/>
          <cell r="BI2599"/>
          <cell r="BJ2599"/>
          <cell r="BK2599"/>
          <cell r="BL2599"/>
          <cell r="BM2599"/>
          <cell r="BN2599"/>
          <cell r="BO2599"/>
          <cell r="BP2599"/>
          <cell r="BQ2599"/>
          <cell r="BR2599"/>
          <cell r="BS2599"/>
          <cell r="BT2599"/>
          <cell r="BU2599"/>
          <cell r="BV2599"/>
          <cell r="BW2599"/>
          <cell r="BX2599"/>
          <cell r="BY2599"/>
          <cell r="BZ2599"/>
          <cell r="CA2599"/>
          <cell r="CB2599"/>
          <cell r="CC2599"/>
          <cell r="CD2599"/>
          <cell r="CE2599"/>
          <cell r="CF2599"/>
          <cell r="CG2599"/>
          <cell r="CH2599"/>
          <cell r="CI2599"/>
          <cell r="CJ2599"/>
          <cell r="CK2599"/>
          <cell r="CL2599"/>
          <cell r="CM2599"/>
          <cell r="CN2599"/>
          <cell r="CO2599"/>
          <cell r="CP2599"/>
          <cell r="CQ2599"/>
          <cell r="CR2599"/>
          <cell r="CS2599"/>
          <cell r="CT2599"/>
          <cell r="CU2599"/>
          <cell r="CV2599"/>
          <cell r="CW2599"/>
          <cell r="CX2599"/>
          <cell r="CY2599"/>
          <cell r="CZ2599"/>
          <cell r="DA2599"/>
          <cell r="DB2599"/>
          <cell r="DC2599"/>
          <cell r="DD2599"/>
          <cell r="DE2599"/>
          <cell r="DF2599"/>
          <cell r="DG2599"/>
          <cell r="DH2599"/>
          <cell r="DI2599"/>
          <cell r="DJ2599"/>
          <cell r="DK2599"/>
          <cell r="DL2599"/>
          <cell r="DM2599"/>
          <cell r="DN2599"/>
          <cell r="DO2599"/>
          <cell r="DP2599"/>
          <cell r="DQ2599"/>
          <cell r="DR2599"/>
          <cell r="DS2599"/>
          <cell r="DT2599"/>
          <cell r="DU2599"/>
          <cell r="DV2599"/>
        </row>
        <row r="2600">
          <cell r="A2600" t="str">
            <v>Kondenzační kotel WOLF MGK-2-300</v>
          </cell>
          <cell r="B2600" t="str">
            <v>ZP</v>
          </cell>
          <cell r="C2600">
            <v>1</v>
          </cell>
          <cell r="D2600">
            <v>0</v>
          </cell>
          <cell r="E2600">
            <v>0</v>
          </cell>
          <cell r="F2600" t="str">
            <v>ANO</v>
          </cell>
          <cell r="G2600">
            <v>0.2</v>
          </cell>
          <cell r="H2600">
            <v>2</v>
          </cell>
          <cell r="I2600">
            <v>275</v>
          </cell>
          <cell r="J2600">
            <v>561.22448979591843</v>
          </cell>
          <cell r="K2600">
            <v>0.98</v>
          </cell>
          <cell r="L2600">
            <v>0.83299999999999996</v>
          </cell>
          <cell r="M2600">
            <v>374.00000000000006</v>
          </cell>
          <cell r="N2600">
            <v>0</v>
          </cell>
          <cell r="O2600">
            <v>1049.0700000000002</v>
          </cell>
          <cell r="P2600" t="str">
            <v>Kondenzační kotel WOLF MGK-2-300</v>
          </cell>
          <cell r="Q2600">
            <v>1</v>
          </cell>
          <cell r="R2600">
            <v>1</v>
          </cell>
          <cell r="S2600">
            <v>1</v>
          </cell>
          <cell r="T2600">
            <v>1</v>
          </cell>
          <cell r="U2600">
            <v>0</v>
          </cell>
          <cell r="V2600">
            <v>0</v>
          </cell>
          <cell r="W2600">
            <v>0</v>
          </cell>
          <cell r="X2600">
            <v>0</v>
          </cell>
          <cell r="Y2600">
            <v>0</v>
          </cell>
          <cell r="Z2600">
            <v>0</v>
          </cell>
          <cell r="AA2600">
            <v>0</v>
          </cell>
          <cell r="AB2600">
            <v>0</v>
          </cell>
          <cell r="AC2600">
            <v>0</v>
          </cell>
          <cell r="AD2600">
            <v>0</v>
          </cell>
          <cell r="AE2600">
            <v>0</v>
          </cell>
          <cell r="AF2600">
            <v>0</v>
          </cell>
          <cell r="AG2600">
            <v>0</v>
          </cell>
          <cell r="AH2600">
            <v>0</v>
          </cell>
          <cell r="AI2600">
            <v>0</v>
          </cell>
          <cell r="AJ2600">
            <v>0</v>
          </cell>
          <cell r="AK2600">
            <v>0</v>
          </cell>
          <cell r="AL2600">
            <v>1</v>
          </cell>
          <cell r="AM2600">
            <v>147.34127927768515</v>
          </cell>
          <cell r="AN2600">
            <v>305.8693377335357</v>
          </cell>
          <cell r="AO2600">
            <v>38.38594880689331</v>
          </cell>
          <cell r="AP2600">
            <v>192.87161020010217</v>
          </cell>
          <cell r="AQ2600" t="e">
            <v>#VALUE!</v>
          </cell>
          <cell r="AR2600" t="e">
            <v>#VALUE!</v>
          </cell>
          <cell r="AS2600" t="e">
            <v>#VALUE!</v>
          </cell>
          <cell r="AT2600" t="e">
            <v>#VALUE!</v>
          </cell>
          <cell r="AU2600" t="e">
            <v>#VALUE!</v>
          </cell>
          <cell r="AV2600" t="e">
            <v>#VALUE!</v>
          </cell>
          <cell r="AW2600" t="e">
            <v>#VALUE!</v>
          </cell>
          <cell r="AX2600" t="e">
            <v>#VALUE!</v>
          </cell>
          <cell r="AY2600" t="e">
            <v>#VALUE!</v>
          </cell>
          <cell r="AZ2600" t="e">
            <v>#VALUE!</v>
          </cell>
          <cell r="BA2600" t="e">
            <v>#VALUE!</v>
          </cell>
          <cell r="BB2600" t="e">
            <v>#VALUE!</v>
          </cell>
          <cell r="BC2600" t="e">
            <v>#VALUE!</v>
          </cell>
          <cell r="BD2600" t="e">
            <v>#VALUE!</v>
          </cell>
          <cell r="BE2600" t="e">
            <v>#VALUE!</v>
          </cell>
          <cell r="BF2600" t="e">
            <v>#VALUE!</v>
          </cell>
          <cell r="BG2600" t="e">
            <v>#VALUE!</v>
          </cell>
          <cell r="BH2600">
            <v>1</v>
          </cell>
          <cell r="BI2600">
            <v>131.587948438681</v>
          </cell>
          <cell r="BJ2600">
            <v>148.89494732147196</v>
          </cell>
          <cell r="BK2600">
            <v>130.6017868380782</v>
          </cell>
          <cell r="BL2600">
            <v>160.79786313296879</v>
          </cell>
          <cell r="BM2600" t="e">
            <v>#VALUE!</v>
          </cell>
          <cell r="BN2600" t="e">
            <v>#VALUE!</v>
          </cell>
          <cell r="BO2600" t="e">
            <v>#VALUE!</v>
          </cell>
          <cell r="BP2600" t="e">
            <v>#VALUE!</v>
          </cell>
          <cell r="BQ2600" t="e">
            <v>#VALUE!</v>
          </cell>
          <cell r="BR2600" t="e">
            <v>#VALUE!</v>
          </cell>
          <cell r="BS2600" t="e">
            <v>#VALUE!</v>
          </cell>
          <cell r="BT2600" t="e">
            <v>#VALUE!</v>
          </cell>
          <cell r="BU2600" t="e">
            <v>#VALUE!</v>
          </cell>
          <cell r="BV2600" t="e">
            <v>#VALUE!</v>
          </cell>
          <cell r="BW2600" t="e">
            <v>#VALUE!</v>
          </cell>
          <cell r="BX2600" t="e">
            <v>#VALUE!</v>
          </cell>
          <cell r="BY2600" t="e">
            <v>#VALUE!</v>
          </cell>
          <cell r="BZ2600" t="e">
            <v>#VALUE!</v>
          </cell>
          <cell r="CA2600" t="e">
            <v>#VALUE!</v>
          </cell>
          <cell r="CB2600" t="e">
            <v>#VALUE!</v>
          </cell>
          <cell r="CC2600" t="e">
            <v>#VALUE!</v>
          </cell>
          <cell r="CD2600">
            <v>1</v>
          </cell>
          <cell r="CE2600">
            <v>176.88028724812142</v>
          </cell>
          <cell r="CF2600">
            <v>367.19008131276797</v>
          </cell>
          <cell r="CG2600">
            <v>46.081571196750673</v>
          </cell>
          <cell r="CH2600">
            <v>231.53854765918629</v>
          </cell>
          <cell r="CI2600">
            <v>0</v>
          </cell>
          <cell r="CJ2600">
            <v>0</v>
          </cell>
          <cell r="CK2600">
            <v>0</v>
          </cell>
          <cell r="CL2600">
            <v>0</v>
          </cell>
          <cell r="CM2600">
            <v>0</v>
          </cell>
          <cell r="CN2600">
            <v>0</v>
          </cell>
          <cell r="CO2600">
            <v>0</v>
          </cell>
          <cell r="CP2600">
            <v>0</v>
          </cell>
          <cell r="CQ2600">
            <v>0</v>
          </cell>
          <cell r="CR2600">
            <v>0</v>
          </cell>
          <cell r="CS2600">
            <v>0</v>
          </cell>
          <cell r="CT2600">
            <v>0</v>
          </cell>
          <cell r="CU2600">
            <v>0</v>
          </cell>
          <cell r="CV2600">
            <v>0</v>
          </cell>
          <cell r="CW2600">
            <v>0</v>
          </cell>
          <cell r="CX2600">
            <v>0</v>
          </cell>
          <cell r="CY2600">
            <v>0</v>
          </cell>
          <cell r="CZ2600">
            <v>821.69048741682639</v>
          </cell>
          <cell r="DA2600">
            <v>0</v>
          </cell>
          <cell r="DB2600">
            <v>0</v>
          </cell>
          <cell r="DC2600">
            <v>0</v>
          </cell>
          <cell r="DD2600">
            <v>0</v>
          </cell>
          <cell r="DE2600">
            <v>0</v>
          </cell>
          <cell r="DF2600">
            <v>0</v>
          </cell>
          <cell r="DG2600">
            <v>0</v>
          </cell>
          <cell r="DH2600">
            <v>0</v>
          </cell>
          <cell r="DI2600">
            <v>0</v>
          </cell>
          <cell r="DJ2600">
            <v>0</v>
          </cell>
          <cell r="DK2600">
            <v>0</v>
          </cell>
          <cell r="DL2600">
            <v>0</v>
          </cell>
          <cell r="DM2600">
            <v>0</v>
          </cell>
          <cell r="DN2600">
            <v>0</v>
          </cell>
          <cell r="DO2600">
            <v>0</v>
          </cell>
          <cell r="DP2600">
            <v>0</v>
          </cell>
          <cell r="DQ2600">
            <v>0</v>
          </cell>
          <cell r="DR2600">
            <v>0</v>
          </cell>
          <cell r="DS2600">
            <v>0</v>
          </cell>
          <cell r="DT2600">
            <v>0</v>
          </cell>
          <cell r="DU2600">
            <v>0</v>
          </cell>
          <cell r="DV2600">
            <v>0</v>
          </cell>
        </row>
        <row r="2601">
          <cell r="A2601">
            <v>0</v>
          </cell>
          <cell r="B2601">
            <v>0</v>
          </cell>
          <cell r="C2601">
            <v>0</v>
          </cell>
          <cell r="D2601">
            <v>0</v>
          </cell>
          <cell r="E2601">
            <v>0</v>
          </cell>
          <cell r="F2601">
            <v>0</v>
          </cell>
          <cell r="G2601">
            <v>0</v>
          </cell>
          <cell r="H2601">
            <v>0</v>
          </cell>
          <cell r="I2601">
            <v>0</v>
          </cell>
          <cell r="J2601" t="str">
            <v/>
          </cell>
          <cell r="K2601">
            <v>0</v>
          </cell>
          <cell r="L2601">
            <v>0</v>
          </cell>
          <cell r="M2601">
            <v>0</v>
          </cell>
          <cell r="N2601">
            <v>0</v>
          </cell>
          <cell r="O2601">
            <v>0</v>
          </cell>
          <cell r="P2601">
            <v>0</v>
          </cell>
          <cell r="Q2601">
            <v>0</v>
          </cell>
          <cell r="R2601">
            <v>0</v>
          </cell>
          <cell r="S2601">
            <v>0</v>
          </cell>
          <cell r="T2601">
            <v>0</v>
          </cell>
          <cell r="U2601">
            <v>0</v>
          </cell>
          <cell r="V2601">
            <v>0</v>
          </cell>
          <cell r="W2601">
            <v>0</v>
          </cell>
          <cell r="X2601">
            <v>0</v>
          </cell>
          <cell r="Y2601">
            <v>0</v>
          </cell>
          <cell r="Z2601">
            <v>0</v>
          </cell>
          <cell r="AA2601">
            <v>0</v>
          </cell>
          <cell r="AB2601">
            <v>0</v>
          </cell>
          <cell r="AC2601">
            <v>0</v>
          </cell>
          <cell r="AD2601">
            <v>0</v>
          </cell>
          <cell r="AE2601">
            <v>0</v>
          </cell>
          <cell r="AF2601">
            <v>0</v>
          </cell>
          <cell r="AG2601">
            <v>0</v>
          </cell>
          <cell r="AH2601">
            <v>0</v>
          </cell>
          <cell r="AI2601">
            <v>0</v>
          </cell>
          <cell r="AJ2601">
            <v>0</v>
          </cell>
          <cell r="AK2601">
            <v>0</v>
          </cell>
          <cell r="AL2601">
            <v>2</v>
          </cell>
          <cell r="AM2601">
            <v>0</v>
          </cell>
          <cell r="AN2601">
            <v>0</v>
          </cell>
          <cell r="AO2601">
            <v>0</v>
          </cell>
          <cell r="AP2601">
            <v>0</v>
          </cell>
          <cell r="AQ2601" t="e">
            <v>#VALUE!</v>
          </cell>
          <cell r="AR2601" t="e">
            <v>#VALUE!</v>
          </cell>
          <cell r="AS2601" t="e">
            <v>#VALUE!</v>
          </cell>
          <cell r="AT2601" t="e">
            <v>#VALUE!</v>
          </cell>
          <cell r="AU2601" t="e">
            <v>#VALUE!</v>
          </cell>
          <cell r="AV2601" t="e">
            <v>#VALUE!</v>
          </cell>
          <cell r="AW2601" t="e">
            <v>#VALUE!</v>
          </cell>
          <cell r="AX2601" t="e">
            <v>#VALUE!</v>
          </cell>
          <cell r="AY2601" t="e">
            <v>#VALUE!</v>
          </cell>
          <cell r="AZ2601" t="e">
            <v>#VALUE!</v>
          </cell>
          <cell r="BA2601" t="e">
            <v>#VALUE!</v>
          </cell>
          <cell r="BB2601" t="e">
            <v>#VALUE!</v>
          </cell>
          <cell r="BC2601" t="e">
            <v>#VALUE!</v>
          </cell>
          <cell r="BD2601" t="e">
            <v>#VALUE!</v>
          </cell>
          <cell r="BE2601" t="e">
            <v>#VALUE!</v>
          </cell>
          <cell r="BF2601" t="e">
            <v>#VALUE!</v>
          </cell>
          <cell r="BG2601" t="e">
            <v>#VALUE!</v>
          </cell>
          <cell r="BH2601">
            <v>2</v>
          </cell>
          <cell r="BI2601">
            <v>0</v>
          </cell>
          <cell r="BJ2601">
            <v>0</v>
          </cell>
          <cell r="BK2601">
            <v>0</v>
          </cell>
          <cell r="BL2601">
            <v>0</v>
          </cell>
          <cell r="BM2601" t="e">
            <v>#VALUE!</v>
          </cell>
          <cell r="BN2601" t="e">
            <v>#VALUE!</v>
          </cell>
          <cell r="BO2601" t="e">
            <v>#VALUE!</v>
          </cell>
          <cell r="BP2601" t="e">
            <v>#VALUE!</v>
          </cell>
          <cell r="BQ2601" t="e">
            <v>#VALUE!</v>
          </cell>
          <cell r="BR2601" t="e">
            <v>#VALUE!</v>
          </cell>
          <cell r="BS2601" t="e">
            <v>#VALUE!</v>
          </cell>
          <cell r="BT2601" t="e">
            <v>#VALUE!</v>
          </cell>
          <cell r="BU2601" t="e">
            <v>#VALUE!</v>
          </cell>
          <cell r="BV2601" t="e">
            <v>#VALUE!</v>
          </cell>
          <cell r="BW2601" t="e">
            <v>#VALUE!</v>
          </cell>
          <cell r="BX2601" t="e">
            <v>#VALUE!</v>
          </cell>
          <cell r="BY2601" t="e">
            <v>#VALUE!</v>
          </cell>
          <cell r="BZ2601" t="e">
            <v>#VALUE!</v>
          </cell>
          <cell r="CA2601" t="e">
            <v>#VALUE!</v>
          </cell>
          <cell r="CB2601" t="e">
            <v>#VALUE!</v>
          </cell>
          <cell r="CC2601" t="e">
            <v>#VALUE!</v>
          </cell>
          <cell r="CD2601">
            <v>2</v>
          </cell>
          <cell r="CE2601">
            <v>0</v>
          </cell>
          <cell r="CF2601">
            <v>0</v>
          </cell>
          <cell r="CG2601">
            <v>0</v>
          </cell>
          <cell r="CH2601">
            <v>0</v>
          </cell>
          <cell r="CI2601">
            <v>0</v>
          </cell>
          <cell r="CJ2601">
            <v>0</v>
          </cell>
          <cell r="CK2601">
            <v>0</v>
          </cell>
          <cell r="CL2601">
            <v>0</v>
          </cell>
          <cell r="CM2601">
            <v>0</v>
          </cell>
          <cell r="CN2601">
            <v>0</v>
          </cell>
          <cell r="CO2601">
            <v>0</v>
          </cell>
          <cell r="CP2601">
            <v>0</v>
          </cell>
          <cell r="CQ2601">
            <v>0</v>
          </cell>
          <cell r="CR2601">
            <v>0</v>
          </cell>
          <cell r="CS2601">
            <v>0</v>
          </cell>
          <cell r="CT2601">
            <v>0</v>
          </cell>
          <cell r="CU2601">
            <v>0</v>
          </cell>
          <cell r="CV2601">
            <v>0</v>
          </cell>
          <cell r="CW2601">
            <v>0</v>
          </cell>
          <cell r="CX2601">
            <v>0</v>
          </cell>
          <cell r="CY2601">
            <v>0</v>
          </cell>
          <cell r="CZ2601">
            <v>0</v>
          </cell>
          <cell r="DA2601">
            <v>0</v>
          </cell>
          <cell r="DB2601">
            <v>0</v>
          </cell>
          <cell r="DC2601">
            <v>0</v>
          </cell>
          <cell r="DD2601">
            <v>0</v>
          </cell>
          <cell r="DE2601">
            <v>0</v>
          </cell>
          <cell r="DF2601">
            <v>0</v>
          </cell>
          <cell r="DG2601">
            <v>0</v>
          </cell>
          <cell r="DH2601">
            <v>0</v>
          </cell>
          <cell r="DI2601">
            <v>0</v>
          </cell>
          <cell r="DJ2601">
            <v>0</v>
          </cell>
          <cell r="DK2601">
            <v>0</v>
          </cell>
          <cell r="DL2601">
            <v>0</v>
          </cell>
          <cell r="DM2601">
            <v>0</v>
          </cell>
          <cell r="DN2601">
            <v>0</v>
          </cell>
          <cell r="DO2601">
            <v>0</v>
          </cell>
          <cell r="DP2601">
            <v>0</v>
          </cell>
          <cell r="DQ2601">
            <v>0</v>
          </cell>
          <cell r="DR2601">
            <v>0</v>
          </cell>
          <cell r="DS2601">
            <v>0</v>
          </cell>
          <cell r="DT2601">
            <v>0</v>
          </cell>
          <cell r="DU2601">
            <v>0</v>
          </cell>
          <cell r="DV2601">
            <v>0</v>
          </cell>
        </row>
        <row r="2602">
          <cell r="A2602">
            <v>0</v>
          </cell>
          <cell r="B2602">
            <v>0</v>
          </cell>
          <cell r="C2602">
            <v>0</v>
          </cell>
          <cell r="D2602">
            <v>0</v>
          </cell>
          <cell r="E2602">
            <v>0</v>
          </cell>
          <cell r="F2602">
            <v>0</v>
          </cell>
          <cell r="G2602">
            <v>0</v>
          </cell>
          <cell r="H2602">
            <v>0</v>
          </cell>
          <cell r="I2602">
            <v>0</v>
          </cell>
          <cell r="J2602" t="str">
            <v/>
          </cell>
          <cell r="K2602">
            <v>0</v>
          </cell>
          <cell r="L2602">
            <v>0</v>
          </cell>
          <cell r="M2602">
            <v>0</v>
          </cell>
          <cell r="N2602">
            <v>0</v>
          </cell>
          <cell r="O2602">
            <v>0</v>
          </cell>
          <cell r="P2602">
            <v>0</v>
          </cell>
          <cell r="Q2602">
            <v>0</v>
          </cell>
          <cell r="R2602">
            <v>0</v>
          </cell>
          <cell r="S2602">
            <v>0</v>
          </cell>
          <cell r="T2602">
            <v>0</v>
          </cell>
          <cell r="U2602">
            <v>0</v>
          </cell>
          <cell r="V2602">
            <v>0</v>
          </cell>
          <cell r="W2602">
            <v>0</v>
          </cell>
          <cell r="X2602">
            <v>0</v>
          </cell>
          <cell r="Y2602">
            <v>0</v>
          </cell>
          <cell r="Z2602">
            <v>0</v>
          </cell>
          <cell r="AA2602">
            <v>0</v>
          </cell>
          <cell r="AB2602">
            <v>0</v>
          </cell>
          <cell r="AC2602">
            <v>0</v>
          </cell>
          <cell r="AD2602">
            <v>0</v>
          </cell>
          <cell r="AE2602">
            <v>0</v>
          </cell>
          <cell r="AF2602">
            <v>0</v>
          </cell>
          <cell r="AG2602">
            <v>0</v>
          </cell>
          <cell r="AH2602">
            <v>0</v>
          </cell>
          <cell r="AI2602">
            <v>0</v>
          </cell>
          <cell r="AJ2602">
            <v>0</v>
          </cell>
          <cell r="AK2602">
            <v>0</v>
          </cell>
          <cell r="AL2602">
            <v>3</v>
          </cell>
          <cell r="AM2602">
            <v>0</v>
          </cell>
          <cell r="AN2602">
            <v>0</v>
          </cell>
          <cell r="AO2602">
            <v>0</v>
          </cell>
          <cell r="AP2602">
            <v>0</v>
          </cell>
          <cell r="AQ2602" t="e">
            <v>#VALUE!</v>
          </cell>
          <cell r="AR2602" t="e">
            <v>#VALUE!</v>
          </cell>
          <cell r="AS2602" t="e">
            <v>#VALUE!</v>
          </cell>
          <cell r="AT2602" t="e">
            <v>#VALUE!</v>
          </cell>
          <cell r="AU2602" t="e">
            <v>#VALUE!</v>
          </cell>
          <cell r="AV2602" t="e">
            <v>#VALUE!</v>
          </cell>
          <cell r="AW2602" t="e">
            <v>#VALUE!</v>
          </cell>
          <cell r="AX2602" t="e">
            <v>#VALUE!</v>
          </cell>
          <cell r="AY2602" t="e">
            <v>#VALUE!</v>
          </cell>
          <cell r="AZ2602" t="e">
            <v>#VALUE!</v>
          </cell>
          <cell r="BA2602" t="e">
            <v>#VALUE!</v>
          </cell>
          <cell r="BB2602" t="e">
            <v>#VALUE!</v>
          </cell>
          <cell r="BC2602" t="e">
            <v>#VALUE!</v>
          </cell>
          <cell r="BD2602" t="e">
            <v>#VALUE!</v>
          </cell>
          <cell r="BE2602" t="e">
            <v>#VALUE!</v>
          </cell>
          <cell r="BF2602" t="e">
            <v>#VALUE!</v>
          </cell>
          <cell r="BG2602" t="e">
            <v>#VALUE!</v>
          </cell>
          <cell r="BH2602">
            <v>3</v>
          </cell>
          <cell r="BI2602">
            <v>0</v>
          </cell>
          <cell r="BJ2602">
            <v>0</v>
          </cell>
          <cell r="BK2602">
            <v>0</v>
          </cell>
          <cell r="BL2602">
            <v>0</v>
          </cell>
          <cell r="BM2602" t="e">
            <v>#VALUE!</v>
          </cell>
          <cell r="BN2602" t="e">
            <v>#VALUE!</v>
          </cell>
          <cell r="BO2602" t="e">
            <v>#VALUE!</v>
          </cell>
          <cell r="BP2602" t="e">
            <v>#VALUE!</v>
          </cell>
          <cell r="BQ2602" t="e">
            <v>#VALUE!</v>
          </cell>
          <cell r="BR2602" t="e">
            <v>#VALUE!</v>
          </cell>
          <cell r="BS2602" t="e">
            <v>#VALUE!</v>
          </cell>
          <cell r="BT2602" t="e">
            <v>#VALUE!</v>
          </cell>
          <cell r="BU2602" t="e">
            <v>#VALUE!</v>
          </cell>
          <cell r="BV2602" t="e">
            <v>#VALUE!</v>
          </cell>
          <cell r="BW2602" t="e">
            <v>#VALUE!</v>
          </cell>
          <cell r="BX2602" t="e">
            <v>#VALUE!</v>
          </cell>
          <cell r="BY2602" t="e">
            <v>#VALUE!</v>
          </cell>
          <cell r="BZ2602" t="e">
            <v>#VALUE!</v>
          </cell>
          <cell r="CA2602" t="e">
            <v>#VALUE!</v>
          </cell>
          <cell r="CB2602" t="e">
            <v>#VALUE!</v>
          </cell>
          <cell r="CC2602" t="e">
            <v>#VALUE!</v>
          </cell>
          <cell r="CD2602">
            <v>3</v>
          </cell>
          <cell r="CE2602">
            <v>0</v>
          </cell>
          <cell r="CF2602">
            <v>0</v>
          </cell>
          <cell r="CG2602">
            <v>0</v>
          </cell>
          <cell r="CH2602">
            <v>0</v>
          </cell>
          <cell r="CI2602">
            <v>0</v>
          </cell>
          <cell r="CJ2602">
            <v>0</v>
          </cell>
          <cell r="CK2602">
            <v>0</v>
          </cell>
          <cell r="CL2602">
            <v>0</v>
          </cell>
          <cell r="CM2602">
            <v>0</v>
          </cell>
          <cell r="CN2602">
            <v>0</v>
          </cell>
          <cell r="CO2602">
            <v>0</v>
          </cell>
          <cell r="CP2602">
            <v>0</v>
          </cell>
          <cell r="CQ2602">
            <v>0</v>
          </cell>
          <cell r="CR2602">
            <v>0</v>
          </cell>
          <cell r="CS2602">
            <v>0</v>
          </cell>
          <cell r="CT2602">
            <v>0</v>
          </cell>
          <cell r="CU2602">
            <v>0</v>
          </cell>
          <cell r="CV2602">
            <v>0</v>
          </cell>
          <cell r="CW2602">
            <v>0</v>
          </cell>
          <cell r="CX2602">
            <v>0</v>
          </cell>
          <cell r="CY2602">
            <v>0</v>
          </cell>
          <cell r="CZ2602">
            <v>0</v>
          </cell>
          <cell r="DA2602">
            <v>0</v>
          </cell>
          <cell r="DB2602">
            <v>0</v>
          </cell>
          <cell r="DC2602">
            <v>0</v>
          </cell>
          <cell r="DD2602">
            <v>0</v>
          </cell>
          <cell r="DE2602">
            <v>0</v>
          </cell>
          <cell r="DF2602">
            <v>0</v>
          </cell>
          <cell r="DG2602">
            <v>0</v>
          </cell>
          <cell r="DH2602">
            <v>0</v>
          </cell>
          <cell r="DI2602">
            <v>0</v>
          </cell>
          <cell r="DJ2602">
            <v>0</v>
          </cell>
          <cell r="DK2602">
            <v>0</v>
          </cell>
          <cell r="DL2602">
            <v>0</v>
          </cell>
          <cell r="DM2602">
            <v>0</v>
          </cell>
          <cell r="DN2602">
            <v>0</v>
          </cell>
          <cell r="DO2602">
            <v>0</v>
          </cell>
          <cell r="DP2602">
            <v>0</v>
          </cell>
          <cell r="DQ2602">
            <v>0</v>
          </cell>
          <cell r="DR2602">
            <v>0</v>
          </cell>
          <cell r="DS2602">
            <v>0</v>
          </cell>
          <cell r="DT2602">
            <v>0</v>
          </cell>
          <cell r="DU2602">
            <v>0</v>
          </cell>
          <cell r="DV2602">
            <v>0</v>
          </cell>
        </row>
        <row r="2603">
          <cell r="A2603">
            <v>0</v>
          </cell>
          <cell r="B2603">
            <v>0</v>
          </cell>
          <cell r="C2603">
            <v>0</v>
          </cell>
          <cell r="D2603">
            <v>0</v>
          </cell>
          <cell r="E2603">
            <v>0</v>
          </cell>
          <cell r="F2603">
            <v>0</v>
          </cell>
          <cell r="G2603">
            <v>0</v>
          </cell>
          <cell r="H2603">
            <v>0</v>
          </cell>
          <cell r="I2603">
            <v>0</v>
          </cell>
          <cell r="J2603" t="str">
            <v/>
          </cell>
          <cell r="K2603" t="str">
            <v/>
          </cell>
          <cell r="L2603">
            <v>0</v>
          </cell>
          <cell r="M2603">
            <v>0</v>
          </cell>
          <cell r="N2603">
            <v>0</v>
          </cell>
          <cell r="O2603">
            <v>0</v>
          </cell>
          <cell r="P2603">
            <v>0</v>
          </cell>
          <cell r="Q2603">
            <v>0</v>
          </cell>
          <cell r="R2603">
            <v>0</v>
          </cell>
          <cell r="S2603">
            <v>0</v>
          </cell>
          <cell r="T2603">
            <v>0</v>
          </cell>
          <cell r="U2603">
            <v>0</v>
          </cell>
          <cell r="V2603">
            <v>0</v>
          </cell>
          <cell r="W2603">
            <v>0</v>
          </cell>
          <cell r="X2603">
            <v>0</v>
          </cell>
          <cell r="Y2603">
            <v>0</v>
          </cell>
          <cell r="Z2603">
            <v>0</v>
          </cell>
          <cell r="AA2603">
            <v>0</v>
          </cell>
          <cell r="AB2603">
            <v>0</v>
          </cell>
          <cell r="AC2603">
            <v>0</v>
          </cell>
          <cell r="AD2603">
            <v>0</v>
          </cell>
          <cell r="AE2603">
            <v>0</v>
          </cell>
          <cell r="AF2603">
            <v>0</v>
          </cell>
          <cell r="AG2603">
            <v>0</v>
          </cell>
          <cell r="AH2603">
            <v>0</v>
          </cell>
          <cell r="AI2603">
            <v>0</v>
          </cell>
          <cell r="AJ2603">
            <v>0</v>
          </cell>
          <cell r="AK2603">
            <v>0</v>
          </cell>
          <cell r="AL2603">
            <v>4</v>
          </cell>
          <cell r="AM2603">
            <v>0</v>
          </cell>
          <cell r="AN2603">
            <v>0</v>
          </cell>
          <cell r="AO2603">
            <v>0</v>
          </cell>
          <cell r="AP2603">
            <v>0</v>
          </cell>
          <cell r="AQ2603" t="e">
            <v>#VALUE!</v>
          </cell>
          <cell r="AR2603" t="e">
            <v>#VALUE!</v>
          </cell>
          <cell r="AS2603" t="e">
            <v>#VALUE!</v>
          </cell>
          <cell r="AT2603" t="e">
            <v>#VALUE!</v>
          </cell>
          <cell r="AU2603" t="e">
            <v>#VALUE!</v>
          </cell>
          <cell r="AV2603" t="e">
            <v>#VALUE!</v>
          </cell>
          <cell r="AW2603" t="e">
            <v>#VALUE!</v>
          </cell>
          <cell r="AX2603" t="e">
            <v>#VALUE!</v>
          </cell>
          <cell r="AY2603" t="e">
            <v>#VALUE!</v>
          </cell>
          <cell r="AZ2603" t="e">
            <v>#VALUE!</v>
          </cell>
          <cell r="BA2603" t="e">
            <v>#VALUE!</v>
          </cell>
          <cell r="BB2603" t="e">
            <v>#VALUE!</v>
          </cell>
          <cell r="BC2603" t="e">
            <v>#VALUE!</v>
          </cell>
          <cell r="BD2603" t="e">
            <v>#VALUE!</v>
          </cell>
          <cell r="BE2603" t="e">
            <v>#VALUE!</v>
          </cell>
          <cell r="BF2603" t="e">
            <v>#VALUE!</v>
          </cell>
          <cell r="BG2603" t="e">
            <v>#VALUE!</v>
          </cell>
          <cell r="BH2603">
            <v>4</v>
          </cell>
          <cell r="BI2603">
            <v>0</v>
          </cell>
          <cell r="BJ2603">
            <v>0</v>
          </cell>
          <cell r="BK2603">
            <v>0</v>
          </cell>
          <cell r="BL2603">
            <v>0</v>
          </cell>
          <cell r="BM2603" t="e">
            <v>#VALUE!</v>
          </cell>
          <cell r="BN2603" t="e">
            <v>#VALUE!</v>
          </cell>
          <cell r="BO2603" t="e">
            <v>#VALUE!</v>
          </cell>
          <cell r="BP2603" t="e">
            <v>#VALUE!</v>
          </cell>
          <cell r="BQ2603" t="e">
            <v>#VALUE!</v>
          </cell>
          <cell r="BR2603" t="e">
            <v>#VALUE!</v>
          </cell>
          <cell r="BS2603" t="e">
            <v>#VALUE!</v>
          </cell>
          <cell r="BT2603" t="e">
            <v>#VALUE!</v>
          </cell>
          <cell r="BU2603" t="e">
            <v>#VALUE!</v>
          </cell>
          <cell r="BV2603" t="e">
            <v>#VALUE!</v>
          </cell>
          <cell r="BW2603" t="e">
            <v>#VALUE!</v>
          </cell>
          <cell r="BX2603" t="e">
            <v>#VALUE!</v>
          </cell>
          <cell r="BY2603" t="e">
            <v>#VALUE!</v>
          </cell>
          <cell r="BZ2603" t="e">
            <v>#VALUE!</v>
          </cell>
          <cell r="CA2603" t="e">
            <v>#VALUE!</v>
          </cell>
          <cell r="CB2603" t="e">
            <v>#VALUE!</v>
          </cell>
          <cell r="CC2603" t="e">
            <v>#VALUE!</v>
          </cell>
          <cell r="CD2603">
            <v>4</v>
          </cell>
          <cell r="CE2603">
            <v>0</v>
          </cell>
          <cell r="CF2603">
            <v>0</v>
          </cell>
          <cell r="CG2603">
            <v>0</v>
          </cell>
          <cell r="CH2603">
            <v>0</v>
          </cell>
          <cell r="CI2603">
            <v>0</v>
          </cell>
          <cell r="CJ2603">
            <v>0</v>
          </cell>
          <cell r="CK2603">
            <v>0</v>
          </cell>
          <cell r="CL2603">
            <v>0</v>
          </cell>
          <cell r="CM2603">
            <v>0</v>
          </cell>
          <cell r="CN2603">
            <v>0</v>
          </cell>
          <cell r="CO2603">
            <v>0</v>
          </cell>
          <cell r="CP2603">
            <v>0</v>
          </cell>
          <cell r="CQ2603">
            <v>0</v>
          </cell>
          <cell r="CR2603">
            <v>0</v>
          </cell>
          <cell r="CS2603">
            <v>0</v>
          </cell>
          <cell r="CT2603">
            <v>0</v>
          </cell>
          <cell r="CU2603">
            <v>0</v>
          </cell>
          <cell r="CV2603">
            <v>0</v>
          </cell>
          <cell r="CW2603">
            <v>0</v>
          </cell>
          <cell r="CX2603">
            <v>0</v>
          </cell>
          <cell r="CY2603">
            <v>0</v>
          </cell>
          <cell r="CZ2603">
            <v>0</v>
          </cell>
          <cell r="DA2603">
            <v>0</v>
          </cell>
          <cell r="DB2603">
            <v>0</v>
          </cell>
          <cell r="DC2603">
            <v>0</v>
          </cell>
          <cell r="DD2603">
            <v>0</v>
          </cell>
          <cell r="DE2603">
            <v>0</v>
          </cell>
          <cell r="DF2603">
            <v>0</v>
          </cell>
          <cell r="DG2603">
            <v>0</v>
          </cell>
          <cell r="DH2603">
            <v>0</v>
          </cell>
          <cell r="DI2603">
            <v>0</v>
          </cell>
          <cell r="DJ2603">
            <v>0</v>
          </cell>
          <cell r="DK2603">
            <v>0</v>
          </cell>
          <cell r="DL2603">
            <v>0</v>
          </cell>
          <cell r="DM2603">
            <v>0</v>
          </cell>
          <cell r="DN2603">
            <v>0</v>
          </cell>
          <cell r="DO2603">
            <v>0</v>
          </cell>
          <cell r="DP2603">
            <v>0</v>
          </cell>
          <cell r="DQ2603">
            <v>0</v>
          </cell>
          <cell r="DR2603">
            <v>0</v>
          </cell>
          <cell r="DS2603">
            <v>0</v>
          </cell>
          <cell r="DT2603">
            <v>0</v>
          </cell>
          <cell r="DU2603">
            <v>0</v>
          </cell>
          <cell r="DV2603">
            <v>0</v>
          </cell>
        </row>
        <row r="2604">
          <cell r="A2604">
            <v>0</v>
          </cell>
          <cell r="B2604">
            <v>0</v>
          </cell>
          <cell r="C2604">
            <v>0</v>
          </cell>
          <cell r="D2604">
            <v>0</v>
          </cell>
          <cell r="E2604">
            <v>0</v>
          </cell>
          <cell r="F2604">
            <v>0</v>
          </cell>
          <cell r="G2604">
            <v>0</v>
          </cell>
          <cell r="H2604">
            <v>0</v>
          </cell>
          <cell r="I2604">
            <v>0</v>
          </cell>
          <cell r="J2604" t="str">
            <v/>
          </cell>
          <cell r="K2604" t="str">
            <v/>
          </cell>
          <cell r="L2604">
            <v>0</v>
          </cell>
          <cell r="M2604">
            <v>0</v>
          </cell>
          <cell r="N2604">
            <v>0</v>
          </cell>
          <cell r="O2604">
            <v>0</v>
          </cell>
          <cell r="P2604">
            <v>0</v>
          </cell>
          <cell r="Q2604">
            <v>0</v>
          </cell>
          <cell r="R2604">
            <v>0</v>
          </cell>
          <cell r="S2604">
            <v>0</v>
          </cell>
          <cell r="T2604">
            <v>0</v>
          </cell>
          <cell r="U2604">
            <v>0</v>
          </cell>
          <cell r="V2604">
            <v>0</v>
          </cell>
          <cell r="W2604">
            <v>0</v>
          </cell>
          <cell r="X2604">
            <v>0</v>
          </cell>
          <cell r="Y2604">
            <v>0</v>
          </cell>
          <cell r="Z2604">
            <v>0</v>
          </cell>
          <cell r="AA2604">
            <v>0</v>
          </cell>
          <cell r="AB2604">
            <v>0</v>
          </cell>
          <cell r="AC2604">
            <v>0</v>
          </cell>
          <cell r="AD2604">
            <v>0</v>
          </cell>
          <cell r="AE2604">
            <v>0</v>
          </cell>
          <cell r="AF2604">
            <v>0</v>
          </cell>
          <cell r="AG2604">
            <v>0</v>
          </cell>
          <cell r="AH2604">
            <v>0</v>
          </cell>
          <cell r="AI2604">
            <v>0</v>
          </cell>
          <cell r="AJ2604">
            <v>0</v>
          </cell>
          <cell r="AK2604">
            <v>0</v>
          </cell>
          <cell r="AL2604">
            <v>5</v>
          </cell>
          <cell r="AM2604">
            <v>0</v>
          </cell>
          <cell r="AN2604">
            <v>0</v>
          </cell>
          <cell r="AO2604">
            <v>0</v>
          </cell>
          <cell r="AP2604">
            <v>0</v>
          </cell>
          <cell r="AQ2604" t="e">
            <v>#VALUE!</v>
          </cell>
          <cell r="AR2604" t="e">
            <v>#VALUE!</v>
          </cell>
          <cell r="AS2604" t="e">
            <v>#VALUE!</v>
          </cell>
          <cell r="AT2604" t="e">
            <v>#VALUE!</v>
          </cell>
          <cell r="AU2604" t="e">
            <v>#VALUE!</v>
          </cell>
          <cell r="AV2604" t="e">
            <v>#VALUE!</v>
          </cell>
          <cell r="AW2604" t="e">
            <v>#VALUE!</v>
          </cell>
          <cell r="AX2604" t="e">
            <v>#VALUE!</v>
          </cell>
          <cell r="AY2604" t="e">
            <v>#VALUE!</v>
          </cell>
          <cell r="AZ2604" t="e">
            <v>#VALUE!</v>
          </cell>
          <cell r="BA2604" t="e">
            <v>#VALUE!</v>
          </cell>
          <cell r="BB2604" t="e">
            <v>#VALUE!</v>
          </cell>
          <cell r="BC2604" t="e">
            <v>#VALUE!</v>
          </cell>
          <cell r="BD2604" t="e">
            <v>#VALUE!</v>
          </cell>
          <cell r="BE2604" t="e">
            <v>#VALUE!</v>
          </cell>
          <cell r="BF2604" t="e">
            <v>#VALUE!</v>
          </cell>
          <cell r="BG2604" t="e">
            <v>#VALUE!</v>
          </cell>
          <cell r="BH2604">
            <v>5</v>
          </cell>
          <cell r="BI2604">
            <v>0</v>
          </cell>
          <cell r="BJ2604">
            <v>0</v>
          </cell>
          <cell r="BK2604">
            <v>0</v>
          </cell>
          <cell r="BL2604">
            <v>0</v>
          </cell>
          <cell r="BM2604" t="e">
            <v>#VALUE!</v>
          </cell>
          <cell r="BN2604" t="e">
            <v>#VALUE!</v>
          </cell>
          <cell r="BO2604" t="e">
            <v>#VALUE!</v>
          </cell>
          <cell r="BP2604" t="e">
            <v>#VALUE!</v>
          </cell>
          <cell r="BQ2604" t="e">
            <v>#VALUE!</v>
          </cell>
          <cell r="BR2604" t="e">
            <v>#VALUE!</v>
          </cell>
          <cell r="BS2604" t="e">
            <v>#VALUE!</v>
          </cell>
          <cell r="BT2604" t="e">
            <v>#VALUE!</v>
          </cell>
          <cell r="BU2604" t="e">
            <v>#VALUE!</v>
          </cell>
          <cell r="BV2604" t="e">
            <v>#VALUE!</v>
          </cell>
          <cell r="BW2604" t="e">
            <v>#VALUE!</v>
          </cell>
          <cell r="BX2604" t="e">
            <v>#VALUE!</v>
          </cell>
          <cell r="BY2604" t="e">
            <v>#VALUE!</v>
          </cell>
          <cell r="BZ2604" t="e">
            <v>#VALUE!</v>
          </cell>
          <cell r="CA2604" t="e">
            <v>#VALUE!</v>
          </cell>
          <cell r="CB2604" t="e">
            <v>#VALUE!</v>
          </cell>
          <cell r="CC2604" t="e">
            <v>#VALUE!</v>
          </cell>
          <cell r="CD2604">
            <v>5</v>
          </cell>
          <cell r="CE2604">
            <v>0</v>
          </cell>
          <cell r="CF2604">
            <v>0</v>
          </cell>
          <cell r="CG2604">
            <v>0</v>
          </cell>
          <cell r="CH2604">
            <v>0</v>
          </cell>
          <cell r="CI2604">
            <v>0</v>
          </cell>
          <cell r="CJ2604">
            <v>0</v>
          </cell>
          <cell r="CK2604">
            <v>0</v>
          </cell>
          <cell r="CL2604">
            <v>0</v>
          </cell>
          <cell r="CM2604">
            <v>0</v>
          </cell>
          <cell r="CN2604">
            <v>0</v>
          </cell>
          <cell r="CO2604">
            <v>0</v>
          </cell>
          <cell r="CP2604">
            <v>0</v>
          </cell>
          <cell r="CQ2604">
            <v>0</v>
          </cell>
          <cell r="CR2604">
            <v>0</v>
          </cell>
          <cell r="CS2604">
            <v>0</v>
          </cell>
          <cell r="CT2604">
            <v>0</v>
          </cell>
          <cell r="CU2604">
            <v>0</v>
          </cell>
          <cell r="CV2604">
            <v>0</v>
          </cell>
          <cell r="CW2604">
            <v>0</v>
          </cell>
          <cell r="CX2604">
            <v>0</v>
          </cell>
          <cell r="CY2604">
            <v>0</v>
          </cell>
          <cell r="CZ2604">
            <v>0</v>
          </cell>
          <cell r="DA2604">
            <v>0</v>
          </cell>
          <cell r="DB2604">
            <v>0</v>
          </cell>
          <cell r="DC2604">
            <v>0</v>
          </cell>
          <cell r="DD2604">
            <v>0</v>
          </cell>
          <cell r="DE2604">
            <v>0</v>
          </cell>
          <cell r="DF2604">
            <v>0</v>
          </cell>
          <cell r="DG2604">
            <v>0</v>
          </cell>
          <cell r="DH2604">
            <v>0</v>
          </cell>
          <cell r="DI2604">
            <v>0</v>
          </cell>
          <cell r="DJ2604">
            <v>0</v>
          </cell>
          <cell r="DK2604">
            <v>0</v>
          </cell>
          <cell r="DL2604">
            <v>0</v>
          </cell>
          <cell r="DM2604">
            <v>0</v>
          </cell>
          <cell r="DN2604">
            <v>0</v>
          </cell>
          <cell r="DO2604">
            <v>0</v>
          </cell>
          <cell r="DP2604">
            <v>0</v>
          </cell>
          <cell r="DQ2604">
            <v>0</v>
          </cell>
          <cell r="DR2604">
            <v>0</v>
          </cell>
          <cell r="DS2604">
            <v>0</v>
          </cell>
          <cell r="DT2604">
            <v>0</v>
          </cell>
          <cell r="DU2604">
            <v>0</v>
          </cell>
          <cell r="DV2604">
            <v>0</v>
          </cell>
        </row>
        <row r="2605">
          <cell r="A2605">
            <v>0</v>
          </cell>
          <cell r="B2605">
            <v>0</v>
          </cell>
          <cell r="C2605">
            <v>0</v>
          </cell>
          <cell r="D2605">
            <v>0</v>
          </cell>
          <cell r="E2605">
            <v>0</v>
          </cell>
          <cell r="F2605">
            <v>0</v>
          </cell>
          <cell r="G2605">
            <v>0</v>
          </cell>
          <cell r="H2605">
            <v>0</v>
          </cell>
          <cell r="I2605">
            <v>0</v>
          </cell>
          <cell r="J2605" t="str">
            <v/>
          </cell>
          <cell r="K2605" t="str">
            <v/>
          </cell>
          <cell r="L2605">
            <v>0</v>
          </cell>
          <cell r="M2605">
            <v>0</v>
          </cell>
          <cell r="N2605">
            <v>0</v>
          </cell>
          <cell r="O2605">
            <v>0</v>
          </cell>
          <cell r="P2605">
            <v>0</v>
          </cell>
          <cell r="Q2605">
            <v>0</v>
          </cell>
          <cell r="R2605">
            <v>0</v>
          </cell>
          <cell r="S2605">
            <v>0</v>
          </cell>
          <cell r="T2605">
            <v>0</v>
          </cell>
          <cell r="U2605">
            <v>0</v>
          </cell>
          <cell r="V2605">
            <v>0</v>
          </cell>
          <cell r="W2605">
            <v>0</v>
          </cell>
          <cell r="X2605">
            <v>0</v>
          </cell>
          <cell r="Y2605">
            <v>0</v>
          </cell>
          <cell r="Z2605">
            <v>0</v>
          </cell>
          <cell r="AA2605">
            <v>0</v>
          </cell>
          <cell r="AB2605">
            <v>0</v>
          </cell>
          <cell r="AC2605">
            <v>0</v>
          </cell>
          <cell r="AD2605">
            <v>0</v>
          </cell>
          <cell r="AE2605">
            <v>0</v>
          </cell>
          <cell r="AF2605">
            <v>0</v>
          </cell>
          <cell r="AG2605">
            <v>0</v>
          </cell>
          <cell r="AH2605">
            <v>0</v>
          </cell>
          <cell r="AI2605">
            <v>0</v>
          </cell>
          <cell r="AJ2605">
            <v>0</v>
          </cell>
          <cell r="AK2605">
            <v>0</v>
          </cell>
          <cell r="AL2605">
            <v>6</v>
          </cell>
          <cell r="AM2605">
            <v>0</v>
          </cell>
          <cell r="AN2605">
            <v>0</v>
          </cell>
          <cell r="AO2605">
            <v>0</v>
          </cell>
          <cell r="AP2605">
            <v>0</v>
          </cell>
          <cell r="AQ2605" t="e">
            <v>#VALUE!</v>
          </cell>
          <cell r="AR2605" t="e">
            <v>#VALUE!</v>
          </cell>
          <cell r="AS2605" t="e">
            <v>#VALUE!</v>
          </cell>
          <cell r="AT2605" t="e">
            <v>#VALUE!</v>
          </cell>
          <cell r="AU2605" t="e">
            <v>#VALUE!</v>
          </cell>
          <cell r="AV2605" t="e">
            <v>#VALUE!</v>
          </cell>
          <cell r="AW2605" t="e">
            <v>#VALUE!</v>
          </cell>
          <cell r="AX2605" t="e">
            <v>#VALUE!</v>
          </cell>
          <cell r="AY2605" t="e">
            <v>#VALUE!</v>
          </cell>
          <cell r="AZ2605" t="e">
            <v>#VALUE!</v>
          </cell>
          <cell r="BA2605" t="e">
            <v>#VALUE!</v>
          </cell>
          <cell r="BB2605" t="e">
            <v>#VALUE!</v>
          </cell>
          <cell r="BC2605" t="e">
            <v>#VALUE!</v>
          </cell>
          <cell r="BD2605" t="e">
            <v>#VALUE!</v>
          </cell>
          <cell r="BE2605" t="e">
            <v>#VALUE!</v>
          </cell>
          <cell r="BF2605" t="e">
            <v>#VALUE!</v>
          </cell>
          <cell r="BG2605" t="e">
            <v>#VALUE!</v>
          </cell>
          <cell r="BH2605">
            <v>6</v>
          </cell>
          <cell r="BI2605">
            <v>0</v>
          </cell>
          <cell r="BJ2605">
            <v>0</v>
          </cell>
          <cell r="BK2605">
            <v>0</v>
          </cell>
          <cell r="BL2605">
            <v>0</v>
          </cell>
          <cell r="BM2605" t="e">
            <v>#VALUE!</v>
          </cell>
          <cell r="BN2605" t="e">
            <v>#VALUE!</v>
          </cell>
          <cell r="BO2605" t="e">
            <v>#VALUE!</v>
          </cell>
          <cell r="BP2605" t="e">
            <v>#VALUE!</v>
          </cell>
          <cell r="BQ2605" t="e">
            <v>#VALUE!</v>
          </cell>
          <cell r="BR2605" t="e">
            <v>#VALUE!</v>
          </cell>
          <cell r="BS2605" t="e">
            <v>#VALUE!</v>
          </cell>
          <cell r="BT2605" t="e">
            <v>#VALUE!</v>
          </cell>
          <cell r="BU2605" t="e">
            <v>#VALUE!</v>
          </cell>
          <cell r="BV2605" t="e">
            <v>#VALUE!</v>
          </cell>
          <cell r="BW2605" t="e">
            <v>#VALUE!</v>
          </cell>
          <cell r="BX2605" t="e">
            <v>#VALUE!</v>
          </cell>
          <cell r="BY2605" t="e">
            <v>#VALUE!</v>
          </cell>
          <cell r="BZ2605" t="e">
            <v>#VALUE!</v>
          </cell>
          <cell r="CA2605" t="e">
            <v>#VALUE!</v>
          </cell>
          <cell r="CB2605" t="e">
            <v>#VALUE!</v>
          </cell>
          <cell r="CC2605" t="e">
            <v>#VALUE!</v>
          </cell>
          <cell r="CD2605">
            <v>6</v>
          </cell>
          <cell r="CE2605">
            <v>0</v>
          </cell>
          <cell r="CF2605">
            <v>0</v>
          </cell>
          <cell r="CG2605">
            <v>0</v>
          </cell>
          <cell r="CH2605">
            <v>0</v>
          </cell>
          <cell r="CI2605">
            <v>0</v>
          </cell>
          <cell r="CJ2605">
            <v>0</v>
          </cell>
          <cell r="CK2605">
            <v>0</v>
          </cell>
          <cell r="CL2605">
            <v>0</v>
          </cell>
          <cell r="CM2605">
            <v>0</v>
          </cell>
          <cell r="CN2605">
            <v>0</v>
          </cell>
          <cell r="CO2605">
            <v>0</v>
          </cell>
          <cell r="CP2605">
            <v>0</v>
          </cell>
          <cell r="CQ2605">
            <v>0</v>
          </cell>
          <cell r="CR2605">
            <v>0</v>
          </cell>
          <cell r="CS2605">
            <v>0</v>
          </cell>
          <cell r="CT2605">
            <v>0</v>
          </cell>
          <cell r="CU2605">
            <v>0</v>
          </cell>
          <cell r="CV2605">
            <v>0</v>
          </cell>
          <cell r="CW2605">
            <v>0</v>
          </cell>
          <cell r="CX2605">
            <v>0</v>
          </cell>
          <cell r="CY2605">
            <v>0</v>
          </cell>
          <cell r="CZ2605">
            <v>0</v>
          </cell>
          <cell r="DA2605">
            <v>0</v>
          </cell>
          <cell r="DB2605">
            <v>0</v>
          </cell>
          <cell r="DC2605">
            <v>0</v>
          </cell>
          <cell r="DD2605">
            <v>0</v>
          </cell>
          <cell r="DE2605">
            <v>0</v>
          </cell>
          <cell r="DF2605">
            <v>0</v>
          </cell>
          <cell r="DG2605">
            <v>0</v>
          </cell>
          <cell r="DH2605">
            <v>0</v>
          </cell>
          <cell r="DI2605">
            <v>0</v>
          </cell>
          <cell r="DJ2605">
            <v>0</v>
          </cell>
          <cell r="DK2605">
            <v>0</v>
          </cell>
          <cell r="DL2605">
            <v>0</v>
          </cell>
          <cell r="DM2605">
            <v>0</v>
          </cell>
          <cell r="DN2605">
            <v>0</v>
          </cell>
          <cell r="DO2605">
            <v>0</v>
          </cell>
          <cell r="DP2605">
            <v>0</v>
          </cell>
          <cell r="DQ2605">
            <v>0</v>
          </cell>
          <cell r="DR2605">
            <v>0</v>
          </cell>
          <cell r="DS2605">
            <v>0</v>
          </cell>
          <cell r="DT2605">
            <v>0</v>
          </cell>
          <cell r="DU2605">
            <v>0</v>
          </cell>
          <cell r="DV2605">
            <v>0</v>
          </cell>
        </row>
        <row r="2606">
          <cell r="A2606">
            <v>0</v>
          </cell>
          <cell r="B2606">
            <v>0</v>
          </cell>
          <cell r="C2606">
            <v>0</v>
          </cell>
          <cell r="D2606">
            <v>0</v>
          </cell>
          <cell r="E2606">
            <v>0</v>
          </cell>
          <cell r="F2606">
            <v>0</v>
          </cell>
          <cell r="G2606">
            <v>0</v>
          </cell>
          <cell r="H2606">
            <v>0</v>
          </cell>
          <cell r="I2606">
            <v>0</v>
          </cell>
          <cell r="J2606" t="str">
            <v/>
          </cell>
          <cell r="K2606" t="str">
            <v/>
          </cell>
          <cell r="L2606">
            <v>0</v>
          </cell>
          <cell r="M2606">
            <v>0</v>
          </cell>
          <cell r="N2606">
            <v>0</v>
          </cell>
          <cell r="O2606">
            <v>0</v>
          </cell>
          <cell r="P2606">
            <v>0</v>
          </cell>
          <cell r="Q2606">
            <v>0</v>
          </cell>
          <cell r="R2606">
            <v>0</v>
          </cell>
          <cell r="S2606">
            <v>0</v>
          </cell>
          <cell r="T2606">
            <v>0</v>
          </cell>
          <cell r="U2606">
            <v>0</v>
          </cell>
          <cell r="V2606">
            <v>0</v>
          </cell>
          <cell r="W2606">
            <v>0</v>
          </cell>
          <cell r="X2606">
            <v>0</v>
          </cell>
          <cell r="Y2606">
            <v>0</v>
          </cell>
          <cell r="Z2606">
            <v>0</v>
          </cell>
          <cell r="AA2606">
            <v>0</v>
          </cell>
          <cell r="AB2606">
            <v>0</v>
          </cell>
          <cell r="AC2606">
            <v>0</v>
          </cell>
          <cell r="AD2606">
            <v>0</v>
          </cell>
          <cell r="AE2606">
            <v>0</v>
          </cell>
          <cell r="AF2606">
            <v>0</v>
          </cell>
          <cell r="AG2606">
            <v>0</v>
          </cell>
          <cell r="AH2606">
            <v>0</v>
          </cell>
          <cell r="AI2606">
            <v>0</v>
          </cell>
          <cell r="AJ2606">
            <v>0</v>
          </cell>
          <cell r="AK2606">
            <v>0</v>
          </cell>
          <cell r="AL2606">
            <v>7</v>
          </cell>
          <cell r="AM2606">
            <v>0</v>
          </cell>
          <cell r="AN2606">
            <v>0</v>
          </cell>
          <cell r="AO2606">
            <v>0</v>
          </cell>
          <cell r="AP2606">
            <v>0</v>
          </cell>
          <cell r="AQ2606" t="e">
            <v>#VALUE!</v>
          </cell>
          <cell r="AR2606" t="e">
            <v>#VALUE!</v>
          </cell>
          <cell r="AS2606" t="e">
            <v>#VALUE!</v>
          </cell>
          <cell r="AT2606" t="e">
            <v>#VALUE!</v>
          </cell>
          <cell r="AU2606" t="e">
            <v>#VALUE!</v>
          </cell>
          <cell r="AV2606" t="e">
            <v>#VALUE!</v>
          </cell>
          <cell r="AW2606" t="e">
            <v>#VALUE!</v>
          </cell>
          <cell r="AX2606" t="e">
            <v>#VALUE!</v>
          </cell>
          <cell r="AY2606" t="e">
            <v>#VALUE!</v>
          </cell>
          <cell r="AZ2606" t="e">
            <v>#VALUE!</v>
          </cell>
          <cell r="BA2606" t="e">
            <v>#VALUE!</v>
          </cell>
          <cell r="BB2606" t="e">
            <v>#VALUE!</v>
          </cell>
          <cell r="BC2606" t="e">
            <v>#VALUE!</v>
          </cell>
          <cell r="BD2606" t="e">
            <v>#VALUE!</v>
          </cell>
          <cell r="BE2606" t="e">
            <v>#VALUE!</v>
          </cell>
          <cell r="BF2606" t="e">
            <v>#VALUE!</v>
          </cell>
          <cell r="BG2606" t="e">
            <v>#VALUE!</v>
          </cell>
          <cell r="BH2606">
            <v>7</v>
          </cell>
          <cell r="BI2606">
            <v>0</v>
          </cell>
          <cell r="BJ2606">
            <v>0</v>
          </cell>
          <cell r="BK2606">
            <v>0</v>
          </cell>
          <cell r="BL2606">
            <v>0</v>
          </cell>
          <cell r="BM2606" t="e">
            <v>#VALUE!</v>
          </cell>
          <cell r="BN2606" t="e">
            <v>#VALUE!</v>
          </cell>
          <cell r="BO2606" t="e">
            <v>#VALUE!</v>
          </cell>
          <cell r="BP2606" t="e">
            <v>#VALUE!</v>
          </cell>
          <cell r="BQ2606" t="e">
            <v>#VALUE!</v>
          </cell>
          <cell r="BR2606" t="e">
            <v>#VALUE!</v>
          </cell>
          <cell r="BS2606" t="e">
            <v>#VALUE!</v>
          </cell>
          <cell r="BT2606" t="e">
            <v>#VALUE!</v>
          </cell>
          <cell r="BU2606" t="e">
            <v>#VALUE!</v>
          </cell>
          <cell r="BV2606" t="e">
            <v>#VALUE!</v>
          </cell>
          <cell r="BW2606" t="e">
            <v>#VALUE!</v>
          </cell>
          <cell r="BX2606" t="e">
            <v>#VALUE!</v>
          </cell>
          <cell r="BY2606" t="e">
            <v>#VALUE!</v>
          </cell>
          <cell r="BZ2606" t="e">
            <v>#VALUE!</v>
          </cell>
          <cell r="CA2606" t="e">
            <v>#VALUE!</v>
          </cell>
          <cell r="CB2606" t="e">
            <v>#VALUE!</v>
          </cell>
          <cell r="CC2606" t="e">
            <v>#VALUE!</v>
          </cell>
          <cell r="CD2606">
            <v>7</v>
          </cell>
          <cell r="CE2606">
            <v>0</v>
          </cell>
          <cell r="CF2606">
            <v>0</v>
          </cell>
          <cell r="CG2606">
            <v>0</v>
          </cell>
          <cell r="CH2606">
            <v>0</v>
          </cell>
          <cell r="CI2606">
            <v>0</v>
          </cell>
          <cell r="CJ2606">
            <v>0</v>
          </cell>
          <cell r="CK2606">
            <v>0</v>
          </cell>
          <cell r="CL2606">
            <v>0</v>
          </cell>
          <cell r="CM2606">
            <v>0</v>
          </cell>
          <cell r="CN2606">
            <v>0</v>
          </cell>
          <cell r="CO2606">
            <v>0</v>
          </cell>
          <cell r="CP2606">
            <v>0</v>
          </cell>
          <cell r="CQ2606">
            <v>0</v>
          </cell>
          <cell r="CR2606">
            <v>0</v>
          </cell>
          <cell r="CS2606">
            <v>0</v>
          </cell>
          <cell r="CT2606">
            <v>0</v>
          </cell>
          <cell r="CU2606">
            <v>0</v>
          </cell>
          <cell r="CV2606">
            <v>0</v>
          </cell>
          <cell r="CW2606">
            <v>0</v>
          </cell>
          <cell r="CX2606">
            <v>0</v>
          </cell>
          <cell r="CY2606">
            <v>0</v>
          </cell>
          <cell r="CZ2606">
            <v>0</v>
          </cell>
          <cell r="DA2606">
            <v>0</v>
          </cell>
          <cell r="DB2606">
            <v>0</v>
          </cell>
          <cell r="DC2606">
            <v>0</v>
          </cell>
          <cell r="DD2606">
            <v>0</v>
          </cell>
          <cell r="DE2606">
            <v>0</v>
          </cell>
          <cell r="DF2606">
            <v>0</v>
          </cell>
          <cell r="DG2606">
            <v>0</v>
          </cell>
          <cell r="DH2606">
            <v>0</v>
          </cell>
          <cell r="DI2606">
            <v>0</v>
          </cell>
          <cell r="DJ2606">
            <v>0</v>
          </cell>
          <cell r="DK2606">
            <v>0</v>
          </cell>
          <cell r="DL2606">
            <v>0</v>
          </cell>
          <cell r="DM2606">
            <v>0</v>
          </cell>
          <cell r="DN2606">
            <v>0</v>
          </cell>
          <cell r="DO2606">
            <v>0</v>
          </cell>
          <cell r="DP2606">
            <v>0</v>
          </cell>
          <cell r="DQ2606">
            <v>0</v>
          </cell>
          <cell r="DR2606">
            <v>0</v>
          </cell>
          <cell r="DS2606">
            <v>0</v>
          </cell>
          <cell r="DT2606">
            <v>0</v>
          </cell>
          <cell r="DU2606">
            <v>0</v>
          </cell>
          <cell r="DV2606">
            <v>0</v>
          </cell>
        </row>
        <row r="2607">
          <cell r="A2607">
            <v>0</v>
          </cell>
          <cell r="B2607">
            <v>0</v>
          </cell>
          <cell r="C2607">
            <v>0</v>
          </cell>
          <cell r="D2607">
            <v>0</v>
          </cell>
          <cell r="E2607">
            <v>0</v>
          </cell>
          <cell r="F2607">
            <v>0</v>
          </cell>
          <cell r="G2607">
            <v>0</v>
          </cell>
          <cell r="H2607">
            <v>0</v>
          </cell>
          <cell r="I2607">
            <v>0</v>
          </cell>
          <cell r="J2607" t="str">
            <v/>
          </cell>
          <cell r="K2607" t="str">
            <v/>
          </cell>
          <cell r="L2607">
            <v>0</v>
          </cell>
          <cell r="M2607">
            <v>0</v>
          </cell>
          <cell r="N2607">
            <v>0</v>
          </cell>
          <cell r="O2607">
            <v>0</v>
          </cell>
          <cell r="P2607">
            <v>0</v>
          </cell>
          <cell r="Q2607">
            <v>0</v>
          </cell>
          <cell r="R2607">
            <v>0</v>
          </cell>
          <cell r="S2607">
            <v>0</v>
          </cell>
          <cell r="T2607">
            <v>0</v>
          </cell>
          <cell r="U2607">
            <v>0</v>
          </cell>
          <cell r="V2607">
            <v>0</v>
          </cell>
          <cell r="W2607">
            <v>0</v>
          </cell>
          <cell r="X2607">
            <v>0</v>
          </cell>
          <cell r="Y2607">
            <v>0</v>
          </cell>
          <cell r="Z2607">
            <v>0</v>
          </cell>
          <cell r="AA2607">
            <v>0</v>
          </cell>
          <cell r="AB2607">
            <v>0</v>
          </cell>
          <cell r="AC2607">
            <v>0</v>
          </cell>
          <cell r="AD2607">
            <v>0</v>
          </cell>
          <cell r="AE2607">
            <v>0</v>
          </cell>
          <cell r="AF2607">
            <v>0</v>
          </cell>
          <cell r="AG2607">
            <v>0</v>
          </cell>
          <cell r="AH2607">
            <v>0</v>
          </cell>
          <cell r="AI2607">
            <v>0</v>
          </cell>
          <cell r="AJ2607">
            <v>0</v>
          </cell>
          <cell r="AK2607">
            <v>0</v>
          </cell>
          <cell r="AL2607">
            <v>8</v>
          </cell>
          <cell r="AM2607">
            <v>0</v>
          </cell>
          <cell r="AN2607">
            <v>0</v>
          </cell>
          <cell r="AO2607">
            <v>0</v>
          </cell>
          <cell r="AP2607">
            <v>0</v>
          </cell>
          <cell r="AQ2607" t="e">
            <v>#VALUE!</v>
          </cell>
          <cell r="AR2607" t="e">
            <v>#VALUE!</v>
          </cell>
          <cell r="AS2607" t="e">
            <v>#VALUE!</v>
          </cell>
          <cell r="AT2607" t="e">
            <v>#VALUE!</v>
          </cell>
          <cell r="AU2607" t="e">
            <v>#VALUE!</v>
          </cell>
          <cell r="AV2607" t="e">
            <v>#VALUE!</v>
          </cell>
          <cell r="AW2607" t="e">
            <v>#VALUE!</v>
          </cell>
          <cell r="AX2607" t="e">
            <v>#VALUE!</v>
          </cell>
          <cell r="AY2607" t="e">
            <v>#VALUE!</v>
          </cell>
          <cell r="AZ2607" t="e">
            <v>#VALUE!</v>
          </cell>
          <cell r="BA2607" t="e">
            <v>#VALUE!</v>
          </cell>
          <cell r="BB2607" t="e">
            <v>#VALUE!</v>
          </cell>
          <cell r="BC2607" t="e">
            <v>#VALUE!</v>
          </cell>
          <cell r="BD2607" t="e">
            <v>#VALUE!</v>
          </cell>
          <cell r="BE2607" t="e">
            <v>#VALUE!</v>
          </cell>
          <cell r="BF2607" t="e">
            <v>#VALUE!</v>
          </cell>
          <cell r="BG2607" t="e">
            <v>#VALUE!</v>
          </cell>
          <cell r="BH2607">
            <v>8</v>
          </cell>
          <cell r="BI2607">
            <v>0</v>
          </cell>
          <cell r="BJ2607">
            <v>0</v>
          </cell>
          <cell r="BK2607">
            <v>0</v>
          </cell>
          <cell r="BL2607">
            <v>0</v>
          </cell>
          <cell r="BM2607" t="e">
            <v>#VALUE!</v>
          </cell>
          <cell r="BN2607" t="e">
            <v>#VALUE!</v>
          </cell>
          <cell r="BO2607" t="e">
            <v>#VALUE!</v>
          </cell>
          <cell r="BP2607" t="e">
            <v>#VALUE!</v>
          </cell>
          <cell r="BQ2607" t="e">
            <v>#VALUE!</v>
          </cell>
          <cell r="BR2607" t="e">
            <v>#VALUE!</v>
          </cell>
          <cell r="BS2607" t="e">
            <v>#VALUE!</v>
          </cell>
          <cell r="BT2607" t="e">
            <v>#VALUE!</v>
          </cell>
          <cell r="BU2607" t="e">
            <v>#VALUE!</v>
          </cell>
          <cell r="BV2607" t="e">
            <v>#VALUE!</v>
          </cell>
          <cell r="BW2607" t="e">
            <v>#VALUE!</v>
          </cell>
          <cell r="BX2607" t="e">
            <v>#VALUE!</v>
          </cell>
          <cell r="BY2607" t="e">
            <v>#VALUE!</v>
          </cell>
          <cell r="BZ2607" t="e">
            <v>#VALUE!</v>
          </cell>
          <cell r="CA2607" t="e">
            <v>#VALUE!</v>
          </cell>
          <cell r="CB2607" t="e">
            <v>#VALUE!</v>
          </cell>
          <cell r="CC2607" t="e">
            <v>#VALUE!</v>
          </cell>
          <cell r="CD2607">
            <v>8</v>
          </cell>
          <cell r="CE2607">
            <v>0</v>
          </cell>
          <cell r="CF2607">
            <v>0</v>
          </cell>
          <cell r="CG2607">
            <v>0</v>
          </cell>
          <cell r="CH2607">
            <v>0</v>
          </cell>
          <cell r="CI2607">
            <v>0</v>
          </cell>
          <cell r="CJ2607">
            <v>0</v>
          </cell>
          <cell r="CK2607">
            <v>0</v>
          </cell>
          <cell r="CL2607">
            <v>0</v>
          </cell>
          <cell r="CM2607">
            <v>0</v>
          </cell>
          <cell r="CN2607">
            <v>0</v>
          </cell>
          <cell r="CO2607">
            <v>0</v>
          </cell>
          <cell r="CP2607">
            <v>0</v>
          </cell>
          <cell r="CQ2607">
            <v>0</v>
          </cell>
          <cell r="CR2607">
            <v>0</v>
          </cell>
          <cell r="CS2607">
            <v>0</v>
          </cell>
          <cell r="CT2607">
            <v>0</v>
          </cell>
          <cell r="CU2607">
            <v>0</v>
          </cell>
          <cell r="CV2607">
            <v>0</v>
          </cell>
          <cell r="CW2607">
            <v>0</v>
          </cell>
          <cell r="CX2607">
            <v>0</v>
          </cell>
          <cell r="CY2607">
            <v>0</v>
          </cell>
          <cell r="CZ2607">
            <v>0</v>
          </cell>
          <cell r="DA2607">
            <v>0</v>
          </cell>
          <cell r="DB2607">
            <v>0</v>
          </cell>
          <cell r="DC2607">
            <v>0</v>
          </cell>
          <cell r="DD2607">
            <v>0</v>
          </cell>
          <cell r="DE2607">
            <v>0</v>
          </cell>
          <cell r="DF2607">
            <v>0</v>
          </cell>
          <cell r="DG2607">
            <v>0</v>
          </cell>
          <cell r="DH2607">
            <v>0</v>
          </cell>
          <cell r="DI2607">
            <v>0</v>
          </cell>
          <cell r="DJ2607">
            <v>0</v>
          </cell>
          <cell r="DK2607">
            <v>0</v>
          </cell>
          <cell r="DL2607">
            <v>0</v>
          </cell>
          <cell r="DM2607">
            <v>0</v>
          </cell>
          <cell r="DN2607">
            <v>0</v>
          </cell>
          <cell r="DO2607">
            <v>0</v>
          </cell>
          <cell r="DP2607">
            <v>0</v>
          </cell>
          <cell r="DQ2607">
            <v>0</v>
          </cell>
          <cell r="DR2607">
            <v>0</v>
          </cell>
          <cell r="DS2607">
            <v>0</v>
          </cell>
          <cell r="DT2607">
            <v>0</v>
          </cell>
          <cell r="DU2607">
            <v>0</v>
          </cell>
          <cell r="DV2607">
            <v>0</v>
          </cell>
        </row>
        <row r="2608">
          <cell r="A2608">
            <v>0</v>
          </cell>
          <cell r="B2608">
            <v>0</v>
          </cell>
          <cell r="C2608">
            <v>0</v>
          </cell>
          <cell r="D2608">
            <v>0</v>
          </cell>
          <cell r="E2608">
            <v>0</v>
          </cell>
          <cell r="F2608">
            <v>0</v>
          </cell>
          <cell r="G2608">
            <v>0</v>
          </cell>
          <cell r="H2608">
            <v>0</v>
          </cell>
          <cell r="I2608">
            <v>0</v>
          </cell>
          <cell r="J2608" t="str">
            <v/>
          </cell>
          <cell r="K2608" t="str">
            <v/>
          </cell>
          <cell r="L2608">
            <v>0</v>
          </cell>
          <cell r="M2608">
            <v>0</v>
          </cell>
          <cell r="N2608">
            <v>0</v>
          </cell>
          <cell r="O2608">
            <v>0</v>
          </cell>
          <cell r="P2608">
            <v>0</v>
          </cell>
          <cell r="Q2608">
            <v>0</v>
          </cell>
          <cell r="R2608">
            <v>0</v>
          </cell>
          <cell r="S2608">
            <v>0</v>
          </cell>
          <cell r="T2608">
            <v>0</v>
          </cell>
          <cell r="U2608">
            <v>0</v>
          </cell>
          <cell r="V2608">
            <v>0</v>
          </cell>
          <cell r="W2608">
            <v>0</v>
          </cell>
          <cell r="X2608">
            <v>0</v>
          </cell>
          <cell r="Y2608">
            <v>0</v>
          </cell>
          <cell r="Z2608">
            <v>0</v>
          </cell>
          <cell r="AA2608">
            <v>0</v>
          </cell>
          <cell r="AB2608">
            <v>0</v>
          </cell>
          <cell r="AC2608">
            <v>0</v>
          </cell>
          <cell r="AD2608">
            <v>0</v>
          </cell>
          <cell r="AE2608">
            <v>0</v>
          </cell>
          <cell r="AF2608">
            <v>0</v>
          </cell>
          <cell r="AG2608">
            <v>0</v>
          </cell>
          <cell r="AH2608">
            <v>0</v>
          </cell>
          <cell r="AI2608">
            <v>0</v>
          </cell>
          <cell r="AJ2608">
            <v>0</v>
          </cell>
          <cell r="AK2608">
            <v>0</v>
          </cell>
          <cell r="AL2608">
            <v>9</v>
          </cell>
          <cell r="AM2608">
            <v>0</v>
          </cell>
          <cell r="AN2608">
            <v>0</v>
          </cell>
          <cell r="AO2608">
            <v>0</v>
          </cell>
          <cell r="AP2608">
            <v>0</v>
          </cell>
          <cell r="AQ2608" t="e">
            <v>#VALUE!</v>
          </cell>
          <cell r="AR2608" t="e">
            <v>#VALUE!</v>
          </cell>
          <cell r="AS2608" t="e">
            <v>#VALUE!</v>
          </cell>
          <cell r="AT2608" t="e">
            <v>#VALUE!</v>
          </cell>
          <cell r="AU2608" t="e">
            <v>#VALUE!</v>
          </cell>
          <cell r="AV2608" t="e">
            <v>#VALUE!</v>
          </cell>
          <cell r="AW2608" t="e">
            <v>#VALUE!</v>
          </cell>
          <cell r="AX2608" t="e">
            <v>#VALUE!</v>
          </cell>
          <cell r="AY2608" t="e">
            <v>#VALUE!</v>
          </cell>
          <cell r="AZ2608" t="e">
            <v>#VALUE!</v>
          </cell>
          <cell r="BA2608" t="e">
            <v>#VALUE!</v>
          </cell>
          <cell r="BB2608" t="e">
            <v>#VALUE!</v>
          </cell>
          <cell r="BC2608" t="e">
            <v>#VALUE!</v>
          </cell>
          <cell r="BD2608" t="e">
            <v>#VALUE!</v>
          </cell>
          <cell r="BE2608" t="e">
            <v>#VALUE!</v>
          </cell>
          <cell r="BF2608" t="e">
            <v>#VALUE!</v>
          </cell>
          <cell r="BG2608" t="e">
            <v>#VALUE!</v>
          </cell>
          <cell r="BH2608">
            <v>9</v>
          </cell>
          <cell r="BI2608">
            <v>0</v>
          </cell>
          <cell r="BJ2608">
            <v>0</v>
          </cell>
          <cell r="BK2608">
            <v>0</v>
          </cell>
          <cell r="BL2608">
            <v>0</v>
          </cell>
          <cell r="BM2608" t="e">
            <v>#VALUE!</v>
          </cell>
          <cell r="BN2608" t="e">
            <v>#VALUE!</v>
          </cell>
          <cell r="BO2608" t="e">
            <v>#VALUE!</v>
          </cell>
          <cell r="BP2608" t="e">
            <v>#VALUE!</v>
          </cell>
          <cell r="BQ2608" t="e">
            <v>#VALUE!</v>
          </cell>
          <cell r="BR2608" t="e">
            <v>#VALUE!</v>
          </cell>
          <cell r="BS2608" t="e">
            <v>#VALUE!</v>
          </cell>
          <cell r="BT2608" t="e">
            <v>#VALUE!</v>
          </cell>
          <cell r="BU2608" t="e">
            <v>#VALUE!</v>
          </cell>
          <cell r="BV2608" t="e">
            <v>#VALUE!</v>
          </cell>
          <cell r="BW2608" t="e">
            <v>#VALUE!</v>
          </cell>
          <cell r="BX2608" t="e">
            <v>#VALUE!</v>
          </cell>
          <cell r="BY2608" t="e">
            <v>#VALUE!</v>
          </cell>
          <cell r="BZ2608" t="e">
            <v>#VALUE!</v>
          </cell>
          <cell r="CA2608" t="e">
            <v>#VALUE!</v>
          </cell>
          <cell r="CB2608" t="e">
            <v>#VALUE!</v>
          </cell>
          <cell r="CC2608" t="e">
            <v>#VALUE!</v>
          </cell>
          <cell r="CD2608">
            <v>9</v>
          </cell>
          <cell r="CE2608">
            <v>0</v>
          </cell>
          <cell r="CF2608">
            <v>0</v>
          </cell>
          <cell r="CG2608">
            <v>0</v>
          </cell>
          <cell r="CH2608">
            <v>0</v>
          </cell>
          <cell r="CI2608">
            <v>0</v>
          </cell>
          <cell r="CJ2608">
            <v>0</v>
          </cell>
          <cell r="CK2608">
            <v>0</v>
          </cell>
          <cell r="CL2608">
            <v>0</v>
          </cell>
          <cell r="CM2608">
            <v>0</v>
          </cell>
          <cell r="CN2608">
            <v>0</v>
          </cell>
          <cell r="CO2608">
            <v>0</v>
          </cell>
          <cell r="CP2608">
            <v>0</v>
          </cell>
          <cell r="CQ2608">
            <v>0</v>
          </cell>
          <cell r="CR2608">
            <v>0</v>
          </cell>
          <cell r="CS2608">
            <v>0</v>
          </cell>
          <cell r="CT2608">
            <v>0</v>
          </cell>
          <cell r="CU2608">
            <v>0</v>
          </cell>
          <cell r="CV2608">
            <v>0</v>
          </cell>
          <cell r="CW2608">
            <v>0</v>
          </cell>
          <cell r="CX2608">
            <v>0</v>
          </cell>
          <cell r="CY2608">
            <v>0</v>
          </cell>
          <cell r="CZ2608">
            <v>0</v>
          </cell>
          <cell r="DA2608">
            <v>0</v>
          </cell>
          <cell r="DB2608">
            <v>0</v>
          </cell>
          <cell r="DC2608">
            <v>0</v>
          </cell>
          <cell r="DD2608">
            <v>0</v>
          </cell>
          <cell r="DE2608">
            <v>0</v>
          </cell>
          <cell r="DF2608">
            <v>0</v>
          </cell>
          <cell r="DG2608">
            <v>0</v>
          </cell>
          <cell r="DH2608">
            <v>0</v>
          </cell>
          <cell r="DI2608">
            <v>0</v>
          </cell>
          <cell r="DJ2608">
            <v>0</v>
          </cell>
          <cell r="DK2608">
            <v>0</v>
          </cell>
          <cell r="DL2608">
            <v>0</v>
          </cell>
          <cell r="DM2608">
            <v>0</v>
          </cell>
          <cell r="DN2608">
            <v>0</v>
          </cell>
          <cell r="DO2608">
            <v>0</v>
          </cell>
          <cell r="DP2608">
            <v>0</v>
          </cell>
          <cell r="DQ2608">
            <v>0</v>
          </cell>
          <cell r="DR2608">
            <v>0</v>
          </cell>
          <cell r="DS2608">
            <v>0</v>
          </cell>
          <cell r="DT2608">
            <v>0</v>
          </cell>
          <cell r="DU2608">
            <v>0</v>
          </cell>
          <cell r="DV2608">
            <v>0</v>
          </cell>
        </row>
        <row r="2609">
          <cell r="A2609">
            <v>0</v>
          </cell>
          <cell r="B2609">
            <v>0</v>
          </cell>
          <cell r="C2609">
            <v>0</v>
          </cell>
          <cell r="D2609">
            <v>0</v>
          </cell>
          <cell r="E2609">
            <v>0</v>
          </cell>
          <cell r="F2609">
            <v>0</v>
          </cell>
          <cell r="G2609">
            <v>0</v>
          </cell>
          <cell r="H2609">
            <v>0</v>
          </cell>
          <cell r="I2609">
            <v>0</v>
          </cell>
          <cell r="J2609" t="str">
            <v/>
          </cell>
          <cell r="K2609" t="str">
            <v/>
          </cell>
          <cell r="L2609">
            <v>0</v>
          </cell>
          <cell r="M2609">
            <v>0</v>
          </cell>
          <cell r="N2609">
            <v>0</v>
          </cell>
          <cell r="O2609">
            <v>0</v>
          </cell>
          <cell r="P2609">
            <v>0</v>
          </cell>
          <cell r="Q2609">
            <v>0</v>
          </cell>
          <cell r="R2609">
            <v>0</v>
          </cell>
          <cell r="S2609">
            <v>0</v>
          </cell>
          <cell r="T2609">
            <v>0</v>
          </cell>
          <cell r="U2609">
            <v>0</v>
          </cell>
          <cell r="V2609">
            <v>0</v>
          </cell>
          <cell r="W2609">
            <v>0</v>
          </cell>
          <cell r="X2609">
            <v>0</v>
          </cell>
          <cell r="Y2609">
            <v>0</v>
          </cell>
          <cell r="Z2609">
            <v>0</v>
          </cell>
          <cell r="AA2609">
            <v>0</v>
          </cell>
          <cell r="AB2609">
            <v>0</v>
          </cell>
          <cell r="AC2609">
            <v>0</v>
          </cell>
          <cell r="AD2609">
            <v>0</v>
          </cell>
          <cell r="AE2609">
            <v>0</v>
          </cell>
          <cell r="AF2609">
            <v>0</v>
          </cell>
          <cell r="AG2609">
            <v>0</v>
          </cell>
          <cell r="AH2609">
            <v>0</v>
          </cell>
          <cell r="AI2609">
            <v>0</v>
          </cell>
          <cell r="AJ2609">
            <v>0</v>
          </cell>
          <cell r="AK2609">
            <v>0</v>
          </cell>
          <cell r="AL2609">
            <v>10</v>
          </cell>
          <cell r="AM2609">
            <v>0</v>
          </cell>
          <cell r="AN2609">
            <v>0</v>
          </cell>
          <cell r="AO2609">
            <v>0</v>
          </cell>
          <cell r="AP2609">
            <v>0</v>
          </cell>
          <cell r="AQ2609" t="e">
            <v>#VALUE!</v>
          </cell>
          <cell r="AR2609" t="e">
            <v>#VALUE!</v>
          </cell>
          <cell r="AS2609" t="e">
            <v>#VALUE!</v>
          </cell>
          <cell r="AT2609" t="e">
            <v>#VALUE!</v>
          </cell>
          <cell r="AU2609" t="e">
            <v>#VALUE!</v>
          </cell>
          <cell r="AV2609" t="e">
            <v>#VALUE!</v>
          </cell>
          <cell r="AW2609" t="e">
            <v>#VALUE!</v>
          </cell>
          <cell r="AX2609" t="e">
            <v>#VALUE!</v>
          </cell>
          <cell r="AY2609" t="e">
            <v>#VALUE!</v>
          </cell>
          <cell r="AZ2609" t="e">
            <v>#VALUE!</v>
          </cell>
          <cell r="BA2609" t="e">
            <v>#VALUE!</v>
          </cell>
          <cell r="BB2609" t="e">
            <v>#VALUE!</v>
          </cell>
          <cell r="BC2609" t="e">
            <v>#VALUE!</v>
          </cell>
          <cell r="BD2609" t="e">
            <v>#VALUE!</v>
          </cell>
          <cell r="BE2609" t="e">
            <v>#VALUE!</v>
          </cell>
          <cell r="BF2609" t="e">
            <v>#VALUE!</v>
          </cell>
          <cell r="BG2609" t="e">
            <v>#VALUE!</v>
          </cell>
          <cell r="BH2609">
            <v>10</v>
          </cell>
          <cell r="BI2609">
            <v>0</v>
          </cell>
          <cell r="BJ2609">
            <v>0</v>
          </cell>
          <cell r="BK2609">
            <v>0</v>
          </cell>
          <cell r="BL2609">
            <v>0</v>
          </cell>
          <cell r="BM2609" t="e">
            <v>#VALUE!</v>
          </cell>
          <cell r="BN2609" t="e">
            <v>#VALUE!</v>
          </cell>
          <cell r="BO2609" t="e">
            <v>#VALUE!</v>
          </cell>
          <cell r="BP2609" t="e">
            <v>#VALUE!</v>
          </cell>
          <cell r="BQ2609" t="e">
            <v>#VALUE!</v>
          </cell>
          <cell r="BR2609" t="e">
            <v>#VALUE!</v>
          </cell>
          <cell r="BS2609" t="e">
            <v>#VALUE!</v>
          </cell>
          <cell r="BT2609" t="e">
            <v>#VALUE!</v>
          </cell>
          <cell r="BU2609" t="e">
            <v>#VALUE!</v>
          </cell>
          <cell r="BV2609" t="e">
            <v>#VALUE!</v>
          </cell>
          <cell r="BW2609" t="e">
            <v>#VALUE!</v>
          </cell>
          <cell r="BX2609" t="e">
            <v>#VALUE!</v>
          </cell>
          <cell r="BY2609" t="e">
            <v>#VALUE!</v>
          </cell>
          <cell r="BZ2609" t="e">
            <v>#VALUE!</v>
          </cell>
          <cell r="CA2609" t="e">
            <v>#VALUE!</v>
          </cell>
          <cell r="CB2609" t="e">
            <v>#VALUE!</v>
          </cell>
          <cell r="CC2609" t="e">
            <v>#VALUE!</v>
          </cell>
          <cell r="CD2609">
            <v>10</v>
          </cell>
          <cell r="CE2609">
            <v>0</v>
          </cell>
          <cell r="CF2609">
            <v>0</v>
          </cell>
          <cell r="CG2609">
            <v>0</v>
          </cell>
          <cell r="CH2609">
            <v>0</v>
          </cell>
          <cell r="CI2609">
            <v>0</v>
          </cell>
          <cell r="CJ2609">
            <v>0</v>
          </cell>
          <cell r="CK2609">
            <v>0</v>
          </cell>
          <cell r="CL2609">
            <v>0</v>
          </cell>
          <cell r="CM2609">
            <v>0</v>
          </cell>
          <cell r="CN2609">
            <v>0</v>
          </cell>
          <cell r="CO2609">
            <v>0</v>
          </cell>
          <cell r="CP2609">
            <v>0</v>
          </cell>
          <cell r="CQ2609">
            <v>0</v>
          </cell>
          <cell r="CR2609">
            <v>0</v>
          </cell>
          <cell r="CS2609">
            <v>0</v>
          </cell>
          <cell r="CT2609">
            <v>0</v>
          </cell>
          <cell r="CU2609">
            <v>0</v>
          </cell>
          <cell r="CV2609">
            <v>0</v>
          </cell>
          <cell r="CW2609">
            <v>0</v>
          </cell>
          <cell r="CX2609">
            <v>0</v>
          </cell>
          <cell r="CY2609">
            <v>0</v>
          </cell>
          <cell r="CZ2609">
            <v>0</v>
          </cell>
          <cell r="DA2609">
            <v>0</v>
          </cell>
          <cell r="DB2609">
            <v>0</v>
          </cell>
          <cell r="DC2609">
            <v>0</v>
          </cell>
          <cell r="DD2609">
            <v>0</v>
          </cell>
          <cell r="DE2609">
            <v>0</v>
          </cell>
          <cell r="DF2609">
            <v>0</v>
          </cell>
          <cell r="DG2609">
            <v>0</v>
          </cell>
          <cell r="DH2609">
            <v>0</v>
          </cell>
          <cell r="DI2609">
            <v>0</v>
          </cell>
          <cell r="DJ2609">
            <v>0</v>
          </cell>
          <cell r="DK2609">
            <v>0</v>
          </cell>
          <cell r="DL2609">
            <v>0</v>
          </cell>
          <cell r="DM2609">
            <v>0</v>
          </cell>
          <cell r="DN2609">
            <v>0</v>
          </cell>
          <cell r="DO2609">
            <v>0</v>
          </cell>
          <cell r="DP2609">
            <v>0</v>
          </cell>
          <cell r="DQ2609">
            <v>0</v>
          </cell>
          <cell r="DR2609">
            <v>0</v>
          </cell>
          <cell r="DS2609">
            <v>0</v>
          </cell>
          <cell r="DT2609">
            <v>0</v>
          </cell>
          <cell r="DU2609">
            <v>0</v>
          </cell>
          <cell r="DV2609">
            <v>0</v>
          </cell>
        </row>
        <row r="2610">
          <cell r="A2610">
            <v>0</v>
          </cell>
          <cell r="B2610">
            <v>0</v>
          </cell>
          <cell r="C2610">
            <v>0</v>
          </cell>
          <cell r="D2610">
            <v>0</v>
          </cell>
          <cell r="E2610">
            <v>0</v>
          </cell>
          <cell r="F2610">
            <v>0</v>
          </cell>
          <cell r="G2610">
            <v>0</v>
          </cell>
          <cell r="H2610">
            <v>0</v>
          </cell>
          <cell r="I2610">
            <v>0</v>
          </cell>
          <cell r="J2610" t="str">
            <v/>
          </cell>
          <cell r="K2610" t="str">
            <v/>
          </cell>
          <cell r="L2610">
            <v>0</v>
          </cell>
          <cell r="M2610">
            <v>0</v>
          </cell>
          <cell r="N2610">
            <v>0</v>
          </cell>
          <cell r="O2610">
            <v>0</v>
          </cell>
          <cell r="P2610">
            <v>0</v>
          </cell>
          <cell r="Q2610">
            <v>0</v>
          </cell>
          <cell r="R2610">
            <v>0</v>
          </cell>
          <cell r="S2610">
            <v>0</v>
          </cell>
          <cell r="T2610">
            <v>0</v>
          </cell>
          <cell r="U2610">
            <v>0</v>
          </cell>
          <cell r="V2610">
            <v>0</v>
          </cell>
          <cell r="W2610">
            <v>0</v>
          </cell>
          <cell r="X2610">
            <v>0</v>
          </cell>
          <cell r="Y2610">
            <v>0</v>
          </cell>
          <cell r="Z2610">
            <v>0</v>
          </cell>
          <cell r="AA2610">
            <v>0</v>
          </cell>
          <cell r="AB2610">
            <v>0</v>
          </cell>
          <cell r="AC2610">
            <v>0</v>
          </cell>
          <cell r="AD2610">
            <v>0</v>
          </cell>
          <cell r="AE2610">
            <v>0</v>
          </cell>
          <cell r="AF2610">
            <v>0</v>
          </cell>
          <cell r="AG2610">
            <v>0</v>
          </cell>
          <cell r="AH2610">
            <v>0</v>
          </cell>
          <cell r="AI2610">
            <v>0</v>
          </cell>
          <cell r="AJ2610">
            <v>0</v>
          </cell>
          <cell r="AK2610">
            <v>0</v>
          </cell>
          <cell r="AL2610">
            <v>11</v>
          </cell>
          <cell r="AM2610">
            <v>0</v>
          </cell>
          <cell r="AN2610">
            <v>0</v>
          </cell>
          <cell r="AO2610">
            <v>0</v>
          </cell>
          <cell r="AP2610">
            <v>0</v>
          </cell>
          <cell r="AQ2610" t="e">
            <v>#VALUE!</v>
          </cell>
          <cell r="AR2610" t="e">
            <v>#VALUE!</v>
          </cell>
          <cell r="AS2610" t="e">
            <v>#VALUE!</v>
          </cell>
          <cell r="AT2610" t="e">
            <v>#VALUE!</v>
          </cell>
          <cell r="AU2610" t="e">
            <v>#VALUE!</v>
          </cell>
          <cell r="AV2610" t="e">
            <v>#VALUE!</v>
          </cell>
          <cell r="AW2610" t="e">
            <v>#VALUE!</v>
          </cell>
          <cell r="AX2610" t="e">
            <v>#VALUE!</v>
          </cell>
          <cell r="AY2610" t="e">
            <v>#VALUE!</v>
          </cell>
          <cell r="AZ2610" t="e">
            <v>#VALUE!</v>
          </cell>
          <cell r="BA2610" t="e">
            <v>#VALUE!</v>
          </cell>
          <cell r="BB2610" t="e">
            <v>#VALUE!</v>
          </cell>
          <cell r="BC2610" t="e">
            <v>#VALUE!</v>
          </cell>
          <cell r="BD2610" t="e">
            <v>#VALUE!</v>
          </cell>
          <cell r="BE2610" t="e">
            <v>#VALUE!</v>
          </cell>
          <cell r="BF2610" t="e">
            <v>#VALUE!</v>
          </cell>
          <cell r="BG2610" t="e">
            <v>#VALUE!</v>
          </cell>
          <cell r="BH2610">
            <v>11</v>
          </cell>
          <cell r="BI2610">
            <v>0</v>
          </cell>
          <cell r="BJ2610">
            <v>0</v>
          </cell>
          <cell r="BK2610">
            <v>0</v>
          </cell>
          <cell r="BL2610">
            <v>0</v>
          </cell>
          <cell r="BM2610" t="e">
            <v>#VALUE!</v>
          </cell>
          <cell r="BN2610" t="e">
            <v>#VALUE!</v>
          </cell>
          <cell r="BO2610" t="e">
            <v>#VALUE!</v>
          </cell>
          <cell r="BP2610" t="e">
            <v>#VALUE!</v>
          </cell>
          <cell r="BQ2610" t="e">
            <v>#VALUE!</v>
          </cell>
          <cell r="BR2610" t="e">
            <v>#VALUE!</v>
          </cell>
          <cell r="BS2610" t="e">
            <v>#VALUE!</v>
          </cell>
          <cell r="BT2610" t="e">
            <v>#VALUE!</v>
          </cell>
          <cell r="BU2610" t="e">
            <v>#VALUE!</v>
          </cell>
          <cell r="BV2610" t="e">
            <v>#VALUE!</v>
          </cell>
          <cell r="BW2610" t="e">
            <v>#VALUE!</v>
          </cell>
          <cell r="BX2610" t="e">
            <v>#VALUE!</v>
          </cell>
          <cell r="BY2610" t="e">
            <v>#VALUE!</v>
          </cell>
          <cell r="BZ2610" t="e">
            <v>#VALUE!</v>
          </cell>
          <cell r="CA2610" t="e">
            <v>#VALUE!</v>
          </cell>
          <cell r="CB2610" t="e">
            <v>#VALUE!</v>
          </cell>
          <cell r="CC2610" t="e">
            <v>#VALUE!</v>
          </cell>
          <cell r="CD2610">
            <v>11</v>
          </cell>
          <cell r="CE2610">
            <v>0</v>
          </cell>
          <cell r="CF2610">
            <v>0</v>
          </cell>
          <cell r="CG2610">
            <v>0</v>
          </cell>
          <cell r="CH2610">
            <v>0</v>
          </cell>
          <cell r="CI2610">
            <v>0</v>
          </cell>
          <cell r="CJ2610">
            <v>0</v>
          </cell>
          <cell r="CK2610">
            <v>0</v>
          </cell>
          <cell r="CL2610">
            <v>0</v>
          </cell>
          <cell r="CM2610">
            <v>0</v>
          </cell>
          <cell r="CN2610">
            <v>0</v>
          </cell>
          <cell r="CO2610">
            <v>0</v>
          </cell>
          <cell r="CP2610">
            <v>0</v>
          </cell>
          <cell r="CQ2610">
            <v>0</v>
          </cell>
          <cell r="CR2610">
            <v>0</v>
          </cell>
          <cell r="CS2610">
            <v>0</v>
          </cell>
          <cell r="CT2610">
            <v>0</v>
          </cell>
          <cell r="CU2610">
            <v>0</v>
          </cell>
          <cell r="CV2610">
            <v>0</v>
          </cell>
          <cell r="CW2610">
            <v>0</v>
          </cell>
          <cell r="CX2610">
            <v>0</v>
          </cell>
          <cell r="CY2610">
            <v>0</v>
          </cell>
          <cell r="CZ2610">
            <v>0</v>
          </cell>
          <cell r="DA2610">
            <v>0</v>
          </cell>
          <cell r="DB2610">
            <v>0</v>
          </cell>
          <cell r="DC2610">
            <v>0</v>
          </cell>
          <cell r="DD2610">
            <v>0</v>
          </cell>
          <cell r="DE2610">
            <v>0</v>
          </cell>
          <cell r="DF2610">
            <v>0</v>
          </cell>
          <cell r="DG2610">
            <v>0</v>
          </cell>
          <cell r="DH2610">
            <v>0</v>
          </cell>
          <cell r="DI2610">
            <v>0</v>
          </cell>
          <cell r="DJ2610">
            <v>0</v>
          </cell>
          <cell r="DK2610">
            <v>0</v>
          </cell>
          <cell r="DL2610">
            <v>0</v>
          </cell>
          <cell r="DM2610">
            <v>0</v>
          </cell>
          <cell r="DN2610">
            <v>0</v>
          </cell>
          <cell r="DO2610">
            <v>0</v>
          </cell>
          <cell r="DP2610">
            <v>0</v>
          </cell>
          <cell r="DQ2610">
            <v>0</v>
          </cell>
          <cell r="DR2610">
            <v>0</v>
          </cell>
          <cell r="DS2610">
            <v>0</v>
          </cell>
          <cell r="DT2610">
            <v>0</v>
          </cell>
          <cell r="DU2610">
            <v>0</v>
          </cell>
          <cell r="DV2610">
            <v>0</v>
          </cell>
        </row>
        <row r="2611">
          <cell r="A2611">
            <v>0</v>
          </cell>
          <cell r="B2611">
            <v>0</v>
          </cell>
          <cell r="C2611">
            <v>0</v>
          </cell>
          <cell r="D2611">
            <v>0</v>
          </cell>
          <cell r="E2611">
            <v>0</v>
          </cell>
          <cell r="F2611">
            <v>0</v>
          </cell>
          <cell r="G2611">
            <v>0</v>
          </cell>
          <cell r="H2611">
            <v>0</v>
          </cell>
          <cell r="I2611">
            <v>0</v>
          </cell>
          <cell r="J2611" t="str">
            <v/>
          </cell>
          <cell r="K2611" t="str">
            <v/>
          </cell>
          <cell r="L2611">
            <v>0</v>
          </cell>
          <cell r="M2611">
            <v>0</v>
          </cell>
          <cell r="N2611">
            <v>0</v>
          </cell>
          <cell r="O2611">
            <v>0</v>
          </cell>
          <cell r="P2611">
            <v>0</v>
          </cell>
          <cell r="Q2611">
            <v>0</v>
          </cell>
          <cell r="R2611">
            <v>0</v>
          </cell>
          <cell r="S2611">
            <v>0</v>
          </cell>
          <cell r="T2611">
            <v>0</v>
          </cell>
          <cell r="U2611">
            <v>0</v>
          </cell>
          <cell r="V2611">
            <v>0</v>
          </cell>
          <cell r="W2611">
            <v>0</v>
          </cell>
          <cell r="X2611">
            <v>0</v>
          </cell>
          <cell r="Y2611">
            <v>0</v>
          </cell>
          <cell r="Z2611">
            <v>0</v>
          </cell>
          <cell r="AA2611">
            <v>0</v>
          </cell>
          <cell r="AB2611">
            <v>0</v>
          </cell>
          <cell r="AC2611">
            <v>0</v>
          </cell>
          <cell r="AD2611">
            <v>0</v>
          </cell>
          <cell r="AE2611">
            <v>0</v>
          </cell>
          <cell r="AF2611">
            <v>0</v>
          </cell>
          <cell r="AG2611">
            <v>0</v>
          </cell>
          <cell r="AH2611">
            <v>0</v>
          </cell>
          <cell r="AI2611">
            <v>0</v>
          </cell>
          <cell r="AJ2611">
            <v>0</v>
          </cell>
          <cell r="AK2611">
            <v>0</v>
          </cell>
          <cell r="AL2611">
            <v>12</v>
          </cell>
          <cell r="AM2611">
            <v>0</v>
          </cell>
          <cell r="AN2611">
            <v>0</v>
          </cell>
          <cell r="AO2611">
            <v>0</v>
          </cell>
          <cell r="AP2611">
            <v>0</v>
          </cell>
          <cell r="AQ2611" t="e">
            <v>#VALUE!</v>
          </cell>
          <cell r="AR2611" t="e">
            <v>#VALUE!</v>
          </cell>
          <cell r="AS2611" t="e">
            <v>#VALUE!</v>
          </cell>
          <cell r="AT2611" t="e">
            <v>#VALUE!</v>
          </cell>
          <cell r="AU2611" t="e">
            <v>#VALUE!</v>
          </cell>
          <cell r="AV2611" t="e">
            <v>#VALUE!</v>
          </cell>
          <cell r="AW2611" t="e">
            <v>#VALUE!</v>
          </cell>
          <cell r="AX2611" t="e">
            <v>#VALUE!</v>
          </cell>
          <cell r="AY2611" t="e">
            <v>#VALUE!</v>
          </cell>
          <cell r="AZ2611" t="e">
            <v>#VALUE!</v>
          </cell>
          <cell r="BA2611" t="e">
            <v>#VALUE!</v>
          </cell>
          <cell r="BB2611" t="e">
            <v>#VALUE!</v>
          </cell>
          <cell r="BC2611" t="e">
            <v>#VALUE!</v>
          </cell>
          <cell r="BD2611" t="e">
            <v>#VALUE!</v>
          </cell>
          <cell r="BE2611" t="e">
            <v>#VALUE!</v>
          </cell>
          <cell r="BF2611" t="e">
            <v>#VALUE!</v>
          </cell>
          <cell r="BG2611" t="e">
            <v>#VALUE!</v>
          </cell>
          <cell r="BH2611">
            <v>12</v>
          </cell>
          <cell r="BI2611">
            <v>0</v>
          </cell>
          <cell r="BJ2611">
            <v>0</v>
          </cell>
          <cell r="BK2611">
            <v>0</v>
          </cell>
          <cell r="BL2611">
            <v>0</v>
          </cell>
          <cell r="BM2611" t="e">
            <v>#VALUE!</v>
          </cell>
          <cell r="BN2611" t="e">
            <v>#VALUE!</v>
          </cell>
          <cell r="BO2611" t="e">
            <v>#VALUE!</v>
          </cell>
          <cell r="BP2611" t="e">
            <v>#VALUE!</v>
          </cell>
          <cell r="BQ2611" t="e">
            <v>#VALUE!</v>
          </cell>
          <cell r="BR2611" t="e">
            <v>#VALUE!</v>
          </cell>
          <cell r="BS2611" t="e">
            <v>#VALUE!</v>
          </cell>
          <cell r="BT2611" t="e">
            <v>#VALUE!</v>
          </cell>
          <cell r="BU2611" t="e">
            <v>#VALUE!</v>
          </cell>
          <cell r="BV2611" t="e">
            <v>#VALUE!</v>
          </cell>
          <cell r="BW2611" t="e">
            <v>#VALUE!</v>
          </cell>
          <cell r="BX2611" t="e">
            <v>#VALUE!</v>
          </cell>
          <cell r="BY2611" t="e">
            <v>#VALUE!</v>
          </cell>
          <cell r="BZ2611" t="e">
            <v>#VALUE!</v>
          </cell>
          <cell r="CA2611" t="e">
            <v>#VALUE!</v>
          </cell>
          <cell r="CB2611" t="e">
            <v>#VALUE!</v>
          </cell>
          <cell r="CC2611" t="e">
            <v>#VALUE!</v>
          </cell>
          <cell r="CD2611">
            <v>12</v>
          </cell>
          <cell r="CE2611">
            <v>0</v>
          </cell>
          <cell r="CF2611">
            <v>0</v>
          </cell>
          <cell r="CG2611">
            <v>0</v>
          </cell>
          <cell r="CH2611">
            <v>0</v>
          </cell>
          <cell r="CI2611">
            <v>0</v>
          </cell>
          <cell r="CJ2611">
            <v>0</v>
          </cell>
          <cell r="CK2611">
            <v>0</v>
          </cell>
          <cell r="CL2611">
            <v>0</v>
          </cell>
          <cell r="CM2611">
            <v>0</v>
          </cell>
          <cell r="CN2611">
            <v>0</v>
          </cell>
          <cell r="CO2611">
            <v>0</v>
          </cell>
          <cell r="CP2611">
            <v>0</v>
          </cell>
          <cell r="CQ2611">
            <v>0</v>
          </cell>
          <cell r="CR2611">
            <v>0</v>
          </cell>
          <cell r="CS2611">
            <v>0</v>
          </cell>
          <cell r="CT2611">
            <v>0</v>
          </cell>
          <cell r="CU2611">
            <v>0</v>
          </cell>
          <cell r="CV2611">
            <v>0</v>
          </cell>
          <cell r="CW2611">
            <v>0</v>
          </cell>
          <cell r="CX2611">
            <v>0</v>
          </cell>
          <cell r="CY2611">
            <v>0</v>
          </cell>
          <cell r="CZ2611">
            <v>0</v>
          </cell>
          <cell r="DA2611">
            <v>0</v>
          </cell>
          <cell r="DB2611">
            <v>0</v>
          </cell>
          <cell r="DC2611">
            <v>0</v>
          </cell>
          <cell r="DD2611">
            <v>0</v>
          </cell>
          <cell r="DE2611">
            <v>0</v>
          </cell>
          <cell r="DF2611">
            <v>0</v>
          </cell>
          <cell r="DG2611">
            <v>0</v>
          </cell>
          <cell r="DH2611">
            <v>0</v>
          </cell>
          <cell r="DI2611">
            <v>0</v>
          </cell>
          <cell r="DJ2611">
            <v>0</v>
          </cell>
          <cell r="DK2611">
            <v>0</v>
          </cell>
          <cell r="DL2611">
            <v>0</v>
          </cell>
          <cell r="DM2611">
            <v>0</v>
          </cell>
          <cell r="DN2611">
            <v>0</v>
          </cell>
          <cell r="DO2611">
            <v>0</v>
          </cell>
          <cell r="DP2611">
            <v>0</v>
          </cell>
          <cell r="DQ2611">
            <v>0</v>
          </cell>
          <cell r="DR2611">
            <v>0</v>
          </cell>
          <cell r="DS2611">
            <v>0</v>
          </cell>
          <cell r="DT2611">
            <v>0</v>
          </cell>
          <cell r="DU2611">
            <v>0</v>
          </cell>
          <cell r="DV2611">
            <v>0</v>
          </cell>
        </row>
        <row r="2612">
          <cell r="A2612">
            <v>0</v>
          </cell>
          <cell r="B2612">
            <v>0</v>
          </cell>
          <cell r="C2612">
            <v>0</v>
          </cell>
          <cell r="D2612">
            <v>0</v>
          </cell>
          <cell r="E2612">
            <v>0</v>
          </cell>
          <cell r="F2612">
            <v>0</v>
          </cell>
          <cell r="G2612">
            <v>0</v>
          </cell>
          <cell r="H2612">
            <v>0</v>
          </cell>
          <cell r="I2612">
            <v>0</v>
          </cell>
          <cell r="J2612" t="str">
            <v/>
          </cell>
          <cell r="K2612" t="str">
            <v/>
          </cell>
          <cell r="L2612">
            <v>0</v>
          </cell>
          <cell r="M2612">
            <v>0</v>
          </cell>
          <cell r="N2612">
            <v>0</v>
          </cell>
          <cell r="O2612">
            <v>0</v>
          </cell>
          <cell r="P2612">
            <v>0</v>
          </cell>
          <cell r="Q2612">
            <v>0</v>
          </cell>
          <cell r="R2612">
            <v>0</v>
          </cell>
          <cell r="S2612">
            <v>0</v>
          </cell>
          <cell r="T2612">
            <v>0</v>
          </cell>
          <cell r="U2612">
            <v>0</v>
          </cell>
          <cell r="V2612">
            <v>0</v>
          </cell>
          <cell r="W2612">
            <v>0</v>
          </cell>
          <cell r="X2612">
            <v>0</v>
          </cell>
          <cell r="Y2612">
            <v>0</v>
          </cell>
          <cell r="Z2612">
            <v>0</v>
          </cell>
          <cell r="AA2612">
            <v>0</v>
          </cell>
          <cell r="AB2612">
            <v>0</v>
          </cell>
          <cell r="AC2612">
            <v>0</v>
          </cell>
          <cell r="AD2612">
            <v>0</v>
          </cell>
          <cell r="AE2612">
            <v>0</v>
          </cell>
          <cell r="AF2612">
            <v>0</v>
          </cell>
          <cell r="AG2612">
            <v>0</v>
          </cell>
          <cell r="AH2612">
            <v>0</v>
          </cell>
          <cell r="AI2612">
            <v>0</v>
          </cell>
          <cell r="AJ2612">
            <v>0</v>
          </cell>
          <cell r="AK2612">
            <v>0</v>
          </cell>
          <cell r="AL2612">
            <v>13</v>
          </cell>
          <cell r="AM2612">
            <v>0</v>
          </cell>
          <cell r="AN2612">
            <v>0</v>
          </cell>
          <cell r="AO2612">
            <v>0</v>
          </cell>
          <cell r="AP2612">
            <v>0</v>
          </cell>
          <cell r="AQ2612" t="e">
            <v>#VALUE!</v>
          </cell>
          <cell r="AR2612" t="e">
            <v>#VALUE!</v>
          </cell>
          <cell r="AS2612" t="e">
            <v>#VALUE!</v>
          </cell>
          <cell r="AT2612" t="e">
            <v>#VALUE!</v>
          </cell>
          <cell r="AU2612" t="e">
            <v>#VALUE!</v>
          </cell>
          <cell r="AV2612" t="e">
            <v>#VALUE!</v>
          </cell>
          <cell r="AW2612" t="e">
            <v>#VALUE!</v>
          </cell>
          <cell r="AX2612" t="e">
            <v>#VALUE!</v>
          </cell>
          <cell r="AY2612" t="e">
            <v>#VALUE!</v>
          </cell>
          <cell r="AZ2612" t="e">
            <v>#VALUE!</v>
          </cell>
          <cell r="BA2612" t="e">
            <v>#VALUE!</v>
          </cell>
          <cell r="BB2612" t="e">
            <v>#VALUE!</v>
          </cell>
          <cell r="BC2612" t="e">
            <v>#VALUE!</v>
          </cell>
          <cell r="BD2612" t="e">
            <v>#VALUE!</v>
          </cell>
          <cell r="BE2612" t="e">
            <v>#VALUE!</v>
          </cell>
          <cell r="BF2612" t="e">
            <v>#VALUE!</v>
          </cell>
          <cell r="BG2612" t="e">
            <v>#VALUE!</v>
          </cell>
          <cell r="BH2612">
            <v>13</v>
          </cell>
          <cell r="BI2612">
            <v>0</v>
          </cell>
          <cell r="BJ2612">
            <v>0</v>
          </cell>
          <cell r="BK2612">
            <v>0</v>
          </cell>
          <cell r="BL2612">
            <v>0</v>
          </cell>
          <cell r="BM2612" t="e">
            <v>#VALUE!</v>
          </cell>
          <cell r="BN2612" t="e">
            <v>#VALUE!</v>
          </cell>
          <cell r="BO2612" t="e">
            <v>#VALUE!</v>
          </cell>
          <cell r="BP2612" t="e">
            <v>#VALUE!</v>
          </cell>
          <cell r="BQ2612" t="e">
            <v>#VALUE!</v>
          </cell>
          <cell r="BR2612" t="e">
            <v>#VALUE!</v>
          </cell>
          <cell r="BS2612" t="e">
            <v>#VALUE!</v>
          </cell>
          <cell r="BT2612" t="e">
            <v>#VALUE!</v>
          </cell>
          <cell r="BU2612" t="e">
            <v>#VALUE!</v>
          </cell>
          <cell r="BV2612" t="e">
            <v>#VALUE!</v>
          </cell>
          <cell r="BW2612" t="e">
            <v>#VALUE!</v>
          </cell>
          <cell r="BX2612" t="e">
            <v>#VALUE!</v>
          </cell>
          <cell r="BY2612" t="e">
            <v>#VALUE!</v>
          </cell>
          <cell r="BZ2612" t="e">
            <v>#VALUE!</v>
          </cell>
          <cell r="CA2612" t="e">
            <v>#VALUE!</v>
          </cell>
          <cell r="CB2612" t="e">
            <v>#VALUE!</v>
          </cell>
          <cell r="CC2612" t="e">
            <v>#VALUE!</v>
          </cell>
          <cell r="CD2612">
            <v>13</v>
          </cell>
          <cell r="CE2612">
            <v>0</v>
          </cell>
          <cell r="CF2612">
            <v>0</v>
          </cell>
          <cell r="CG2612">
            <v>0</v>
          </cell>
          <cell r="CH2612">
            <v>0</v>
          </cell>
          <cell r="CI2612">
            <v>0</v>
          </cell>
          <cell r="CJ2612">
            <v>0</v>
          </cell>
          <cell r="CK2612">
            <v>0</v>
          </cell>
          <cell r="CL2612">
            <v>0</v>
          </cell>
          <cell r="CM2612">
            <v>0</v>
          </cell>
          <cell r="CN2612">
            <v>0</v>
          </cell>
          <cell r="CO2612">
            <v>0</v>
          </cell>
          <cell r="CP2612">
            <v>0</v>
          </cell>
          <cell r="CQ2612">
            <v>0</v>
          </cell>
          <cell r="CR2612">
            <v>0</v>
          </cell>
          <cell r="CS2612">
            <v>0</v>
          </cell>
          <cell r="CT2612">
            <v>0</v>
          </cell>
          <cell r="CU2612">
            <v>0</v>
          </cell>
          <cell r="CV2612">
            <v>0</v>
          </cell>
          <cell r="CW2612">
            <v>0</v>
          </cell>
          <cell r="CX2612">
            <v>0</v>
          </cell>
          <cell r="CY2612">
            <v>0</v>
          </cell>
          <cell r="CZ2612">
            <v>0</v>
          </cell>
          <cell r="DA2612">
            <v>0</v>
          </cell>
          <cell r="DB2612">
            <v>0</v>
          </cell>
          <cell r="DC2612">
            <v>0</v>
          </cell>
          <cell r="DD2612">
            <v>0</v>
          </cell>
          <cell r="DE2612">
            <v>0</v>
          </cell>
          <cell r="DF2612">
            <v>0</v>
          </cell>
          <cell r="DG2612">
            <v>0</v>
          </cell>
          <cell r="DH2612">
            <v>0</v>
          </cell>
          <cell r="DI2612">
            <v>0</v>
          </cell>
          <cell r="DJ2612">
            <v>0</v>
          </cell>
          <cell r="DK2612">
            <v>0</v>
          </cell>
          <cell r="DL2612">
            <v>0</v>
          </cell>
          <cell r="DM2612">
            <v>0</v>
          </cell>
          <cell r="DN2612">
            <v>0</v>
          </cell>
          <cell r="DO2612">
            <v>0</v>
          </cell>
          <cell r="DP2612">
            <v>0</v>
          </cell>
          <cell r="DQ2612">
            <v>0</v>
          </cell>
          <cell r="DR2612">
            <v>0</v>
          </cell>
          <cell r="DS2612">
            <v>0</v>
          </cell>
          <cell r="DT2612">
            <v>0</v>
          </cell>
          <cell r="DU2612">
            <v>0</v>
          </cell>
          <cell r="DV2612">
            <v>0</v>
          </cell>
        </row>
        <row r="2613">
          <cell r="A2613">
            <v>0</v>
          </cell>
          <cell r="B2613">
            <v>0</v>
          </cell>
          <cell r="C2613">
            <v>0</v>
          </cell>
          <cell r="D2613">
            <v>0</v>
          </cell>
          <cell r="E2613">
            <v>0</v>
          </cell>
          <cell r="F2613">
            <v>0</v>
          </cell>
          <cell r="G2613">
            <v>0</v>
          </cell>
          <cell r="H2613">
            <v>0</v>
          </cell>
          <cell r="I2613">
            <v>0</v>
          </cell>
          <cell r="J2613" t="str">
            <v/>
          </cell>
          <cell r="K2613" t="str">
            <v/>
          </cell>
          <cell r="L2613">
            <v>0</v>
          </cell>
          <cell r="M2613">
            <v>0</v>
          </cell>
          <cell r="N2613">
            <v>0</v>
          </cell>
          <cell r="O2613">
            <v>0</v>
          </cell>
          <cell r="P2613">
            <v>0</v>
          </cell>
          <cell r="Q2613">
            <v>0</v>
          </cell>
          <cell r="R2613">
            <v>0</v>
          </cell>
          <cell r="S2613">
            <v>0</v>
          </cell>
          <cell r="T2613">
            <v>0</v>
          </cell>
          <cell r="U2613">
            <v>0</v>
          </cell>
          <cell r="V2613">
            <v>0</v>
          </cell>
          <cell r="W2613">
            <v>0</v>
          </cell>
          <cell r="X2613">
            <v>0</v>
          </cell>
          <cell r="Y2613">
            <v>0</v>
          </cell>
          <cell r="Z2613">
            <v>0</v>
          </cell>
          <cell r="AA2613">
            <v>0</v>
          </cell>
          <cell r="AB2613">
            <v>0</v>
          </cell>
          <cell r="AC2613">
            <v>0</v>
          </cell>
          <cell r="AD2613">
            <v>0</v>
          </cell>
          <cell r="AE2613">
            <v>0</v>
          </cell>
          <cell r="AF2613">
            <v>0</v>
          </cell>
          <cell r="AG2613">
            <v>0</v>
          </cell>
          <cell r="AH2613">
            <v>0</v>
          </cell>
          <cell r="AI2613">
            <v>0</v>
          </cell>
          <cell r="AJ2613">
            <v>0</v>
          </cell>
          <cell r="AK2613">
            <v>0</v>
          </cell>
          <cell r="AL2613">
            <v>14</v>
          </cell>
          <cell r="AM2613">
            <v>0</v>
          </cell>
          <cell r="AN2613">
            <v>0</v>
          </cell>
          <cell r="AO2613">
            <v>0</v>
          </cell>
          <cell r="AP2613">
            <v>0</v>
          </cell>
          <cell r="AQ2613" t="e">
            <v>#VALUE!</v>
          </cell>
          <cell r="AR2613" t="e">
            <v>#VALUE!</v>
          </cell>
          <cell r="AS2613" t="e">
            <v>#VALUE!</v>
          </cell>
          <cell r="AT2613" t="e">
            <v>#VALUE!</v>
          </cell>
          <cell r="AU2613" t="e">
            <v>#VALUE!</v>
          </cell>
          <cell r="AV2613" t="e">
            <v>#VALUE!</v>
          </cell>
          <cell r="AW2613" t="e">
            <v>#VALUE!</v>
          </cell>
          <cell r="AX2613" t="e">
            <v>#VALUE!</v>
          </cell>
          <cell r="AY2613" t="e">
            <v>#VALUE!</v>
          </cell>
          <cell r="AZ2613" t="e">
            <v>#VALUE!</v>
          </cell>
          <cell r="BA2613" t="e">
            <v>#VALUE!</v>
          </cell>
          <cell r="BB2613" t="e">
            <v>#VALUE!</v>
          </cell>
          <cell r="BC2613" t="e">
            <v>#VALUE!</v>
          </cell>
          <cell r="BD2613" t="e">
            <v>#VALUE!</v>
          </cell>
          <cell r="BE2613" t="e">
            <v>#VALUE!</v>
          </cell>
          <cell r="BF2613" t="e">
            <v>#VALUE!</v>
          </cell>
          <cell r="BG2613" t="e">
            <v>#VALUE!</v>
          </cell>
          <cell r="BH2613">
            <v>14</v>
          </cell>
          <cell r="BI2613">
            <v>0</v>
          </cell>
          <cell r="BJ2613">
            <v>0</v>
          </cell>
          <cell r="BK2613">
            <v>0</v>
          </cell>
          <cell r="BL2613">
            <v>0</v>
          </cell>
          <cell r="BM2613" t="e">
            <v>#VALUE!</v>
          </cell>
          <cell r="BN2613" t="e">
            <v>#VALUE!</v>
          </cell>
          <cell r="BO2613" t="e">
            <v>#VALUE!</v>
          </cell>
          <cell r="BP2613" t="e">
            <v>#VALUE!</v>
          </cell>
          <cell r="BQ2613" t="e">
            <v>#VALUE!</v>
          </cell>
          <cell r="BR2613" t="e">
            <v>#VALUE!</v>
          </cell>
          <cell r="BS2613" t="e">
            <v>#VALUE!</v>
          </cell>
          <cell r="BT2613" t="e">
            <v>#VALUE!</v>
          </cell>
          <cell r="BU2613" t="e">
            <v>#VALUE!</v>
          </cell>
          <cell r="BV2613" t="e">
            <v>#VALUE!</v>
          </cell>
          <cell r="BW2613" t="e">
            <v>#VALUE!</v>
          </cell>
          <cell r="BX2613" t="e">
            <v>#VALUE!</v>
          </cell>
          <cell r="BY2613" t="e">
            <v>#VALUE!</v>
          </cell>
          <cell r="BZ2613" t="e">
            <v>#VALUE!</v>
          </cell>
          <cell r="CA2613" t="e">
            <v>#VALUE!</v>
          </cell>
          <cell r="CB2613" t="e">
            <v>#VALUE!</v>
          </cell>
          <cell r="CC2613" t="e">
            <v>#VALUE!</v>
          </cell>
          <cell r="CD2613">
            <v>14</v>
          </cell>
          <cell r="CE2613">
            <v>0</v>
          </cell>
          <cell r="CF2613">
            <v>0</v>
          </cell>
          <cell r="CG2613">
            <v>0</v>
          </cell>
          <cell r="CH2613">
            <v>0</v>
          </cell>
          <cell r="CI2613">
            <v>0</v>
          </cell>
          <cell r="CJ2613">
            <v>0</v>
          </cell>
          <cell r="CK2613">
            <v>0</v>
          </cell>
          <cell r="CL2613">
            <v>0</v>
          </cell>
          <cell r="CM2613">
            <v>0</v>
          </cell>
          <cell r="CN2613">
            <v>0</v>
          </cell>
          <cell r="CO2613">
            <v>0</v>
          </cell>
          <cell r="CP2613">
            <v>0</v>
          </cell>
          <cell r="CQ2613">
            <v>0</v>
          </cell>
          <cell r="CR2613">
            <v>0</v>
          </cell>
          <cell r="CS2613">
            <v>0</v>
          </cell>
          <cell r="CT2613">
            <v>0</v>
          </cell>
          <cell r="CU2613">
            <v>0</v>
          </cell>
          <cell r="CV2613">
            <v>0</v>
          </cell>
          <cell r="CW2613">
            <v>0</v>
          </cell>
          <cell r="CX2613">
            <v>0</v>
          </cell>
          <cell r="CY2613">
            <v>0</v>
          </cell>
          <cell r="CZ2613">
            <v>0</v>
          </cell>
          <cell r="DA2613">
            <v>0</v>
          </cell>
          <cell r="DB2613">
            <v>0</v>
          </cell>
          <cell r="DC2613">
            <v>0</v>
          </cell>
          <cell r="DD2613">
            <v>0</v>
          </cell>
          <cell r="DE2613">
            <v>0</v>
          </cell>
          <cell r="DF2613">
            <v>0</v>
          </cell>
          <cell r="DG2613">
            <v>0</v>
          </cell>
          <cell r="DH2613">
            <v>0</v>
          </cell>
          <cell r="DI2613">
            <v>0</v>
          </cell>
          <cell r="DJ2613">
            <v>0</v>
          </cell>
          <cell r="DK2613">
            <v>0</v>
          </cell>
          <cell r="DL2613">
            <v>0</v>
          </cell>
          <cell r="DM2613">
            <v>0</v>
          </cell>
          <cell r="DN2613">
            <v>0</v>
          </cell>
          <cell r="DO2613">
            <v>0</v>
          </cell>
          <cell r="DP2613">
            <v>0</v>
          </cell>
          <cell r="DQ2613">
            <v>0</v>
          </cell>
          <cell r="DR2613">
            <v>0</v>
          </cell>
          <cell r="DS2613">
            <v>0</v>
          </cell>
          <cell r="DT2613">
            <v>0</v>
          </cell>
          <cell r="DU2613">
            <v>0</v>
          </cell>
          <cell r="DV2613">
            <v>0</v>
          </cell>
        </row>
        <row r="2614">
          <cell r="A2614">
            <v>0</v>
          </cell>
          <cell r="B2614">
            <v>0</v>
          </cell>
          <cell r="C2614">
            <v>0</v>
          </cell>
          <cell r="D2614">
            <v>0</v>
          </cell>
          <cell r="E2614">
            <v>0</v>
          </cell>
          <cell r="F2614">
            <v>0</v>
          </cell>
          <cell r="G2614">
            <v>0</v>
          </cell>
          <cell r="H2614">
            <v>0</v>
          </cell>
          <cell r="I2614">
            <v>0</v>
          </cell>
          <cell r="J2614" t="str">
            <v/>
          </cell>
          <cell r="K2614" t="str">
            <v/>
          </cell>
          <cell r="L2614">
            <v>0</v>
          </cell>
          <cell r="M2614">
            <v>0</v>
          </cell>
          <cell r="N2614">
            <v>0</v>
          </cell>
          <cell r="O2614">
            <v>0</v>
          </cell>
          <cell r="P2614">
            <v>0</v>
          </cell>
          <cell r="Q2614">
            <v>0</v>
          </cell>
          <cell r="R2614">
            <v>0</v>
          </cell>
          <cell r="S2614">
            <v>0</v>
          </cell>
          <cell r="T2614">
            <v>0</v>
          </cell>
          <cell r="U2614">
            <v>0</v>
          </cell>
          <cell r="V2614">
            <v>0</v>
          </cell>
          <cell r="W2614">
            <v>0</v>
          </cell>
          <cell r="X2614">
            <v>0</v>
          </cell>
          <cell r="Y2614">
            <v>0</v>
          </cell>
          <cell r="Z2614">
            <v>0</v>
          </cell>
          <cell r="AA2614">
            <v>0</v>
          </cell>
          <cell r="AB2614">
            <v>0</v>
          </cell>
          <cell r="AC2614">
            <v>0</v>
          </cell>
          <cell r="AD2614">
            <v>0</v>
          </cell>
          <cell r="AE2614">
            <v>0</v>
          </cell>
          <cell r="AF2614">
            <v>0</v>
          </cell>
          <cell r="AG2614">
            <v>0</v>
          </cell>
          <cell r="AH2614">
            <v>0</v>
          </cell>
          <cell r="AI2614">
            <v>0</v>
          </cell>
          <cell r="AJ2614">
            <v>0</v>
          </cell>
          <cell r="AK2614">
            <v>0</v>
          </cell>
          <cell r="AL2614">
            <v>15</v>
          </cell>
          <cell r="AM2614">
            <v>0</v>
          </cell>
          <cell r="AN2614">
            <v>0</v>
          </cell>
          <cell r="AO2614">
            <v>0</v>
          </cell>
          <cell r="AP2614">
            <v>0</v>
          </cell>
          <cell r="AQ2614" t="e">
            <v>#VALUE!</v>
          </cell>
          <cell r="AR2614" t="e">
            <v>#VALUE!</v>
          </cell>
          <cell r="AS2614" t="e">
            <v>#VALUE!</v>
          </cell>
          <cell r="AT2614" t="e">
            <v>#VALUE!</v>
          </cell>
          <cell r="AU2614" t="e">
            <v>#VALUE!</v>
          </cell>
          <cell r="AV2614" t="e">
            <v>#VALUE!</v>
          </cell>
          <cell r="AW2614" t="e">
            <v>#VALUE!</v>
          </cell>
          <cell r="AX2614" t="e">
            <v>#VALUE!</v>
          </cell>
          <cell r="AY2614" t="e">
            <v>#VALUE!</v>
          </cell>
          <cell r="AZ2614" t="e">
            <v>#VALUE!</v>
          </cell>
          <cell r="BA2614" t="e">
            <v>#VALUE!</v>
          </cell>
          <cell r="BB2614" t="e">
            <v>#VALUE!</v>
          </cell>
          <cell r="BC2614" t="e">
            <v>#VALUE!</v>
          </cell>
          <cell r="BD2614" t="e">
            <v>#VALUE!</v>
          </cell>
          <cell r="BE2614" t="e">
            <v>#VALUE!</v>
          </cell>
          <cell r="BF2614" t="e">
            <v>#VALUE!</v>
          </cell>
          <cell r="BG2614" t="e">
            <v>#VALUE!</v>
          </cell>
          <cell r="BH2614">
            <v>15</v>
          </cell>
          <cell r="BI2614">
            <v>0</v>
          </cell>
          <cell r="BJ2614">
            <v>0</v>
          </cell>
          <cell r="BK2614">
            <v>0</v>
          </cell>
          <cell r="BL2614">
            <v>0</v>
          </cell>
          <cell r="BM2614" t="e">
            <v>#VALUE!</v>
          </cell>
          <cell r="BN2614" t="e">
            <v>#VALUE!</v>
          </cell>
          <cell r="BO2614" t="e">
            <v>#VALUE!</v>
          </cell>
          <cell r="BP2614" t="e">
            <v>#VALUE!</v>
          </cell>
          <cell r="BQ2614" t="e">
            <v>#VALUE!</v>
          </cell>
          <cell r="BR2614" t="e">
            <v>#VALUE!</v>
          </cell>
          <cell r="BS2614" t="e">
            <v>#VALUE!</v>
          </cell>
          <cell r="BT2614" t="e">
            <v>#VALUE!</v>
          </cell>
          <cell r="BU2614" t="e">
            <v>#VALUE!</v>
          </cell>
          <cell r="BV2614" t="e">
            <v>#VALUE!</v>
          </cell>
          <cell r="BW2614" t="e">
            <v>#VALUE!</v>
          </cell>
          <cell r="BX2614" t="e">
            <v>#VALUE!</v>
          </cell>
          <cell r="BY2614" t="e">
            <v>#VALUE!</v>
          </cell>
          <cell r="BZ2614" t="e">
            <v>#VALUE!</v>
          </cell>
          <cell r="CA2614" t="e">
            <v>#VALUE!</v>
          </cell>
          <cell r="CB2614" t="e">
            <v>#VALUE!</v>
          </cell>
          <cell r="CC2614" t="e">
            <v>#VALUE!</v>
          </cell>
          <cell r="CD2614">
            <v>15</v>
          </cell>
          <cell r="CE2614">
            <v>0</v>
          </cell>
          <cell r="CF2614">
            <v>0</v>
          </cell>
          <cell r="CG2614">
            <v>0</v>
          </cell>
          <cell r="CH2614">
            <v>0</v>
          </cell>
          <cell r="CI2614">
            <v>0</v>
          </cell>
          <cell r="CJ2614">
            <v>0</v>
          </cell>
          <cell r="CK2614">
            <v>0</v>
          </cell>
          <cell r="CL2614">
            <v>0</v>
          </cell>
          <cell r="CM2614">
            <v>0</v>
          </cell>
          <cell r="CN2614">
            <v>0</v>
          </cell>
          <cell r="CO2614">
            <v>0</v>
          </cell>
          <cell r="CP2614">
            <v>0</v>
          </cell>
          <cell r="CQ2614">
            <v>0</v>
          </cell>
          <cell r="CR2614">
            <v>0</v>
          </cell>
          <cell r="CS2614">
            <v>0</v>
          </cell>
          <cell r="CT2614">
            <v>0</v>
          </cell>
          <cell r="CU2614">
            <v>0</v>
          </cell>
          <cell r="CV2614">
            <v>0</v>
          </cell>
          <cell r="CW2614">
            <v>0</v>
          </cell>
          <cell r="CX2614">
            <v>0</v>
          </cell>
          <cell r="CY2614">
            <v>0</v>
          </cell>
          <cell r="CZ2614">
            <v>0</v>
          </cell>
          <cell r="DA2614">
            <v>0</v>
          </cell>
          <cell r="DB2614">
            <v>0</v>
          </cell>
          <cell r="DC2614">
            <v>0</v>
          </cell>
          <cell r="DD2614">
            <v>0</v>
          </cell>
          <cell r="DE2614">
            <v>0</v>
          </cell>
          <cell r="DF2614">
            <v>0</v>
          </cell>
          <cell r="DG2614">
            <v>0</v>
          </cell>
          <cell r="DH2614">
            <v>0</v>
          </cell>
          <cell r="DI2614">
            <v>0</v>
          </cell>
          <cell r="DJ2614">
            <v>0</v>
          </cell>
          <cell r="DK2614">
            <v>0</v>
          </cell>
          <cell r="DL2614">
            <v>0</v>
          </cell>
          <cell r="DM2614">
            <v>0</v>
          </cell>
          <cell r="DN2614">
            <v>0</v>
          </cell>
          <cell r="DO2614">
            <v>0</v>
          </cell>
          <cell r="DP2614">
            <v>0</v>
          </cell>
          <cell r="DQ2614">
            <v>0</v>
          </cell>
          <cell r="DR2614">
            <v>0</v>
          </cell>
          <cell r="DS2614">
            <v>0</v>
          </cell>
          <cell r="DT2614">
            <v>0</v>
          </cell>
          <cell r="DU2614">
            <v>0</v>
          </cell>
          <cell r="DV2614">
            <v>0</v>
          </cell>
        </row>
        <row r="2615">
          <cell r="A2615">
            <v>0</v>
          </cell>
          <cell r="B2615">
            <v>0</v>
          </cell>
          <cell r="C2615">
            <v>0</v>
          </cell>
          <cell r="D2615">
            <v>0</v>
          </cell>
          <cell r="E2615">
            <v>0</v>
          </cell>
          <cell r="F2615">
            <v>0</v>
          </cell>
          <cell r="G2615">
            <v>0</v>
          </cell>
          <cell r="H2615">
            <v>0</v>
          </cell>
          <cell r="I2615">
            <v>0</v>
          </cell>
          <cell r="J2615" t="str">
            <v/>
          </cell>
          <cell r="K2615" t="str">
            <v/>
          </cell>
          <cell r="L2615">
            <v>0</v>
          </cell>
          <cell r="M2615">
            <v>0</v>
          </cell>
          <cell r="N2615">
            <v>0</v>
          </cell>
          <cell r="O2615">
            <v>0</v>
          </cell>
          <cell r="P2615">
            <v>0</v>
          </cell>
          <cell r="Q2615">
            <v>0</v>
          </cell>
          <cell r="R2615">
            <v>0</v>
          </cell>
          <cell r="S2615">
            <v>0</v>
          </cell>
          <cell r="T2615">
            <v>0</v>
          </cell>
          <cell r="U2615">
            <v>0</v>
          </cell>
          <cell r="V2615">
            <v>0</v>
          </cell>
          <cell r="W2615">
            <v>0</v>
          </cell>
          <cell r="X2615">
            <v>0</v>
          </cell>
          <cell r="Y2615">
            <v>0</v>
          </cell>
          <cell r="Z2615">
            <v>0</v>
          </cell>
          <cell r="AA2615">
            <v>0</v>
          </cell>
          <cell r="AB2615">
            <v>0</v>
          </cell>
          <cell r="AC2615">
            <v>0</v>
          </cell>
          <cell r="AD2615">
            <v>0</v>
          </cell>
          <cell r="AE2615">
            <v>0</v>
          </cell>
          <cell r="AF2615">
            <v>0</v>
          </cell>
          <cell r="AG2615">
            <v>0</v>
          </cell>
          <cell r="AH2615">
            <v>0</v>
          </cell>
          <cell r="AI2615">
            <v>0</v>
          </cell>
          <cell r="AJ2615">
            <v>0</v>
          </cell>
          <cell r="AK2615">
            <v>0</v>
          </cell>
          <cell r="AL2615">
            <v>16</v>
          </cell>
          <cell r="AM2615">
            <v>0</v>
          </cell>
          <cell r="AN2615">
            <v>0</v>
          </cell>
          <cell r="AO2615">
            <v>0</v>
          </cell>
          <cell r="AP2615">
            <v>0</v>
          </cell>
          <cell r="AQ2615" t="e">
            <v>#VALUE!</v>
          </cell>
          <cell r="AR2615" t="e">
            <v>#VALUE!</v>
          </cell>
          <cell r="AS2615" t="e">
            <v>#VALUE!</v>
          </cell>
          <cell r="AT2615" t="e">
            <v>#VALUE!</v>
          </cell>
          <cell r="AU2615" t="e">
            <v>#VALUE!</v>
          </cell>
          <cell r="AV2615" t="e">
            <v>#VALUE!</v>
          </cell>
          <cell r="AW2615" t="e">
            <v>#VALUE!</v>
          </cell>
          <cell r="AX2615" t="e">
            <v>#VALUE!</v>
          </cell>
          <cell r="AY2615" t="e">
            <v>#VALUE!</v>
          </cell>
          <cell r="AZ2615" t="e">
            <v>#VALUE!</v>
          </cell>
          <cell r="BA2615" t="e">
            <v>#VALUE!</v>
          </cell>
          <cell r="BB2615" t="e">
            <v>#VALUE!</v>
          </cell>
          <cell r="BC2615" t="e">
            <v>#VALUE!</v>
          </cell>
          <cell r="BD2615" t="e">
            <v>#VALUE!</v>
          </cell>
          <cell r="BE2615" t="e">
            <v>#VALUE!</v>
          </cell>
          <cell r="BF2615" t="e">
            <v>#VALUE!</v>
          </cell>
          <cell r="BG2615" t="e">
            <v>#VALUE!</v>
          </cell>
          <cell r="BH2615">
            <v>16</v>
          </cell>
          <cell r="BI2615">
            <v>0</v>
          </cell>
          <cell r="BJ2615">
            <v>0</v>
          </cell>
          <cell r="BK2615">
            <v>0</v>
          </cell>
          <cell r="BL2615">
            <v>0</v>
          </cell>
          <cell r="BM2615" t="e">
            <v>#VALUE!</v>
          </cell>
          <cell r="BN2615" t="e">
            <v>#VALUE!</v>
          </cell>
          <cell r="BO2615" t="e">
            <v>#VALUE!</v>
          </cell>
          <cell r="BP2615" t="e">
            <v>#VALUE!</v>
          </cell>
          <cell r="BQ2615" t="e">
            <v>#VALUE!</v>
          </cell>
          <cell r="BR2615" t="e">
            <v>#VALUE!</v>
          </cell>
          <cell r="BS2615" t="e">
            <v>#VALUE!</v>
          </cell>
          <cell r="BT2615" t="e">
            <v>#VALUE!</v>
          </cell>
          <cell r="BU2615" t="e">
            <v>#VALUE!</v>
          </cell>
          <cell r="BV2615" t="e">
            <v>#VALUE!</v>
          </cell>
          <cell r="BW2615" t="e">
            <v>#VALUE!</v>
          </cell>
          <cell r="BX2615" t="e">
            <v>#VALUE!</v>
          </cell>
          <cell r="BY2615" t="e">
            <v>#VALUE!</v>
          </cell>
          <cell r="BZ2615" t="e">
            <v>#VALUE!</v>
          </cell>
          <cell r="CA2615" t="e">
            <v>#VALUE!</v>
          </cell>
          <cell r="CB2615" t="e">
            <v>#VALUE!</v>
          </cell>
          <cell r="CC2615" t="e">
            <v>#VALUE!</v>
          </cell>
          <cell r="CD2615">
            <v>16</v>
          </cell>
          <cell r="CE2615">
            <v>0</v>
          </cell>
          <cell r="CF2615">
            <v>0</v>
          </cell>
          <cell r="CG2615">
            <v>0</v>
          </cell>
          <cell r="CH2615">
            <v>0</v>
          </cell>
          <cell r="CI2615">
            <v>0</v>
          </cell>
          <cell r="CJ2615">
            <v>0</v>
          </cell>
          <cell r="CK2615">
            <v>0</v>
          </cell>
          <cell r="CL2615">
            <v>0</v>
          </cell>
          <cell r="CM2615">
            <v>0</v>
          </cell>
          <cell r="CN2615">
            <v>0</v>
          </cell>
          <cell r="CO2615">
            <v>0</v>
          </cell>
          <cell r="CP2615">
            <v>0</v>
          </cell>
          <cell r="CQ2615">
            <v>0</v>
          </cell>
          <cell r="CR2615">
            <v>0</v>
          </cell>
          <cell r="CS2615">
            <v>0</v>
          </cell>
          <cell r="CT2615">
            <v>0</v>
          </cell>
          <cell r="CU2615">
            <v>0</v>
          </cell>
          <cell r="CV2615">
            <v>0</v>
          </cell>
          <cell r="CW2615">
            <v>0</v>
          </cell>
          <cell r="CX2615">
            <v>0</v>
          </cell>
          <cell r="CY2615">
            <v>0</v>
          </cell>
          <cell r="CZ2615">
            <v>0</v>
          </cell>
          <cell r="DA2615">
            <v>0</v>
          </cell>
          <cell r="DB2615">
            <v>0</v>
          </cell>
          <cell r="DC2615">
            <v>0</v>
          </cell>
          <cell r="DD2615">
            <v>0</v>
          </cell>
          <cell r="DE2615">
            <v>0</v>
          </cell>
          <cell r="DF2615">
            <v>0</v>
          </cell>
          <cell r="DG2615">
            <v>0</v>
          </cell>
          <cell r="DH2615">
            <v>0</v>
          </cell>
          <cell r="DI2615">
            <v>0</v>
          </cell>
          <cell r="DJ2615">
            <v>0</v>
          </cell>
          <cell r="DK2615">
            <v>0</v>
          </cell>
          <cell r="DL2615">
            <v>0</v>
          </cell>
          <cell r="DM2615">
            <v>0</v>
          </cell>
          <cell r="DN2615">
            <v>0</v>
          </cell>
          <cell r="DO2615">
            <v>0</v>
          </cell>
          <cell r="DP2615">
            <v>0</v>
          </cell>
          <cell r="DQ2615">
            <v>0</v>
          </cell>
          <cell r="DR2615">
            <v>0</v>
          </cell>
          <cell r="DS2615">
            <v>0</v>
          </cell>
          <cell r="DT2615">
            <v>0</v>
          </cell>
          <cell r="DU2615">
            <v>0</v>
          </cell>
          <cell r="DV2615">
            <v>0</v>
          </cell>
        </row>
        <row r="2616">
          <cell r="A2616">
            <v>0</v>
          </cell>
          <cell r="B2616">
            <v>0</v>
          </cell>
          <cell r="C2616">
            <v>0</v>
          </cell>
          <cell r="D2616">
            <v>0</v>
          </cell>
          <cell r="E2616">
            <v>0</v>
          </cell>
          <cell r="F2616">
            <v>0</v>
          </cell>
          <cell r="G2616">
            <v>0</v>
          </cell>
          <cell r="H2616">
            <v>0</v>
          </cell>
          <cell r="I2616">
            <v>0</v>
          </cell>
          <cell r="J2616" t="str">
            <v/>
          </cell>
          <cell r="K2616" t="str">
            <v/>
          </cell>
          <cell r="L2616">
            <v>0</v>
          </cell>
          <cell r="M2616">
            <v>0</v>
          </cell>
          <cell r="N2616">
            <v>0</v>
          </cell>
          <cell r="O2616">
            <v>0</v>
          </cell>
          <cell r="P2616">
            <v>0</v>
          </cell>
          <cell r="Q2616">
            <v>0</v>
          </cell>
          <cell r="R2616">
            <v>0</v>
          </cell>
          <cell r="S2616">
            <v>0</v>
          </cell>
          <cell r="T2616">
            <v>0</v>
          </cell>
          <cell r="U2616">
            <v>0</v>
          </cell>
          <cell r="V2616">
            <v>0</v>
          </cell>
          <cell r="W2616">
            <v>0</v>
          </cell>
          <cell r="X2616">
            <v>0</v>
          </cell>
          <cell r="Y2616">
            <v>0</v>
          </cell>
          <cell r="Z2616">
            <v>0</v>
          </cell>
          <cell r="AA2616">
            <v>0</v>
          </cell>
          <cell r="AB2616">
            <v>0</v>
          </cell>
          <cell r="AC2616">
            <v>0</v>
          </cell>
          <cell r="AD2616">
            <v>0</v>
          </cell>
          <cell r="AE2616">
            <v>0</v>
          </cell>
          <cell r="AF2616">
            <v>0</v>
          </cell>
          <cell r="AG2616">
            <v>0</v>
          </cell>
          <cell r="AH2616">
            <v>0</v>
          </cell>
          <cell r="AI2616">
            <v>0</v>
          </cell>
          <cell r="AJ2616">
            <v>0</v>
          </cell>
          <cell r="AK2616">
            <v>0</v>
          </cell>
          <cell r="AL2616">
            <v>17</v>
          </cell>
          <cell r="AM2616">
            <v>0</v>
          </cell>
          <cell r="AN2616">
            <v>0</v>
          </cell>
          <cell r="AO2616">
            <v>0</v>
          </cell>
          <cell r="AP2616">
            <v>0</v>
          </cell>
          <cell r="AQ2616" t="e">
            <v>#VALUE!</v>
          </cell>
          <cell r="AR2616" t="e">
            <v>#VALUE!</v>
          </cell>
          <cell r="AS2616" t="e">
            <v>#VALUE!</v>
          </cell>
          <cell r="AT2616" t="e">
            <v>#VALUE!</v>
          </cell>
          <cell r="AU2616" t="e">
            <v>#VALUE!</v>
          </cell>
          <cell r="AV2616" t="e">
            <v>#VALUE!</v>
          </cell>
          <cell r="AW2616" t="e">
            <v>#VALUE!</v>
          </cell>
          <cell r="AX2616" t="e">
            <v>#VALUE!</v>
          </cell>
          <cell r="AY2616" t="e">
            <v>#VALUE!</v>
          </cell>
          <cell r="AZ2616" t="e">
            <v>#VALUE!</v>
          </cell>
          <cell r="BA2616" t="e">
            <v>#VALUE!</v>
          </cell>
          <cell r="BB2616" t="e">
            <v>#VALUE!</v>
          </cell>
          <cell r="BC2616" t="e">
            <v>#VALUE!</v>
          </cell>
          <cell r="BD2616" t="e">
            <v>#VALUE!</v>
          </cell>
          <cell r="BE2616" t="e">
            <v>#VALUE!</v>
          </cell>
          <cell r="BF2616" t="e">
            <v>#VALUE!</v>
          </cell>
          <cell r="BG2616" t="e">
            <v>#VALUE!</v>
          </cell>
          <cell r="BH2616">
            <v>17</v>
          </cell>
          <cell r="BI2616">
            <v>0</v>
          </cell>
          <cell r="BJ2616">
            <v>0</v>
          </cell>
          <cell r="BK2616">
            <v>0</v>
          </cell>
          <cell r="BL2616">
            <v>0</v>
          </cell>
          <cell r="BM2616" t="e">
            <v>#VALUE!</v>
          </cell>
          <cell r="BN2616" t="e">
            <v>#VALUE!</v>
          </cell>
          <cell r="BO2616" t="e">
            <v>#VALUE!</v>
          </cell>
          <cell r="BP2616" t="e">
            <v>#VALUE!</v>
          </cell>
          <cell r="BQ2616" t="e">
            <v>#VALUE!</v>
          </cell>
          <cell r="BR2616" t="e">
            <v>#VALUE!</v>
          </cell>
          <cell r="BS2616" t="e">
            <v>#VALUE!</v>
          </cell>
          <cell r="BT2616" t="e">
            <v>#VALUE!</v>
          </cell>
          <cell r="BU2616" t="e">
            <v>#VALUE!</v>
          </cell>
          <cell r="BV2616" t="e">
            <v>#VALUE!</v>
          </cell>
          <cell r="BW2616" t="e">
            <v>#VALUE!</v>
          </cell>
          <cell r="BX2616" t="e">
            <v>#VALUE!</v>
          </cell>
          <cell r="BY2616" t="e">
            <v>#VALUE!</v>
          </cell>
          <cell r="BZ2616" t="e">
            <v>#VALUE!</v>
          </cell>
          <cell r="CA2616" t="e">
            <v>#VALUE!</v>
          </cell>
          <cell r="CB2616" t="e">
            <v>#VALUE!</v>
          </cell>
          <cell r="CC2616" t="e">
            <v>#VALUE!</v>
          </cell>
          <cell r="CD2616">
            <v>17</v>
          </cell>
          <cell r="CE2616">
            <v>0</v>
          </cell>
          <cell r="CF2616">
            <v>0</v>
          </cell>
          <cell r="CG2616">
            <v>0</v>
          </cell>
          <cell r="CH2616">
            <v>0</v>
          </cell>
          <cell r="CI2616">
            <v>0</v>
          </cell>
          <cell r="CJ2616">
            <v>0</v>
          </cell>
          <cell r="CK2616">
            <v>0</v>
          </cell>
          <cell r="CL2616">
            <v>0</v>
          </cell>
          <cell r="CM2616">
            <v>0</v>
          </cell>
          <cell r="CN2616">
            <v>0</v>
          </cell>
          <cell r="CO2616">
            <v>0</v>
          </cell>
          <cell r="CP2616">
            <v>0</v>
          </cell>
          <cell r="CQ2616">
            <v>0</v>
          </cell>
          <cell r="CR2616">
            <v>0</v>
          </cell>
          <cell r="CS2616">
            <v>0</v>
          </cell>
          <cell r="CT2616">
            <v>0</v>
          </cell>
          <cell r="CU2616">
            <v>0</v>
          </cell>
          <cell r="CV2616">
            <v>0</v>
          </cell>
          <cell r="CW2616">
            <v>0</v>
          </cell>
          <cell r="CX2616">
            <v>0</v>
          </cell>
          <cell r="CY2616">
            <v>0</v>
          </cell>
          <cell r="CZ2616">
            <v>0</v>
          </cell>
          <cell r="DA2616">
            <v>0</v>
          </cell>
          <cell r="DB2616">
            <v>0</v>
          </cell>
          <cell r="DC2616">
            <v>0</v>
          </cell>
          <cell r="DD2616">
            <v>0</v>
          </cell>
          <cell r="DE2616">
            <v>0</v>
          </cell>
          <cell r="DF2616">
            <v>0</v>
          </cell>
          <cell r="DG2616">
            <v>0</v>
          </cell>
          <cell r="DH2616">
            <v>0</v>
          </cell>
          <cell r="DI2616">
            <v>0</v>
          </cell>
          <cell r="DJ2616">
            <v>0</v>
          </cell>
          <cell r="DK2616">
            <v>0</v>
          </cell>
          <cell r="DL2616">
            <v>0</v>
          </cell>
          <cell r="DM2616">
            <v>0</v>
          </cell>
          <cell r="DN2616">
            <v>0</v>
          </cell>
          <cell r="DO2616">
            <v>0</v>
          </cell>
          <cell r="DP2616">
            <v>0</v>
          </cell>
          <cell r="DQ2616">
            <v>0</v>
          </cell>
          <cell r="DR2616">
            <v>0</v>
          </cell>
          <cell r="DS2616">
            <v>0</v>
          </cell>
          <cell r="DT2616">
            <v>0</v>
          </cell>
          <cell r="DU2616">
            <v>0</v>
          </cell>
          <cell r="DV2616">
            <v>0</v>
          </cell>
        </row>
        <row r="2617">
          <cell r="A2617">
            <v>0</v>
          </cell>
          <cell r="B2617">
            <v>0</v>
          </cell>
          <cell r="C2617">
            <v>0</v>
          </cell>
          <cell r="D2617">
            <v>0</v>
          </cell>
          <cell r="E2617">
            <v>0</v>
          </cell>
          <cell r="F2617">
            <v>0</v>
          </cell>
          <cell r="G2617">
            <v>0</v>
          </cell>
          <cell r="H2617">
            <v>0</v>
          </cell>
          <cell r="I2617">
            <v>0</v>
          </cell>
          <cell r="J2617" t="str">
            <v/>
          </cell>
          <cell r="K2617" t="str">
            <v/>
          </cell>
          <cell r="L2617">
            <v>0</v>
          </cell>
          <cell r="M2617">
            <v>0</v>
          </cell>
          <cell r="N2617">
            <v>0</v>
          </cell>
          <cell r="O2617">
            <v>0</v>
          </cell>
          <cell r="P2617">
            <v>0</v>
          </cell>
          <cell r="Q2617">
            <v>0</v>
          </cell>
          <cell r="R2617">
            <v>0</v>
          </cell>
          <cell r="S2617">
            <v>0</v>
          </cell>
          <cell r="T2617">
            <v>0</v>
          </cell>
          <cell r="U2617">
            <v>0</v>
          </cell>
          <cell r="V2617">
            <v>0</v>
          </cell>
          <cell r="W2617">
            <v>0</v>
          </cell>
          <cell r="X2617">
            <v>0</v>
          </cell>
          <cell r="Y2617">
            <v>0</v>
          </cell>
          <cell r="Z2617">
            <v>0</v>
          </cell>
          <cell r="AA2617">
            <v>0</v>
          </cell>
          <cell r="AB2617">
            <v>0</v>
          </cell>
          <cell r="AC2617">
            <v>0</v>
          </cell>
          <cell r="AD2617">
            <v>0</v>
          </cell>
          <cell r="AE2617">
            <v>0</v>
          </cell>
          <cell r="AF2617">
            <v>0</v>
          </cell>
          <cell r="AG2617">
            <v>0</v>
          </cell>
          <cell r="AH2617">
            <v>0</v>
          </cell>
          <cell r="AI2617">
            <v>0</v>
          </cell>
          <cell r="AJ2617">
            <v>0</v>
          </cell>
          <cell r="AK2617">
            <v>0</v>
          </cell>
          <cell r="AL2617">
            <v>18</v>
          </cell>
          <cell r="AM2617">
            <v>0</v>
          </cell>
          <cell r="AN2617">
            <v>0</v>
          </cell>
          <cell r="AO2617">
            <v>0</v>
          </cell>
          <cell r="AP2617">
            <v>0</v>
          </cell>
          <cell r="AQ2617" t="e">
            <v>#VALUE!</v>
          </cell>
          <cell r="AR2617" t="e">
            <v>#VALUE!</v>
          </cell>
          <cell r="AS2617" t="e">
            <v>#VALUE!</v>
          </cell>
          <cell r="AT2617" t="e">
            <v>#VALUE!</v>
          </cell>
          <cell r="AU2617" t="e">
            <v>#VALUE!</v>
          </cell>
          <cell r="AV2617" t="e">
            <v>#VALUE!</v>
          </cell>
          <cell r="AW2617" t="e">
            <v>#VALUE!</v>
          </cell>
          <cell r="AX2617" t="e">
            <v>#VALUE!</v>
          </cell>
          <cell r="AY2617" t="e">
            <v>#VALUE!</v>
          </cell>
          <cell r="AZ2617" t="e">
            <v>#VALUE!</v>
          </cell>
          <cell r="BA2617" t="e">
            <v>#VALUE!</v>
          </cell>
          <cell r="BB2617" t="e">
            <v>#VALUE!</v>
          </cell>
          <cell r="BC2617" t="e">
            <v>#VALUE!</v>
          </cell>
          <cell r="BD2617" t="e">
            <v>#VALUE!</v>
          </cell>
          <cell r="BE2617" t="e">
            <v>#VALUE!</v>
          </cell>
          <cell r="BF2617" t="e">
            <v>#VALUE!</v>
          </cell>
          <cell r="BG2617" t="e">
            <v>#VALUE!</v>
          </cell>
          <cell r="BH2617">
            <v>18</v>
          </cell>
          <cell r="BI2617">
            <v>0</v>
          </cell>
          <cell r="BJ2617">
            <v>0</v>
          </cell>
          <cell r="BK2617">
            <v>0</v>
          </cell>
          <cell r="BL2617">
            <v>0</v>
          </cell>
          <cell r="BM2617" t="e">
            <v>#VALUE!</v>
          </cell>
          <cell r="BN2617" t="e">
            <v>#VALUE!</v>
          </cell>
          <cell r="BO2617" t="e">
            <v>#VALUE!</v>
          </cell>
          <cell r="BP2617" t="e">
            <v>#VALUE!</v>
          </cell>
          <cell r="BQ2617" t="e">
            <v>#VALUE!</v>
          </cell>
          <cell r="BR2617" t="e">
            <v>#VALUE!</v>
          </cell>
          <cell r="BS2617" t="e">
            <v>#VALUE!</v>
          </cell>
          <cell r="BT2617" t="e">
            <v>#VALUE!</v>
          </cell>
          <cell r="BU2617" t="e">
            <v>#VALUE!</v>
          </cell>
          <cell r="BV2617" t="e">
            <v>#VALUE!</v>
          </cell>
          <cell r="BW2617" t="e">
            <v>#VALUE!</v>
          </cell>
          <cell r="BX2617" t="e">
            <v>#VALUE!</v>
          </cell>
          <cell r="BY2617" t="e">
            <v>#VALUE!</v>
          </cell>
          <cell r="BZ2617" t="e">
            <v>#VALUE!</v>
          </cell>
          <cell r="CA2617" t="e">
            <v>#VALUE!</v>
          </cell>
          <cell r="CB2617" t="e">
            <v>#VALUE!</v>
          </cell>
          <cell r="CC2617" t="e">
            <v>#VALUE!</v>
          </cell>
          <cell r="CD2617">
            <v>18</v>
          </cell>
          <cell r="CE2617">
            <v>0</v>
          </cell>
          <cell r="CF2617">
            <v>0</v>
          </cell>
          <cell r="CG2617">
            <v>0</v>
          </cell>
          <cell r="CH2617">
            <v>0</v>
          </cell>
          <cell r="CI2617">
            <v>0</v>
          </cell>
          <cell r="CJ2617">
            <v>0</v>
          </cell>
          <cell r="CK2617">
            <v>0</v>
          </cell>
          <cell r="CL2617">
            <v>0</v>
          </cell>
          <cell r="CM2617">
            <v>0</v>
          </cell>
          <cell r="CN2617">
            <v>0</v>
          </cell>
          <cell r="CO2617">
            <v>0</v>
          </cell>
          <cell r="CP2617">
            <v>0</v>
          </cell>
          <cell r="CQ2617">
            <v>0</v>
          </cell>
          <cell r="CR2617">
            <v>0</v>
          </cell>
          <cell r="CS2617">
            <v>0</v>
          </cell>
          <cell r="CT2617">
            <v>0</v>
          </cell>
          <cell r="CU2617">
            <v>0</v>
          </cell>
          <cell r="CV2617">
            <v>0</v>
          </cell>
          <cell r="CW2617">
            <v>0</v>
          </cell>
          <cell r="CX2617">
            <v>0</v>
          </cell>
          <cell r="CY2617">
            <v>0</v>
          </cell>
          <cell r="CZ2617">
            <v>0</v>
          </cell>
          <cell r="DA2617">
            <v>0</v>
          </cell>
          <cell r="DB2617">
            <v>0</v>
          </cell>
          <cell r="DC2617">
            <v>0</v>
          </cell>
          <cell r="DD2617">
            <v>0</v>
          </cell>
          <cell r="DE2617">
            <v>0</v>
          </cell>
          <cell r="DF2617">
            <v>0</v>
          </cell>
          <cell r="DG2617">
            <v>0</v>
          </cell>
          <cell r="DH2617">
            <v>0</v>
          </cell>
          <cell r="DI2617">
            <v>0</v>
          </cell>
          <cell r="DJ2617">
            <v>0</v>
          </cell>
          <cell r="DK2617">
            <v>0</v>
          </cell>
          <cell r="DL2617">
            <v>0</v>
          </cell>
          <cell r="DM2617">
            <v>0</v>
          </cell>
          <cell r="DN2617">
            <v>0</v>
          </cell>
          <cell r="DO2617">
            <v>0</v>
          </cell>
          <cell r="DP2617">
            <v>0</v>
          </cell>
          <cell r="DQ2617">
            <v>0</v>
          </cell>
          <cell r="DR2617">
            <v>0</v>
          </cell>
          <cell r="DS2617">
            <v>0</v>
          </cell>
          <cell r="DT2617">
            <v>0</v>
          </cell>
          <cell r="DU2617">
            <v>0</v>
          </cell>
          <cell r="DV2617">
            <v>0</v>
          </cell>
        </row>
        <row r="2618">
          <cell r="A2618">
            <v>0</v>
          </cell>
          <cell r="B2618">
            <v>0</v>
          </cell>
          <cell r="C2618">
            <v>0</v>
          </cell>
          <cell r="D2618">
            <v>0</v>
          </cell>
          <cell r="E2618">
            <v>0</v>
          </cell>
          <cell r="F2618">
            <v>0</v>
          </cell>
          <cell r="G2618">
            <v>0</v>
          </cell>
          <cell r="H2618">
            <v>0</v>
          </cell>
          <cell r="I2618">
            <v>0</v>
          </cell>
          <cell r="J2618" t="str">
            <v/>
          </cell>
          <cell r="K2618" t="str">
            <v/>
          </cell>
          <cell r="L2618">
            <v>0</v>
          </cell>
          <cell r="M2618">
            <v>0</v>
          </cell>
          <cell r="N2618">
            <v>0</v>
          </cell>
          <cell r="O2618">
            <v>0</v>
          </cell>
          <cell r="P2618">
            <v>0</v>
          </cell>
          <cell r="Q2618">
            <v>0</v>
          </cell>
          <cell r="R2618">
            <v>0</v>
          </cell>
          <cell r="S2618">
            <v>0</v>
          </cell>
          <cell r="T2618">
            <v>0</v>
          </cell>
          <cell r="U2618">
            <v>0</v>
          </cell>
          <cell r="V2618">
            <v>0</v>
          </cell>
          <cell r="W2618">
            <v>0</v>
          </cell>
          <cell r="X2618">
            <v>0</v>
          </cell>
          <cell r="Y2618">
            <v>0</v>
          </cell>
          <cell r="Z2618">
            <v>0</v>
          </cell>
          <cell r="AA2618">
            <v>0</v>
          </cell>
          <cell r="AB2618">
            <v>0</v>
          </cell>
          <cell r="AC2618">
            <v>0</v>
          </cell>
          <cell r="AD2618">
            <v>0</v>
          </cell>
          <cell r="AE2618">
            <v>0</v>
          </cell>
          <cell r="AF2618">
            <v>0</v>
          </cell>
          <cell r="AG2618">
            <v>0</v>
          </cell>
          <cell r="AH2618">
            <v>0</v>
          </cell>
          <cell r="AI2618">
            <v>0</v>
          </cell>
          <cell r="AJ2618">
            <v>0</v>
          </cell>
          <cell r="AK2618">
            <v>0</v>
          </cell>
          <cell r="AL2618">
            <v>19</v>
          </cell>
          <cell r="AM2618">
            <v>0</v>
          </cell>
          <cell r="AN2618">
            <v>0</v>
          </cell>
          <cell r="AO2618">
            <v>0</v>
          </cell>
          <cell r="AP2618">
            <v>0</v>
          </cell>
          <cell r="AQ2618" t="e">
            <v>#VALUE!</v>
          </cell>
          <cell r="AR2618" t="e">
            <v>#VALUE!</v>
          </cell>
          <cell r="AS2618" t="e">
            <v>#VALUE!</v>
          </cell>
          <cell r="AT2618" t="e">
            <v>#VALUE!</v>
          </cell>
          <cell r="AU2618" t="e">
            <v>#VALUE!</v>
          </cell>
          <cell r="AV2618" t="e">
            <v>#VALUE!</v>
          </cell>
          <cell r="AW2618" t="e">
            <v>#VALUE!</v>
          </cell>
          <cell r="AX2618" t="e">
            <v>#VALUE!</v>
          </cell>
          <cell r="AY2618" t="e">
            <v>#VALUE!</v>
          </cell>
          <cell r="AZ2618" t="e">
            <v>#VALUE!</v>
          </cell>
          <cell r="BA2618" t="e">
            <v>#VALUE!</v>
          </cell>
          <cell r="BB2618" t="e">
            <v>#VALUE!</v>
          </cell>
          <cell r="BC2618" t="e">
            <v>#VALUE!</v>
          </cell>
          <cell r="BD2618" t="e">
            <v>#VALUE!</v>
          </cell>
          <cell r="BE2618" t="e">
            <v>#VALUE!</v>
          </cell>
          <cell r="BF2618" t="e">
            <v>#VALUE!</v>
          </cell>
          <cell r="BG2618" t="e">
            <v>#VALUE!</v>
          </cell>
          <cell r="BH2618">
            <v>19</v>
          </cell>
          <cell r="BI2618">
            <v>0</v>
          </cell>
          <cell r="BJ2618">
            <v>0</v>
          </cell>
          <cell r="BK2618">
            <v>0</v>
          </cell>
          <cell r="BL2618">
            <v>0</v>
          </cell>
          <cell r="BM2618" t="e">
            <v>#VALUE!</v>
          </cell>
          <cell r="BN2618" t="e">
            <v>#VALUE!</v>
          </cell>
          <cell r="BO2618" t="e">
            <v>#VALUE!</v>
          </cell>
          <cell r="BP2618" t="e">
            <v>#VALUE!</v>
          </cell>
          <cell r="BQ2618" t="e">
            <v>#VALUE!</v>
          </cell>
          <cell r="BR2618" t="e">
            <v>#VALUE!</v>
          </cell>
          <cell r="BS2618" t="e">
            <v>#VALUE!</v>
          </cell>
          <cell r="BT2618" t="e">
            <v>#VALUE!</v>
          </cell>
          <cell r="BU2618" t="e">
            <v>#VALUE!</v>
          </cell>
          <cell r="BV2618" t="e">
            <v>#VALUE!</v>
          </cell>
          <cell r="BW2618" t="e">
            <v>#VALUE!</v>
          </cell>
          <cell r="BX2618" t="e">
            <v>#VALUE!</v>
          </cell>
          <cell r="BY2618" t="e">
            <v>#VALUE!</v>
          </cell>
          <cell r="BZ2618" t="e">
            <v>#VALUE!</v>
          </cell>
          <cell r="CA2618" t="e">
            <v>#VALUE!</v>
          </cell>
          <cell r="CB2618" t="e">
            <v>#VALUE!</v>
          </cell>
          <cell r="CC2618" t="e">
            <v>#VALUE!</v>
          </cell>
          <cell r="CD2618">
            <v>19</v>
          </cell>
          <cell r="CE2618">
            <v>0</v>
          </cell>
          <cell r="CF2618">
            <v>0</v>
          </cell>
          <cell r="CG2618">
            <v>0</v>
          </cell>
          <cell r="CH2618">
            <v>0</v>
          </cell>
          <cell r="CI2618">
            <v>0</v>
          </cell>
          <cell r="CJ2618">
            <v>0</v>
          </cell>
          <cell r="CK2618">
            <v>0</v>
          </cell>
          <cell r="CL2618">
            <v>0</v>
          </cell>
          <cell r="CM2618">
            <v>0</v>
          </cell>
          <cell r="CN2618">
            <v>0</v>
          </cell>
          <cell r="CO2618">
            <v>0</v>
          </cell>
          <cell r="CP2618">
            <v>0</v>
          </cell>
          <cell r="CQ2618">
            <v>0</v>
          </cell>
          <cell r="CR2618">
            <v>0</v>
          </cell>
          <cell r="CS2618">
            <v>0</v>
          </cell>
          <cell r="CT2618">
            <v>0</v>
          </cell>
          <cell r="CU2618">
            <v>0</v>
          </cell>
          <cell r="CV2618">
            <v>0</v>
          </cell>
          <cell r="CW2618">
            <v>0</v>
          </cell>
          <cell r="CX2618">
            <v>0</v>
          </cell>
          <cell r="CY2618">
            <v>0</v>
          </cell>
          <cell r="CZ2618">
            <v>0</v>
          </cell>
          <cell r="DA2618">
            <v>0</v>
          </cell>
          <cell r="DB2618">
            <v>0</v>
          </cell>
          <cell r="DC2618">
            <v>0</v>
          </cell>
          <cell r="DD2618">
            <v>0</v>
          </cell>
          <cell r="DE2618">
            <v>0</v>
          </cell>
          <cell r="DF2618">
            <v>0</v>
          </cell>
          <cell r="DG2618">
            <v>0</v>
          </cell>
          <cell r="DH2618">
            <v>0</v>
          </cell>
          <cell r="DI2618">
            <v>0</v>
          </cell>
          <cell r="DJ2618">
            <v>0</v>
          </cell>
          <cell r="DK2618">
            <v>0</v>
          </cell>
          <cell r="DL2618">
            <v>0</v>
          </cell>
          <cell r="DM2618">
            <v>0</v>
          </cell>
          <cell r="DN2618">
            <v>0</v>
          </cell>
          <cell r="DO2618">
            <v>0</v>
          </cell>
          <cell r="DP2618">
            <v>0</v>
          </cell>
          <cell r="DQ2618">
            <v>0</v>
          </cell>
          <cell r="DR2618">
            <v>0</v>
          </cell>
          <cell r="DS2618">
            <v>0</v>
          </cell>
          <cell r="DT2618">
            <v>0</v>
          </cell>
          <cell r="DU2618">
            <v>0</v>
          </cell>
          <cell r="DV2618">
            <v>0</v>
          </cell>
        </row>
        <row r="2619">
          <cell r="A2619">
            <v>0</v>
          </cell>
          <cell r="B2619">
            <v>0</v>
          </cell>
          <cell r="C2619">
            <v>0</v>
          </cell>
          <cell r="D2619">
            <v>0</v>
          </cell>
          <cell r="E2619">
            <v>0</v>
          </cell>
          <cell r="F2619">
            <v>0</v>
          </cell>
          <cell r="G2619">
            <v>0</v>
          </cell>
          <cell r="H2619">
            <v>0</v>
          </cell>
          <cell r="I2619">
            <v>0</v>
          </cell>
          <cell r="J2619" t="str">
            <v/>
          </cell>
          <cell r="K2619" t="str">
            <v/>
          </cell>
          <cell r="L2619">
            <v>0</v>
          </cell>
          <cell r="M2619">
            <v>0</v>
          </cell>
          <cell r="N2619">
            <v>0</v>
          </cell>
          <cell r="O2619">
            <v>0</v>
          </cell>
          <cell r="P2619">
            <v>0</v>
          </cell>
          <cell r="Q2619">
            <v>0</v>
          </cell>
          <cell r="R2619">
            <v>0</v>
          </cell>
          <cell r="S2619">
            <v>0</v>
          </cell>
          <cell r="T2619">
            <v>0</v>
          </cell>
          <cell r="U2619">
            <v>0</v>
          </cell>
          <cell r="V2619">
            <v>0</v>
          </cell>
          <cell r="W2619">
            <v>0</v>
          </cell>
          <cell r="X2619">
            <v>0</v>
          </cell>
          <cell r="Y2619">
            <v>0</v>
          </cell>
          <cell r="Z2619">
            <v>0</v>
          </cell>
          <cell r="AA2619">
            <v>0</v>
          </cell>
          <cell r="AB2619">
            <v>0</v>
          </cell>
          <cell r="AC2619">
            <v>0</v>
          </cell>
          <cell r="AD2619">
            <v>0</v>
          </cell>
          <cell r="AE2619">
            <v>0</v>
          </cell>
          <cell r="AF2619">
            <v>0</v>
          </cell>
          <cell r="AG2619">
            <v>0</v>
          </cell>
          <cell r="AH2619">
            <v>0</v>
          </cell>
          <cell r="AI2619">
            <v>0</v>
          </cell>
          <cell r="AJ2619">
            <v>0</v>
          </cell>
          <cell r="AK2619">
            <v>0</v>
          </cell>
          <cell r="AL2619">
            <v>20</v>
          </cell>
          <cell r="AM2619">
            <v>0</v>
          </cell>
          <cell r="AN2619">
            <v>0</v>
          </cell>
          <cell r="AO2619">
            <v>0</v>
          </cell>
          <cell r="AP2619">
            <v>0</v>
          </cell>
          <cell r="AQ2619" t="e">
            <v>#VALUE!</v>
          </cell>
          <cell r="AR2619" t="e">
            <v>#VALUE!</v>
          </cell>
          <cell r="AS2619" t="e">
            <v>#VALUE!</v>
          </cell>
          <cell r="AT2619" t="e">
            <v>#VALUE!</v>
          </cell>
          <cell r="AU2619" t="e">
            <v>#VALUE!</v>
          </cell>
          <cell r="AV2619" t="e">
            <v>#VALUE!</v>
          </cell>
          <cell r="AW2619" t="e">
            <v>#VALUE!</v>
          </cell>
          <cell r="AX2619" t="e">
            <v>#VALUE!</v>
          </cell>
          <cell r="AY2619" t="e">
            <v>#VALUE!</v>
          </cell>
          <cell r="AZ2619" t="e">
            <v>#VALUE!</v>
          </cell>
          <cell r="BA2619" t="e">
            <v>#VALUE!</v>
          </cell>
          <cell r="BB2619" t="e">
            <v>#VALUE!</v>
          </cell>
          <cell r="BC2619" t="e">
            <v>#VALUE!</v>
          </cell>
          <cell r="BD2619" t="e">
            <v>#VALUE!</v>
          </cell>
          <cell r="BE2619" t="e">
            <v>#VALUE!</v>
          </cell>
          <cell r="BF2619" t="e">
            <v>#VALUE!</v>
          </cell>
          <cell r="BG2619" t="e">
            <v>#VALUE!</v>
          </cell>
          <cell r="BH2619">
            <v>20</v>
          </cell>
          <cell r="BI2619">
            <v>0</v>
          </cell>
          <cell r="BJ2619">
            <v>0</v>
          </cell>
          <cell r="BK2619">
            <v>0</v>
          </cell>
          <cell r="BL2619">
            <v>0</v>
          </cell>
          <cell r="BM2619" t="e">
            <v>#VALUE!</v>
          </cell>
          <cell r="BN2619" t="e">
            <v>#VALUE!</v>
          </cell>
          <cell r="BO2619" t="e">
            <v>#VALUE!</v>
          </cell>
          <cell r="BP2619" t="e">
            <v>#VALUE!</v>
          </cell>
          <cell r="BQ2619" t="e">
            <v>#VALUE!</v>
          </cell>
          <cell r="BR2619" t="e">
            <v>#VALUE!</v>
          </cell>
          <cell r="BS2619" t="e">
            <v>#VALUE!</v>
          </cell>
          <cell r="BT2619" t="e">
            <v>#VALUE!</v>
          </cell>
          <cell r="BU2619" t="e">
            <v>#VALUE!</v>
          </cell>
          <cell r="BV2619" t="e">
            <v>#VALUE!</v>
          </cell>
          <cell r="BW2619" t="e">
            <v>#VALUE!</v>
          </cell>
          <cell r="BX2619" t="e">
            <v>#VALUE!</v>
          </cell>
          <cell r="BY2619" t="e">
            <v>#VALUE!</v>
          </cell>
          <cell r="BZ2619" t="e">
            <v>#VALUE!</v>
          </cell>
          <cell r="CA2619" t="e">
            <v>#VALUE!</v>
          </cell>
          <cell r="CB2619" t="e">
            <v>#VALUE!</v>
          </cell>
          <cell r="CC2619" t="e">
            <v>#VALUE!</v>
          </cell>
          <cell r="CD2619">
            <v>20</v>
          </cell>
          <cell r="CE2619">
            <v>0</v>
          </cell>
          <cell r="CF2619">
            <v>0</v>
          </cell>
          <cell r="CG2619">
            <v>0</v>
          </cell>
          <cell r="CH2619">
            <v>0</v>
          </cell>
          <cell r="CI2619">
            <v>0</v>
          </cell>
          <cell r="CJ2619">
            <v>0</v>
          </cell>
          <cell r="CK2619">
            <v>0</v>
          </cell>
          <cell r="CL2619">
            <v>0</v>
          </cell>
          <cell r="CM2619">
            <v>0</v>
          </cell>
          <cell r="CN2619">
            <v>0</v>
          </cell>
          <cell r="CO2619">
            <v>0</v>
          </cell>
          <cell r="CP2619">
            <v>0</v>
          </cell>
          <cell r="CQ2619">
            <v>0</v>
          </cell>
          <cell r="CR2619">
            <v>0</v>
          </cell>
          <cell r="CS2619">
            <v>0</v>
          </cell>
          <cell r="CT2619">
            <v>0</v>
          </cell>
          <cell r="CU2619">
            <v>0</v>
          </cell>
          <cell r="CV2619">
            <v>0</v>
          </cell>
          <cell r="CW2619">
            <v>0</v>
          </cell>
          <cell r="CX2619">
            <v>0</v>
          </cell>
          <cell r="CY2619">
            <v>0</v>
          </cell>
          <cell r="CZ2619">
            <v>0</v>
          </cell>
          <cell r="DA2619">
            <v>0</v>
          </cell>
          <cell r="DB2619">
            <v>0</v>
          </cell>
          <cell r="DC2619">
            <v>0</v>
          </cell>
          <cell r="DD2619">
            <v>0</v>
          </cell>
          <cell r="DE2619">
            <v>0</v>
          </cell>
          <cell r="DF2619">
            <v>0</v>
          </cell>
          <cell r="DG2619">
            <v>0</v>
          </cell>
          <cell r="DH2619">
            <v>0</v>
          </cell>
          <cell r="DI2619">
            <v>0</v>
          </cell>
          <cell r="DJ2619">
            <v>0</v>
          </cell>
          <cell r="DK2619">
            <v>0</v>
          </cell>
          <cell r="DL2619">
            <v>0</v>
          </cell>
          <cell r="DM2619">
            <v>0</v>
          </cell>
          <cell r="DN2619">
            <v>0</v>
          </cell>
          <cell r="DO2619">
            <v>0</v>
          </cell>
          <cell r="DP2619">
            <v>0</v>
          </cell>
          <cell r="DQ2619">
            <v>0</v>
          </cell>
          <cell r="DR2619">
            <v>0</v>
          </cell>
          <cell r="DS2619">
            <v>0</v>
          </cell>
          <cell r="DT2619">
            <v>0</v>
          </cell>
          <cell r="DU2619">
            <v>0</v>
          </cell>
          <cell r="DV2619">
            <v>0</v>
          </cell>
        </row>
        <row r="2620">
          <cell r="A2620"/>
          <cell r="B2620"/>
          <cell r="C2620"/>
          <cell r="D2620"/>
          <cell r="E2620"/>
          <cell r="F2620"/>
          <cell r="G2620"/>
          <cell r="H2620"/>
          <cell r="I2620"/>
          <cell r="J2620"/>
          <cell r="K2620"/>
          <cell r="L2620"/>
          <cell r="M2620"/>
          <cell r="N2620"/>
          <cell r="O2620"/>
          <cell r="P2620"/>
          <cell r="Q2620"/>
          <cell r="R2620"/>
          <cell r="S2620"/>
          <cell r="T2620"/>
          <cell r="U2620"/>
          <cell r="V2620"/>
          <cell r="W2620"/>
          <cell r="X2620"/>
          <cell r="Y2620"/>
          <cell r="Z2620"/>
          <cell r="AA2620"/>
          <cell r="AB2620"/>
          <cell r="AC2620"/>
          <cell r="AD2620"/>
          <cell r="AE2620"/>
          <cell r="AF2620"/>
          <cell r="AG2620"/>
          <cell r="AH2620"/>
          <cell r="AI2620"/>
          <cell r="AJ2620"/>
          <cell r="AK2620"/>
          <cell r="AL2620"/>
          <cell r="AM2620"/>
          <cell r="AN2620"/>
          <cell r="AO2620"/>
          <cell r="AP2620"/>
          <cell r="AQ2620"/>
          <cell r="AR2620"/>
          <cell r="AS2620"/>
          <cell r="AT2620"/>
          <cell r="AU2620"/>
          <cell r="AV2620"/>
          <cell r="AW2620"/>
          <cell r="AX2620"/>
          <cell r="AY2620"/>
          <cell r="AZ2620"/>
          <cell r="BA2620"/>
          <cell r="BB2620"/>
          <cell r="BC2620"/>
          <cell r="BD2620"/>
          <cell r="BE2620"/>
          <cell r="BF2620"/>
          <cell r="BG2620"/>
          <cell r="BH2620"/>
          <cell r="BI2620"/>
          <cell r="BJ2620"/>
          <cell r="BK2620"/>
          <cell r="BL2620"/>
          <cell r="BM2620"/>
          <cell r="BN2620"/>
          <cell r="BO2620"/>
          <cell r="BP2620"/>
          <cell r="BQ2620"/>
          <cell r="BR2620"/>
          <cell r="BS2620"/>
          <cell r="BT2620"/>
          <cell r="BU2620"/>
          <cell r="BV2620"/>
          <cell r="BW2620"/>
          <cell r="BX2620"/>
          <cell r="BY2620"/>
          <cell r="BZ2620"/>
          <cell r="CA2620"/>
          <cell r="CB2620"/>
          <cell r="CC2620"/>
          <cell r="CD2620" t="str">
            <v>EE</v>
          </cell>
          <cell r="CE2620">
            <v>0</v>
          </cell>
          <cell r="CF2620">
            <v>0</v>
          </cell>
          <cell r="CG2620">
            <v>0</v>
          </cell>
          <cell r="CH2620">
            <v>0</v>
          </cell>
          <cell r="CI2620">
            <v>0</v>
          </cell>
          <cell r="CJ2620">
            <v>0</v>
          </cell>
          <cell r="CK2620">
            <v>0</v>
          </cell>
          <cell r="CL2620">
            <v>0</v>
          </cell>
          <cell r="CM2620">
            <v>0</v>
          </cell>
          <cell r="CN2620">
            <v>0</v>
          </cell>
          <cell r="CO2620">
            <v>0</v>
          </cell>
          <cell r="CP2620">
            <v>0</v>
          </cell>
          <cell r="CQ2620">
            <v>0</v>
          </cell>
          <cell r="CR2620">
            <v>0</v>
          </cell>
          <cell r="CS2620">
            <v>0</v>
          </cell>
          <cell r="CT2620">
            <v>0</v>
          </cell>
          <cell r="CU2620">
            <v>0</v>
          </cell>
          <cell r="CV2620">
            <v>0</v>
          </cell>
          <cell r="CW2620">
            <v>0</v>
          </cell>
          <cell r="CX2620">
            <v>0</v>
          </cell>
          <cell r="CY2620">
            <v>0</v>
          </cell>
          <cell r="CZ2620"/>
          <cell r="DA2620">
            <v>0</v>
          </cell>
          <cell r="DB2620">
            <v>0</v>
          </cell>
          <cell r="DC2620">
            <v>0</v>
          </cell>
          <cell r="DD2620">
            <v>0</v>
          </cell>
          <cell r="DE2620">
            <v>0</v>
          </cell>
          <cell r="DF2620">
            <v>0</v>
          </cell>
          <cell r="DG2620">
            <v>0</v>
          </cell>
          <cell r="DH2620">
            <v>0</v>
          </cell>
          <cell r="DI2620">
            <v>0</v>
          </cell>
          <cell r="DJ2620">
            <v>0</v>
          </cell>
          <cell r="DK2620">
            <v>0</v>
          </cell>
          <cell r="DL2620">
            <v>0</v>
          </cell>
          <cell r="DM2620">
            <v>0</v>
          </cell>
          <cell r="DN2620">
            <v>0</v>
          </cell>
          <cell r="DO2620">
            <v>0</v>
          </cell>
          <cell r="DP2620">
            <v>0</v>
          </cell>
          <cell r="DQ2620">
            <v>0</v>
          </cell>
          <cell r="DR2620">
            <v>0</v>
          </cell>
          <cell r="DS2620">
            <v>0</v>
          </cell>
          <cell r="DT2620">
            <v>0</v>
          </cell>
          <cell r="DU2620">
            <v>0</v>
          </cell>
          <cell r="DV2620"/>
        </row>
        <row r="2621">
          <cell r="A2621"/>
          <cell r="B2621"/>
          <cell r="C2621"/>
          <cell r="D2621"/>
          <cell r="E2621"/>
          <cell r="F2621"/>
          <cell r="G2621"/>
          <cell r="H2621"/>
          <cell r="I2621"/>
          <cell r="J2621"/>
          <cell r="K2621"/>
          <cell r="L2621"/>
          <cell r="M2621"/>
          <cell r="N2621"/>
          <cell r="O2621"/>
          <cell r="P2621"/>
          <cell r="Q2621"/>
          <cell r="R2621"/>
          <cell r="S2621"/>
          <cell r="T2621"/>
          <cell r="U2621"/>
          <cell r="V2621"/>
          <cell r="W2621"/>
          <cell r="X2621"/>
          <cell r="Y2621"/>
          <cell r="Z2621"/>
          <cell r="AA2621"/>
          <cell r="AB2621"/>
          <cell r="AC2621"/>
          <cell r="AD2621"/>
          <cell r="AE2621"/>
          <cell r="AF2621"/>
          <cell r="AG2621"/>
          <cell r="AH2621"/>
          <cell r="AI2621"/>
          <cell r="AJ2621"/>
          <cell r="AK2621"/>
          <cell r="AL2621"/>
          <cell r="AM2621"/>
          <cell r="AN2621"/>
          <cell r="AO2621"/>
          <cell r="AP2621"/>
          <cell r="AQ2621"/>
          <cell r="AR2621"/>
          <cell r="AS2621"/>
          <cell r="AT2621"/>
          <cell r="AU2621"/>
          <cell r="AV2621"/>
          <cell r="AW2621"/>
          <cell r="AX2621"/>
          <cell r="AY2621"/>
          <cell r="AZ2621"/>
          <cell r="BA2621"/>
          <cell r="BB2621"/>
          <cell r="BC2621"/>
          <cell r="BD2621"/>
          <cell r="BE2621"/>
          <cell r="BF2621"/>
          <cell r="BG2621"/>
          <cell r="BH2621"/>
          <cell r="BI2621"/>
          <cell r="BJ2621"/>
          <cell r="BK2621"/>
          <cell r="BL2621"/>
          <cell r="BM2621"/>
          <cell r="BN2621"/>
          <cell r="BO2621"/>
          <cell r="BP2621"/>
          <cell r="BQ2621"/>
          <cell r="BR2621"/>
          <cell r="BS2621"/>
          <cell r="BT2621"/>
          <cell r="BU2621"/>
          <cell r="BV2621"/>
          <cell r="BW2621"/>
          <cell r="BX2621"/>
          <cell r="BY2621"/>
          <cell r="BZ2621"/>
          <cell r="CA2621"/>
          <cell r="CB2621"/>
          <cell r="CC2621"/>
          <cell r="CD2621" t="str">
            <v>ZP</v>
          </cell>
          <cell r="CE2621">
            <v>176.88028724812142</v>
          </cell>
          <cell r="CF2621">
            <v>367.19008131276797</v>
          </cell>
          <cell r="CG2621">
            <v>46.081571196750673</v>
          </cell>
          <cell r="CH2621">
            <v>231.53854765918629</v>
          </cell>
          <cell r="CI2621">
            <v>0</v>
          </cell>
          <cell r="CJ2621">
            <v>0</v>
          </cell>
          <cell r="CK2621">
            <v>0</v>
          </cell>
          <cell r="CL2621">
            <v>0</v>
          </cell>
          <cell r="CM2621">
            <v>0</v>
          </cell>
          <cell r="CN2621">
            <v>0</v>
          </cell>
          <cell r="CO2621">
            <v>0</v>
          </cell>
          <cell r="CP2621">
            <v>0</v>
          </cell>
          <cell r="CQ2621">
            <v>0</v>
          </cell>
          <cell r="CR2621">
            <v>0</v>
          </cell>
          <cell r="CS2621">
            <v>0</v>
          </cell>
          <cell r="CT2621">
            <v>0</v>
          </cell>
          <cell r="CU2621">
            <v>0</v>
          </cell>
          <cell r="CV2621">
            <v>0</v>
          </cell>
          <cell r="CW2621">
            <v>0</v>
          </cell>
          <cell r="CX2621">
            <v>0</v>
          </cell>
          <cell r="CY2621">
            <v>0</v>
          </cell>
          <cell r="CZ2621"/>
          <cell r="DA2621">
            <v>0</v>
          </cell>
          <cell r="DB2621">
            <v>0</v>
          </cell>
          <cell r="DC2621">
            <v>0</v>
          </cell>
          <cell r="DD2621">
            <v>0</v>
          </cell>
          <cell r="DE2621">
            <v>0</v>
          </cell>
          <cell r="DF2621">
            <v>0</v>
          </cell>
          <cell r="DG2621">
            <v>0</v>
          </cell>
          <cell r="DH2621">
            <v>0</v>
          </cell>
          <cell r="DI2621">
            <v>0</v>
          </cell>
          <cell r="DJ2621">
            <v>0</v>
          </cell>
          <cell r="DK2621">
            <v>0</v>
          </cell>
          <cell r="DL2621">
            <v>0</v>
          </cell>
          <cell r="DM2621">
            <v>0</v>
          </cell>
          <cell r="DN2621">
            <v>0</v>
          </cell>
          <cell r="DO2621">
            <v>0</v>
          </cell>
          <cell r="DP2621">
            <v>0</v>
          </cell>
          <cell r="DQ2621">
            <v>0</v>
          </cell>
          <cell r="DR2621">
            <v>0</v>
          </cell>
          <cell r="DS2621">
            <v>0</v>
          </cell>
          <cell r="DT2621">
            <v>0</v>
          </cell>
          <cell r="DU2621">
            <v>0</v>
          </cell>
          <cell r="DV2621"/>
        </row>
        <row r="2622">
          <cell r="A2622"/>
          <cell r="B2622"/>
          <cell r="C2622"/>
          <cell r="D2622"/>
          <cell r="E2622"/>
          <cell r="F2622"/>
          <cell r="G2622"/>
          <cell r="H2622"/>
          <cell r="I2622"/>
          <cell r="J2622"/>
          <cell r="K2622"/>
          <cell r="L2622"/>
          <cell r="M2622"/>
          <cell r="N2622"/>
          <cell r="O2622"/>
          <cell r="P2622"/>
          <cell r="Q2622"/>
          <cell r="R2622"/>
          <cell r="S2622"/>
          <cell r="T2622"/>
          <cell r="U2622"/>
          <cell r="V2622"/>
          <cell r="W2622"/>
          <cell r="X2622"/>
          <cell r="Y2622"/>
          <cell r="Z2622"/>
          <cell r="AA2622"/>
          <cell r="AB2622"/>
          <cell r="AC2622"/>
          <cell r="AD2622"/>
          <cell r="AE2622"/>
          <cell r="AF2622"/>
          <cell r="AG2622"/>
          <cell r="AH2622"/>
          <cell r="AI2622"/>
          <cell r="AJ2622"/>
          <cell r="AK2622"/>
          <cell r="AL2622"/>
          <cell r="AM2622"/>
          <cell r="AN2622"/>
          <cell r="AO2622"/>
          <cell r="AP2622"/>
          <cell r="AQ2622"/>
          <cell r="AR2622"/>
          <cell r="AS2622"/>
          <cell r="AT2622"/>
          <cell r="AU2622"/>
          <cell r="AV2622"/>
          <cell r="AW2622"/>
          <cell r="AX2622"/>
          <cell r="AY2622"/>
          <cell r="AZ2622"/>
          <cell r="BA2622"/>
          <cell r="BB2622"/>
          <cell r="BC2622"/>
          <cell r="BD2622"/>
          <cell r="BE2622"/>
          <cell r="BF2622"/>
          <cell r="BG2622"/>
          <cell r="BH2622"/>
          <cell r="BI2622"/>
          <cell r="BJ2622"/>
          <cell r="BK2622"/>
          <cell r="BL2622"/>
          <cell r="BM2622"/>
          <cell r="BN2622"/>
          <cell r="BO2622"/>
          <cell r="BP2622"/>
          <cell r="BQ2622"/>
          <cell r="BR2622"/>
          <cell r="BS2622"/>
          <cell r="BT2622"/>
          <cell r="BU2622"/>
          <cell r="BV2622"/>
          <cell r="BW2622"/>
          <cell r="BX2622"/>
          <cell r="BY2622"/>
          <cell r="BZ2622"/>
          <cell r="CA2622"/>
          <cell r="CB2622"/>
          <cell r="CC2622"/>
          <cell r="CD2622" t="str">
            <v>NENÍ</v>
          </cell>
          <cell r="CE2622">
            <v>0</v>
          </cell>
          <cell r="CF2622">
            <v>0</v>
          </cell>
          <cell r="CG2622">
            <v>0</v>
          </cell>
          <cell r="CH2622">
            <v>0</v>
          </cell>
          <cell r="CI2622">
            <v>0</v>
          </cell>
          <cell r="CJ2622">
            <v>0</v>
          </cell>
          <cell r="CK2622">
            <v>0</v>
          </cell>
          <cell r="CL2622">
            <v>0</v>
          </cell>
          <cell r="CM2622">
            <v>0</v>
          </cell>
          <cell r="CN2622">
            <v>0</v>
          </cell>
          <cell r="CO2622">
            <v>0</v>
          </cell>
          <cell r="CP2622">
            <v>0</v>
          </cell>
          <cell r="CQ2622">
            <v>0</v>
          </cell>
          <cell r="CR2622">
            <v>0</v>
          </cell>
          <cell r="CS2622">
            <v>0</v>
          </cell>
          <cell r="CT2622">
            <v>0</v>
          </cell>
          <cell r="CU2622">
            <v>0</v>
          </cell>
          <cell r="CV2622">
            <v>0</v>
          </cell>
          <cell r="CW2622">
            <v>0</v>
          </cell>
          <cell r="CX2622">
            <v>0</v>
          </cell>
          <cell r="CY2622">
            <v>0</v>
          </cell>
          <cell r="CZ2622"/>
          <cell r="DA2622">
            <v>0</v>
          </cell>
          <cell r="DB2622">
            <v>0</v>
          </cell>
          <cell r="DC2622">
            <v>0</v>
          </cell>
          <cell r="DD2622">
            <v>0</v>
          </cell>
          <cell r="DE2622">
            <v>0</v>
          </cell>
          <cell r="DF2622">
            <v>0</v>
          </cell>
          <cell r="DG2622">
            <v>0</v>
          </cell>
          <cell r="DH2622">
            <v>0</v>
          </cell>
          <cell r="DI2622">
            <v>0</v>
          </cell>
          <cell r="DJ2622">
            <v>0</v>
          </cell>
          <cell r="DK2622">
            <v>0</v>
          </cell>
          <cell r="DL2622">
            <v>0</v>
          </cell>
          <cell r="DM2622">
            <v>0</v>
          </cell>
          <cell r="DN2622">
            <v>0</v>
          </cell>
          <cell r="DO2622">
            <v>0</v>
          </cell>
          <cell r="DP2622">
            <v>0</v>
          </cell>
          <cell r="DQ2622">
            <v>0</v>
          </cell>
          <cell r="DR2622">
            <v>0</v>
          </cell>
          <cell r="DS2622">
            <v>0</v>
          </cell>
          <cell r="DT2622">
            <v>0</v>
          </cell>
          <cell r="DU2622">
            <v>0</v>
          </cell>
          <cell r="DV2622"/>
        </row>
        <row r="2623">
          <cell r="A2623" t="str">
            <v>EE</v>
          </cell>
          <cell r="B2623"/>
          <cell r="C2623"/>
          <cell r="D2623"/>
          <cell r="E2623"/>
          <cell r="F2623"/>
          <cell r="G2623"/>
          <cell r="H2623"/>
          <cell r="I2623"/>
          <cell r="J2623"/>
          <cell r="K2623"/>
          <cell r="L2623"/>
          <cell r="M2623"/>
          <cell r="N2623"/>
          <cell r="O2623"/>
          <cell r="P2623"/>
          <cell r="Q2623"/>
          <cell r="R2623"/>
          <cell r="S2623"/>
          <cell r="T2623"/>
          <cell r="U2623"/>
          <cell r="V2623"/>
          <cell r="W2623"/>
          <cell r="X2623"/>
          <cell r="Y2623"/>
          <cell r="Z2623"/>
          <cell r="AA2623"/>
          <cell r="AB2623"/>
          <cell r="AC2623"/>
          <cell r="AD2623"/>
          <cell r="AE2623"/>
          <cell r="AF2623"/>
          <cell r="AG2623"/>
          <cell r="AH2623"/>
          <cell r="AI2623"/>
          <cell r="AJ2623"/>
          <cell r="AK2623"/>
          <cell r="AL2623" t="str">
            <v>EE</v>
          </cell>
          <cell r="AM2623">
            <v>0</v>
          </cell>
          <cell r="AN2623">
            <v>0</v>
          </cell>
          <cell r="AO2623">
            <v>0</v>
          </cell>
          <cell r="AP2623">
            <v>0</v>
          </cell>
          <cell r="AQ2623">
            <v>0</v>
          </cell>
          <cell r="AR2623">
            <v>0</v>
          </cell>
          <cell r="AS2623">
            <v>0</v>
          </cell>
          <cell r="AT2623">
            <v>0</v>
          </cell>
          <cell r="AU2623">
            <v>0</v>
          </cell>
          <cell r="AV2623">
            <v>0</v>
          </cell>
          <cell r="AW2623">
            <v>0</v>
          </cell>
          <cell r="AX2623">
            <v>0</v>
          </cell>
          <cell r="AY2623">
            <v>0</v>
          </cell>
          <cell r="AZ2623">
            <v>0</v>
          </cell>
          <cell r="BA2623">
            <v>0</v>
          </cell>
          <cell r="BB2623">
            <v>0</v>
          </cell>
          <cell r="BC2623">
            <v>0</v>
          </cell>
          <cell r="BD2623">
            <v>0</v>
          </cell>
          <cell r="BE2623">
            <v>0</v>
          </cell>
          <cell r="BF2623">
            <v>0</v>
          </cell>
          <cell r="BG2623">
            <v>0</v>
          </cell>
          <cell r="BH2623" t="str">
            <v>EE</v>
          </cell>
          <cell r="BI2623">
            <v>0</v>
          </cell>
          <cell r="BJ2623">
            <v>0</v>
          </cell>
          <cell r="BK2623">
            <v>0</v>
          </cell>
          <cell r="BL2623">
            <v>0</v>
          </cell>
          <cell r="BM2623">
            <v>0</v>
          </cell>
          <cell r="BN2623">
            <v>0</v>
          </cell>
          <cell r="BO2623">
            <v>0</v>
          </cell>
          <cell r="BP2623">
            <v>0</v>
          </cell>
          <cell r="BQ2623">
            <v>0</v>
          </cell>
          <cell r="BR2623">
            <v>0</v>
          </cell>
          <cell r="BS2623">
            <v>0</v>
          </cell>
          <cell r="BT2623">
            <v>0</v>
          </cell>
          <cell r="BU2623">
            <v>0</v>
          </cell>
          <cell r="BV2623">
            <v>0</v>
          </cell>
          <cell r="BW2623">
            <v>0</v>
          </cell>
          <cell r="BX2623">
            <v>0</v>
          </cell>
          <cell r="BY2623">
            <v>0</v>
          </cell>
          <cell r="BZ2623">
            <v>0</v>
          </cell>
          <cell r="CA2623">
            <v>0</v>
          </cell>
          <cell r="CB2623">
            <v>0</v>
          </cell>
          <cell r="CC2623">
            <v>0</v>
          </cell>
          <cell r="CD2623" t="str">
            <v>EE</v>
          </cell>
          <cell r="CE2623">
            <v>0</v>
          </cell>
          <cell r="CF2623">
            <v>0</v>
          </cell>
          <cell r="CG2623">
            <v>0</v>
          </cell>
          <cell r="CH2623">
            <v>0</v>
          </cell>
          <cell r="CI2623">
            <v>0</v>
          </cell>
          <cell r="CJ2623">
            <v>0</v>
          </cell>
          <cell r="CK2623">
            <v>0</v>
          </cell>
          <cell r="CL2623">
            <v>0</v>
          </cell>
          <cell r="CM2623">
            <v>0</v>
          </cell>
          <cell r="CN2623">
            <v>0</v>
          </cell>
          <cell r="CO2623">
            <v>0</v>
          </cell>
          <cell r="CP2623">
            <v>0</v>
          </cell>
          <cell r="CQ2623">
            <v>0</v>
          </cell>
          <cell r="CR2623">
            <v>0</v>
          </cell>
          <cell r="CS2623">
            <v>0</v>
          </cell>
          <cell r="CT2623">
            <v>0</v>
          </cell>
          <cell r="CU2623">
            <v>0</v>
          </cell>
          <cell r="CV2623">
            <v>0</v>
          </cell>
          <cell r="CW2623">
            <v>0</v>
          </cell>
          <cell r="CX2623">
            <v>0</v>
          </cell>
          <cell r="CY2623">
            <v>0</v>
          </cell>
          <cell r="CZ2623"/>
          <cell r="DA2623">
            <v>0</v>
          </cell>
          <cell r="DB2623">
            <v>0</v>
          </cell>
          <cell r="DC2623">
            <v>0</v>
          </cell>
          <cell r="DD2623">
            <v>0</v>
          </cell>
          <cell r="DE2623">
            <v>0</v>
          </cell>
          <cell r="DF2623">
            <v>0</v>
          </cell>
          <cell r="DG2623">
            <v>0</v>
          </cell>
          <cell r="DH2623">
            <v>0</v>
          </cell>
          <cell r="DI2623">
            <v>0</v>
          </cell>
          <cell r="DJ2623">
            <v>0</v>
          </cell>
          <cell r="DK2623">
            <v>0</v>
          </cell>
          <cell r="DL2623">
            <v>0</v>
          </cell>
          <cell r="DM2623">
            <v>0</v>
          </cell>
          <cell r="DN2623">
            <v>0</v>
          </cell>
          <cell r="DO2623">
            <v>0</v>
          </cell>
          <cell r="DP2623">
            <v>0</v>
          </cell>
          <cell r="DQ2623">
            <v>0</v>
          </cell>
          <cell r="DR2623">
            <v>0</v>
          </cell>
          <cell r="DS2623">
            <v>0</v>
          </cell>
          <cell r="DT2623">
            <v>0</v>
          </cell>
          <cell r="DU2623">
            <v>0</v>
          </cell>
          <cell r="DV2623"/>
        </row>
        <row r="2624">
          <cell r="A2624" t="str">
            <v>ZP</v>
          </cell>
          <cell r="B2624"/>
          <cell r="C2624"/>
          <cell r="D2624"/>
          <cell r="E2624"/>
          <cell r="F2624"/>
          <cell r="G2624"/>
          <cell r="H2624"/>
          <cell r="I2624"/>
          <cell r="J2624"/>
          <cell r="K2624"/>
          <cell r="L2624"/>
          <cell r="M2624"/>
          <cell r="N2624"/>
          <cell r="O2624"/>
          <cell r="P2624"/>
          <cell r="Q2624"/>
          <cell r="R2624"/>
          <cell r="S2624"/>
          <cell r="T2624"/>
          <cell r="U2624"/>
          <cell r="V2624"/>
          <cell r="W2624"/>
          <cell r="X2624"/>
          <cell r="Y2624"/>
          <cell r="Z2624"/>
          <cell r="AA2624"/>
          <cell r="AB2624"/>
          <cell r="AC2624"/>
          <cell r="AD2624"/>
          <cell r="AE2624"/>
          <cell r="AF2624"/>
          <cell r="AG2624"/>
          <cell r="AH2624"/>
          <cell r="AI2624"/>
          <cell r="AJ2624"/>
          <cell r="AK2624"/>
          <cell r="AL2624" t="str">
            <v>ZP</v>
          </cell>
          <cell r="AM2624">
            <v>1</v>
          </cell>
          <cell r="AN2624">
            <v>1</v>
          </cell>
          <cell r="AO2624">
            <v>1</v>
          </cell>
          <cell r="AP2624">
            <v>1</v>
          </cell>
          <cell r="AQ2624">
            <v>0</v>
          </cell>
          <cell r="AR2624">
            <v>0</v>
          </cell>
          <cell r="AS2624">
            <v>0</v>
          </cell>
          <cell r="AT2624">
            <v>0</v>
          </cell>
          <cell r="AU2624">
            <v>0</v>
          </cell>
          <cell r="AV2624">
            <v>0</v>
          </cell>
          <cell r="AW2624">
            <v>0</v>
          </cell>
          <cell r="AX2624">
            <v>0</v>
          </cell>
          <cell r="AY2624">
            <v>0</v>
          </cell>
          <cell r="AZ2624">
            <v>0</v>
          </cell>
          <cell r="BA2624">
            <v>0</v>
          </cell>
          <cell r="BB2624">
            <v>0</v>
          </cell>
          <cell r="BC2624">
            <v>0</v>
          </cell>
          <cell r="BD2624">
            <v>0</v>
          </cell>
          <cell r="BE2624">
            <v>0</v>
          </cell>
          <cell r="BF2624">
            <v>0</v>
          </cell>
          <cell r="BG2624">
            <v>0</v>
          </cell>
          <cell r="BH2624" t="str">
            <v>ZP</v>
          </cell>
          <cell r="BI2624">
            <v>1</v>
          </cell>
          <cell r="BJ2624">
            <v>1</v>
          </cell>
          <cell r="BK2624">
            <v>1</v>
          </cell>
          <cell r="BL2624">
            <v>1</v>
          </cell>
          <cell r="BM2624">
            <v>0</v>
          </cell>
          <cell r="BN2624">
            <v>0</v>
          </cell>
          <cell r="BO2624">
            <v>0</v>
          </cell>
          <cell r="BP2624">
            <v>0</v>
          </cell>
          <cell r="BQ2624">
            <v>0</v>
          </cell>
          <cell r="BR2624">
            <v>0</v>
          </cell>
          <cell r="BS2624">
            <v>0</v>
          </cell>
          <cell r="BT2624">
            <v>0</v>
          </cell>
          <cell r="BU2624">
            <v>0</v>
          </cell>
          <cell r="BV2624">
            <v>0</v>
          </cell>
          <cell r="BW2624">
            <v>0</v>
          </cell>
          <cell r="BX2624">
            <v>0</v>
          </cell>
          <cell r="BY2624">
            <v>0</v>
          </cell>
          <cell r="BZ2624">
            <v>0</v>
          </cell>
          <cell r="CA2624">
            <v>0</v>
          </cell>
          <cell r="CB2624">
            <v>0</v>
          </cell>
          <cell r="CC2624">
            <v>0</v>
          </cell>
          <cell r="CD2624" t="str">
            <v>ZP</v>
          </cell>
          <cell r="CE2624">
            <v>1</v>
          </cell>
          <cell r="CF2624">
            <v>1</v>
          </cell>
          <cell r="CG2624">
            <v>1</v>
          </cell>
          <cell r="CH2624">
            <v>1</v>
          </cell>
          <cell r="CI2624">
            <v>0</v>
          </cell>
          <cell r="CJ2624">
            <v>0</v>
          </cell>
          <cell r="CK2624">
            <v>0</v>
          </cell>
          <cell r="CL2624">
            <v>0</v>
          </cell>
          <cell r="CM2624">
            <v>0</v>
          </cell>
          <cell r="CN2624">
            <v>0</v>
          </cell>
          <cell r="CO2624">
            <v>0</v>
          </cell>
          <cell r="CP2624">
            <v>0</v>
          </cell>
          <cell r="CQ2624">
            <v>0</v>
          </cell>
          <cell r="CR2624">
            <v>0</v>
          </cell>
          <cell r="CS2624">
            <v>0</v>
          </cell>
          <cell r="CT2624">
            <v>0</v>
          </cell>
          <cell r="CU2624">
            <v>0</v>
          </cell>
          <cell r="CV2624">
            <v>0</v>
          </cell>
          <cell r="CW2624">
            <v>0</v>
          </cell>
          <cell r="CX2624">
            <v>0</v>
          </cell>
          <cell r="CY2624">
            <v>0</v>
          </cell>
          <cell r="CZ2624"/>
          <cell r="DA2624">
            <v>1</v>
          </cell>
          <cell r="DB2624">
            <v>1</v>
          </cell>
          <cell r="DC2624">
            <v>1</v>
          </cell>
          <cell r="DD2624">
            <v>1</v>
          </cell>
          <cell r="DE2624">
            <v>0</v>
          </cell>
          <cell r="DF2624">
            <v>0</v>
          </cell>
          <cell r="DG2624">
            <v>0</v>
          </cell>
          <cell r="DH2624">
            <v>0</v>
          </cell>
          <cell r="DI2624">
            <v>0</v>
          </cell>
          <cell r="DJ2624">
            <v>0</v>
          </cell>
          <cell r="DK2624">
            <v>0</v>
          </cell>
          <cell r="DL2624">
            <v>0</v>
          </cell>
          <cell r="DM2624">
            <v>0</v>
          </cell>
          <cell r="DN2624">
            <v>0</v>
          </cell>
          <cell r="DO2624">
            <v>0</v>
          </cell>
          <cell r="DP2624">
            <v>0</v>
          </cell>
          <cell r="DQ2624">
            <v>0</v>
          </cell>
          <cell r="DR2624">
            <v>0</v>
          </cell>
          <cell r="DS2624">
            <v>0</v>
          </cell>
          <cell r="DT2624">
            <v>0</v>
          </cell>
          <cell r="DU2624">
            <v>0</v>
          </cell>
          <cell r="DV2624"/>
        </row>
        <row r="2625">
          <cell r="A2625" t="str">
            <v>CZT</v>
          </cell>
          <cell r="B2625"/>
          <cell r="C2625"/>
          <cell r="D2625"/>
          <cell r="E2625"/>
          <cell r="F2625"/>
          <cell r="G2625"/>
          <cell r="H2625"/>
          <cell r="I2625"/>
          <cell r="J2625"/>
          <cell r="K2625"/>
          <cell r="L2625"/>
          <cell r="M2625"/>
          <cell r="N2625"/>
          <cell r="O2625"/>
          <cell r="P2625"/>
          <cell r="Q2625"/>
          <cell r="R2625"/>
          <cell r="S2625"/>
          <cell r="T2625"/>
          <cell r="U2625"/>
          <cell r="V2625"/>
          <cell r="W2625"/>
          <cell r="X2625"/>
          <cell r="Y2625"/>
          <cell r="Z2625"/>
          <cell r="AA2625"/>
          <cell r="AB2625"/>
          <cell r="AC2625"/>
          <cell r="AD2625"/>
          <cell r="AE2625"/>
          <cell r="AF2625"/>
          <cell r="AG2625"/>
          <cell r="AH2625"/>
          <cell r="AI2625"/>
          <cell r="AJ2625"/>
          <cell r="AK2625"/>
          <cell r="AL2625" t="str">
            <v>CZT</v>
          </cell>
          <cell r="AM2625">
            <v>0</v>
          </cell>
          <cell r="AN2625">
            <v>0</v>
          </cell>
          <cell r="AO2625">
            <v>0</v>
          </cell>
          <cell r="AP2625">
            <v>0</v>
          </cell>
          <cell r="AQ2625">
            <v>0</v>
          </cell>
          <cell r="AR2625">
            <v>0</v>
          </cell>
          <cell r="AS2625">
            <v>0</v>
          </cell>
          <cell r="AT2625">
            <v>0</v>
          </cell>
          <cell r="AU2625">
            <v>0</v>
          </cell>
          <cell r="AV2625">
            <v>0</v>
          </cell>
          <cell r="AW2625">
            <v>0</v>
          </cell>
          <cell r="AX2625">
            <v>0</v>
          </cell>
          <cell r="AY2625">
            <v>0</v>
          </cell>
          <cell r="AZ2625">
            <v>0</v>
          </cell>
          <cell r="BA2625">
            <v>0</v>
          </cell>
          <cell r="BB2625">
            <v>0</v>
          </cell>
          <cell r="BC2625">
            <v>0</v>
          </cell>
          <cell r="BD2625">
            <v>0</v>
          </cell>
          <cell r="BE2625">
            <v>0</v>
          </cell>
          <cell r="BF2625">
            <v>0</v>
          </cell>
          <cell r="BG2625">
            <v>0</v>
          </cell>
          <cell r="BH2625" t="str">
            <v>CZT</v>
          </cell>
          <cell r="BI2625">
            <v>0</v>
          </cell>
          <cell r="BJ2625">
            <v>0</v>
          </cell>
          <cell r="BK2625">
            <v>0</v>
          </cell>
          <cell r="BL2625">
            <v>0</v>
          </cell>
          <cell r="BM2625">
            <v>0</v>
          </cell>
          <cell r="BN2625">
            <v>0</v>
          </cell>
          <cell r="BO2625">
            <v>0</v>
          </cell>
          <cell r="BP2625">
            <v>0</v>
          </cell>
          <cell r="BQ2625">
            <v>0</v>
          </cell>
          <cell r="BR2625">
            <v>0</v>
          </cell>
          <cell r="BS2625">
            <v>0</v>
          </cell>
          <cell r="BT2625">
            <v>0</v>
          </cell>
          <cell r="BU2625">
            <v>0</v>
          </cell>
          <cell r="BV2625">
            <v>0</v>
          </cell>
          <cell r="BW2625">
            <v>0</v>
          </cell>
          <cell r="BX2625">
            <v>0</v>
          </cell>
          <cell r="BY2625">
            <v>0</v>
          </cell>
          <cell r="BZ2625">
            <v>0</v>
          </cell>
          <cell r="CA2625">
            <v>0</v>
          </cell>
          <cell r="CB2625">
            <v>0</v>
          </cell>
          <cell r="CC2625">
            <v>0</v>
          </cell>
          <cell r="CD2625" t="str">
            <v>NENÍ</v>
          </cell>
          <cell r="CE2625">
            <v>0</v>
          </cell>
          <cell r="CF2625">
            <v>0</v>
          </cell>
          <cell r="CG2625">
            <v>0</v>
          </cell>
          <cell r="CH2625">
            <v>0</v>
          </cell>
          <cell r="CI2625">
            <v>0</v>
          </cell>
          <cell r="CJ2625">
            <v>0</v>
          </cell>
          <cell r="CK2625">
            <v>0</v>
          </cell>
          <cell r="CL2625">
            <v>0</v>
          </cell>
          <cell r="CM2625">
            <v>0</v>
          </cell>
          <cell r="CN2625">
            <v>0</v>
          </cell>
          <cell r="CO2625">
            <v>0</v>
          </cell>
          <cell r="CP2625">
            <v>0</v>
          </cell>
          <cell r="CQ2625">
            <v>0</v>
          </cell>
          <cell r="CR2625">
            <v>0</v>
          </cell>
          <cell r="CS2625">
            <v>0</v>
          </cell>
          <cell r="CT2625">
            <v>0</v>
          </cell>
          <cell r="CU2625">
            <v>0</v>
          </cell>
          <cell r="CV2625">
            <v>0</v>
          </cell>
          <cell r="CW2625">
            <v>0</v>
          </cell>
          <cell r="CX2625">
            <v>0</v>
          </cell>
          <cell r="CY2625">
            <v>0</v>
          </cell>
          <cell r="CZ2625"/>
          <cell r="DA2625">
            <v>0</v>
          </cell>
          <cell r="DB2625">
            <v>0</v>
          </cell>
          <cell r="DC2625">
            <v>0</v>
          </cell>
          <cell r="DD2625">
            <v>0</v>
          </cell>
          <cell r="DE2625">
            <v>0</v>
          </cell>
          <cell r="DF2625">
            <v>0</v>
          </cell>
          <cell r="DG2625">
            <v>0</v>
          </cell>
          <cell r="DH2625">
            <v>0</v>
          </cell>
          <cell r="DI2625">
            <v>0</v>
          </cell>
          <cell r="DJ2625">
            <v>0</v>
          </cell>
          <cell r="DK2625">
            <v>0</v>
          </cell>
          <cell r="DL2625">
            <v>0</v>
          </cell>
          <cell r="DM2625">
            <v>0</v>
          </cell>
          <cell r="DN2625">
            <v>0</v>
          </cell>
          <cell r="DO2625">
            <v>0</v>
          </cell>
          <cell r="DP2625">
            <v>0</v>
          </cell>
          <cell r="DQ2625">
            <v>0</v>
          </cell>
          <cell r="DR2625">
            <v>0</v>
          </cell>
          <cell r="DS2625">
            <v>0</v>
          </cell>
          <cell r="DT2625">
            <v>0</v>
          </cell>
          <cell r="DU2625">
            <v>0</v>
          </cell>
          <cell r="DV2625"/>
        </row>
        <row r="3143">
          <cell r="B3143" t="str">
            <v>P1</v>
          </cell>
          <cell r="C3143" t="str">
            <v xml:space="preserve">Podlaha přilehlá k zemině </v>
          </cell>
          <cell r="D3143">
            <v>1052</v>
          </cell>
          <cell r="E3143">
            <v>20</v>
          </cell>
          <cell r="F3143">
            <v>0.62</v>
          </cell>
          <cell r="G3143">
            <v>0.52257234868879687</v>
          </cell>
          <cell r="H3143">
            <v>340.84258870878085</v>
          </cell>
          <cell r="I3143" t="str">
            <v>P1</v>
          </cell>
          <cell r="J3143" t="str">
            <v xml:space="preserve">Podlaha přilehlá k zemině </v>
          </cell>
          <cell r="K3143">
            <v>589</v>
          </cell>
          <cell r="L3143">
            <v>20</v>
          </cell>
          <cell r="M3143">
            <v>0.62</v>
          </cell>
          <cell r="N3143">
            <v>0.50258890155780334</v>
          </cell>
          <cell r="O3143">
            <v>183.53541507087863</v>
          </cell>
          <cell r="P3143" t="str">
            <v>P1</v>
          </cell>
          <cell r="Q3143" t="str">
            <v xml:space="preserve">Podlaha přilehlá k zemině </v>
          </cell>
          <cell r="R3143">
            <v>374</v>
          </cell>
          <cell r="S3143">
            <v>20</v>
          </cell>
          <cell r="T3143">
            <v>0.35</v>
          </cell>
          <cell r="U3143">
            <v>1.0592027401829152</v>
          </cell>
          <cell r="V3143">
            <v>138.6496386899436</v>
          </cell>
          <cell r="W3143" t="str">
            <v>P1</v>
          </cell>
          <cell r="X3143" t="str">
            <v xml:space="preserve">Podlaha přilehlá k zemině </v>
          </cell>
          <cell r="Y3143">
            <v>1592</v>
          </cell>
          <cell r="Z3143">
            <v>20</v>
          </cell>
          <cell r="AA3143">
            <v>0.64</v>
          </cell>
          <cell r="AB3143">
            <v>0.30960158498083556</v>
          </cell>
          <cell r="AC3143">
            <v>315.44686290527375</v>
          </cell>
          <cell r="AD3143" t="str">
            <v>P1</v>
          </cell>
          <cell r="AE3143" t="str">
            <v xml:space="preserve">Podlaha přilehlá k zemině </v>
          </cell>
          <cell r="AF3143">
            <v>0</v>
          </cell>
          <cell r="AG3143">
            <v>0</v>
          </cell>
          <cell r="AH3143" t="str">
            <v>0</v>
          </cell>
          <cell r="AI3143">
            <v>0</v>
          </cell>
          <cell r="AJ3143">
            <v>0</v>
          </cell>
          <cell r="AK3143" t="str">
            <v>P1</v>
          </cell>
          <cell r="AL3143" t="str">
            <v xml:space="preserve">Podlaha přilehlá k zemině </v>
          </cell>
          <cell r="AM3143">
            <v>0</v>
          </cell>
          <cell r="AN3143">
            <v>0</v>
          </cell>
          <cell r="AO3143" t="str">
            <v>0</v>
          </cell>
          <cell r="AP3143">
            <v>0</v>
          </cell>
          <cell r="AQ3143">
            <v>0</v>
          </cell>
          <cell r="AR3143" t="str">
            <v>P1</v>
          </cell>
          <cell r="AS3143" t="str">
            <v xml:space="preserve">Podlaha přilehlá k zemině </v>
          </cell>
          <cell r="AT3143">
            <v>0</v>
          </cell>
          <cell r="AU3143">
            <v>0</v>
          </cell>
          <cell r="AV3143" t="str">
            <v>0</v>
          </cell>
          <cell r="AW3143">
            <v>0</v>
          </cell>
          <cell r="AX3143">
            <v>0</v>
          </cell>
          <cell r="AY3143" t="str">
            <v>P1</v>
          </cell>
          <cell r="AZ3143" t="str">
            <v xml:space="preserve">Podlaha přilehlá k zemině </v>
          </cell>
          <cell r="BA3143">
            <v>0</v>
          </cell>
          <cell r="BB3143">
            <v>0</v>
          </cell>
          <cell r="BC3143" t="str">
            <v>0</v>
          </cell>
          <cell r="BD3143">
            <v>0</v>
          </cell>
          <cell r="BE3143">
            <v>0</v>
          </cell>
          <cell r="BF3143" t="str">
            <v>P1</v>
          </cell>
          <cell r="BG3143" t="str">
            <v xml:space="preserve">Podlaha přilehlá k zemině </v>
          </cell>
          <cell r="BH3143">
            <v>0</v>
          </cell>
          <cell r="BI3143">
            <v>0</v>
          </cell>
          <cell r="BJ3143" t="str">
            <v>0</v>
          </cell>
          <cell r="BK3143">
            <v>0</v>
          </cell>
          <cell r="BL3143">
            <v>0</v>
          </cell>
          <cell r="BM3143" t="str">
            <v>P1</v>
          </cell>
          <cell r="BN3143" t="str">
            <v xml:space="preserve">Podlaha přilehlá k zemině </v>
          </cell>
          <cell r="BO3143">
            <v>0</v>
          </cell>
          <cell r="BP3143">
            <v>0</v>
          </cell>
          <cell r="BQ3143" t="str">
            <v>0</v>
          </cell>
          <cell r="BR3143">
            <v>0</v>
          </cell>
          <cell r="BS3143">
            <v>0</v>
          </cell>
          <cell r="BT3143" t="str">
            <v>P1</v>
          </cell>
          <cell r="BU3143" t="str">
            <v xml:space="preserve">Podlaha přilehlá k zemině </v>
          </cell>
          <cell r="BV3143">
            <v>0</v>
          </cell>
          <cell r="BW3143">
            <v>0</v>
          </cell>
          <cell r="BX3143" t="str">
            <v>0</v>
          </cell>
          <cell r="BY3143">
            <v>0</v>
          </cell>
          <cell r="BZ3143">
            <v>0</v>
          </cell>
          <cell r="CA3143" t="str">
            <v>P1</v>
          </cell>
          <cell r="CB3143" t="str">
            <v xml:space="preserve">Podlaha přilehlá k zemině </v>
          </cell>
          <cell r="CC3143">
            <v>0</v>
          </cell>
          <cell r="CD3143">
            <v>0</v>
          </cell>
          <cell r="CE3143" t="str">
            <v>0</v>
          </cell>
          <cell r="CF3143">
            <v>0</v>
          </cell>
          <cell r="CG3143">
            <v>0</v>
          </cell>
          <cell r="CH3143" t="str">
            <v>P1</v>
          </cell>
          <cell r="CI3143" t="str">
            <v xml:space="preserve">Podlaha přilehlá k zemině </v>
          </cell>
          <cell r="CJ3143">
            <v>0</v>
          </cell>
          <cell r="CK3143">
            <v>0</v>
          </cell>
          <cell r="CL3143" t="str">
            <v>0</v>
          </cell>
          <cell r="CM3143">
            <v>0</v>
          </cell>
          <cell r="CN3143">
            <v>0</v>
          </cell>
          <cell r="CO3143" t="str">
            <v>P1</v>
          </cell>
          <cell r="CP3143" t="str">
            <v xml:space="preserve">Podlaha přilehlá k zemině </v>
          </cell>
          <cell r="CQ3143">
            <v>0</v>
          </cell>
          <cell r="CR3143">
            <v>0</v>
          </cell>
          <cell r="CS3143" t="str">
            <v>0</v>
          </cell>
          <cell r="CT3143">
            <v>0</v>
          </cell>
          <cell r="CU3143">
            <v>0</v>
          </cell>
          <cell r="CV3143" t="str">
            <v>P1</v>
          </cell>
          <cell r="CW3143" t="str">
            <v xml:space="preserve">Podlaha přilehlá k zemině </v>
          </cell>
          <cell r="CX3143">
            <v>0</v>
          </cell>
          <cell r="CY3143">
            <v>0</v>
          </cell>
          <cell r="CZ3143" t="str">
            <v>0</v>
          </cell>
          <cell r="DA3143">
            <v>0</v>
          </cell>
          <cell r="DB3143">
            <v>0</v>
          </cell>
          <cell r="DC3143" t="str">
            <v>P1</v>
          </cell>
          <cell r="DD3143" t="str">
            <v xml:space="preserve">Podlaha přilehlá k zemině </v>
          </cell>
          <cell r="DE3143">
            <v>0</v>
          </cell>
          <cell r="DF3143">
            <v>0</v>
          </cell>
          <cell r="DG3143" t="str">
            <v>0</v>
          </cell>
          <cell r="DH3143">
            <v>0</v>
          </cell>
          <cell r="DI3143">
            <v>0</v>
          </cell>
          <cell r="DJ3143" t="str">
            <v>P1</v>
          </cell>
          <cell r="DK3143" t="str">
            <v xml:space="preserve">Podlaha přilehlá k zemině </v>
          </cell>
          <cell r="DL3143">
            <v>0</v>
          </cell>
          <cell r="DM3143">
            <v>0</v>
          </cell>
          <cell r="DN3143" t="str">
            <v>0</v>
          </cell>
          <cell r="DO3143">
            <v>0</v>
          </cell>
          <cell r="DP3143">
            <v>0</v>
          </cell>
          <cell r="DQ3143" t="str">
            <v>P1</v>
          </cell>
          <cell r="DR3143" t="str">
            <v xml:space="preserve">Podlaha přilehlá k zemině </v>
          </cell>
          <cell r="DS3143">
            <v>0</v>
          </cell>
          <cell r="DT3143">
            <v>0</v>
          </cell>
          <cell r="DU3143" t="str">
            <v>0</v>
          </cell>
          <cell r="DV3143">
            <v>0</v>
          </cell>
          <cell r="DW3143">
            <v>0</v>
          </cell>
          <cell r="DX3143" t="str">
            <v>P1</v>
          </cell>
          <cell r="DY3143" t="str">
            <v xml:space="preserve">Podlaha přilehlá k zemině </v>
          </cell>
          <cell r="DZ3143">
            <v>0</v>
          </cell>
          <cell r="EA3143">
            <v>0</v>
          </cell>
          <cell r="EB3143" t="str">
            <v>0</v>
          </cell>
          <cell r="EC3143">
            <v>0</v>
          </cell>
          <cell r="ED3143">
            <v>0</v>
          </cell>
          <cell r="EE3143" t="str">
            <v>P1</v>
          </cell>
          <cell r="EF3143" t="str">
            <v xml:space="preserve">Podlaha přilehlá k zemině </v>
          </cell>
          <cell r="EG3143">
            <v>0</v>
          </cell>
          <cell r="EH3143">
            <v>0</v>
          </cell>
          <cell r="EI3143" t="str">
            <v>0</v>
          </cell>
          <cell r="EJ3143">
            <v>0</v>
          </cell>
          <cell r="EK3143">
            <v>0</v>
          </cell>
          <cell r="EL3143" t="str">
            <v>P1</v>
          </cell>
          <cell r="EM3143" t="str">
            <v xml:space="preserve">Podlaha přilehlá k zemině </v>
          </cell>
          <cell r="EN3143">
            <v>0</v>
          </cell>
          <cell r="EO3143">
            <v>0</v>
          </cell>
          <cell r="EP3143" t="str">
            <v>0</v>
          </cell>
          <cell r="EQ3143">
            <v>0</v>
          </cell>
          <cell r="ER3143">
            <v>0</v>
          </cell>
        </row>
        <row r="3144">
          <cell r="B3144" t="str">
            <v>P2</v>
          </cell>
          <cell r="C3144" t="str">
            <v xml:space="preserve">Podlaha přilehlá k zemině </v>
          </cell>
          <cell r="D3144">
            <v>0</v>
          </cell>
          <cell r="E3144">
            <v>0</v>
          </cell>
          <cell r="F3144" t="str">
            <v>0</v>
          </cell>
          <cell r="G3144">
            <v>0</v>
          </cell>
          <cell r="H3144">
            <v>0</v>
          </cell>
          <cell r="I3144" t="str">
            <v>P2</v>
          </cell>
          <cell r="J3144" t="str">
            <v xml:space="preserve">Podlaha přilehlá k zemině </v>
          </cell>
          <cell r="K3144">
            <v>0</v>
          </cell>
          <cell r="L3144">
            <v>0</v>
          </cell>
          <cell r="M3144" t="str">
            <v>0</v>
          </cell>
          <cell r="N3144">
            <v>0</v>
          </cell>
          <cell r="O3144">
            <v>0</v>
          </cell>
          <cell r="P3144" t="str">
            <v>P2</v>
          </cell>
          <cell r="Q3144" t="str">
            <v xml:space="preserve">Podlaha přilehlá k zemině </v>
          </cell>
          <cell r="R3144">
            <v>0</v>
          </cell>
          <cell r="S3144">
            <v>0</v>
          </cell>
          <cell r="T3144" t="str">
            <v>0</v>
          </cell>
          <cell r="U3144">
            <v>0</v>
          </cell>
          <cell r="V3144">
            <v>0</v>
          </cell>
          <cell r="W3144" t="str">
            <v>P2</v>
          </cell>
          <cell r="X3144" t="str">
            <v xml:space="preserve">Podlaha přilehlá k zemině </v>
          </cell>
          <cell r="Y3144">
            <v>0</v>
          </cell>
          <cell r="Z3144">
            <v>0</v>
          </cell>
          <cell r="AA3144" t="str">
            <v>0</v>
          </cell>
          <cell r="AB3144">
            <v>0</v>
          </cell>
          <cell r="AC3144">
            <v>0</v>
          </cell>
          <cell r="AD3144" t="str">
            <v>P2</v>
          </cell>
          <cell r="AE3144" t="str">
            <v xml:space="preserve">Podlaha přilehlá k zemině </v>
          </cell>
          <cell r="AF3144">
            <v>0</v>
          </cell>
          <cell r="AG3144">
            <v>0</v>
          </cell>
          <cell r="AH3144" t="str">
            <v>0</v>
          </cell>
          <cell r="AI3144">
            <v>0</v>
          </cell>
          <cell r="AJ3144">
            <v>0</v>
          </cell>
          <cell r="AK3144" t="str">
            <v>P2</v>
          </cell>
          <cell r="AL3144" t="str">
            <v xml:space="preserve">Podlaha přilehlá k zemině </v>
          </cell>
          <cell r="AM3144">
            <v>0</v>
          </cell>
          <cell r="AN3144">
            <v>0</v>
          </cell>
          <cell r="AO3144" t="str">
            <v>0</v>
          </cell>
          <cell r="AP3144">
            <v>0</v>
          </cell>
          <cell r="AQ3144">
            <v>0</v>
          </cell>
          <cell r="AR3144" t="str">
            <v>P2</v>
          </cell>
          <cell r="AS3144" t="str">
            <v xml:space="preserve">Podlaha přilehlá k zemině </v>
          </cell>
          <cell r="AT3144">
            <v>0</v>
          </cell>
          <cell r="AU3144">
            <v>0</v>
          </cell>
          <cell r="AV3144" t="str">
            <v>0</v>
          </cell>
          <cell r="AW3144">
            <v>0</v>
          </cell>
          <cell r="AX3144">
            <v>0</v>
          </cell>
          <cell r="AY3144" t="str">
            <v>P2</v>
          </cell>
          <cell r="AZ3144" t="str">
            <v xml:space="preserve">Podlaha přilehlá k zemině </v>
          </cell>
          <cell r="BA3144">
            <v>0</v>
          </cell>
          <cell r="BB3144">
            <v>0</v>
          </cell>
          <cell r="BC3144" t="str">
            <v>0</v>
          </cell>
          <cell r="BD3144">
            <v>0</v>
          </cell>
          <cell r="BE3144">
            <v>0</v>
          </cell>
          <cell r="BF3144" t="str">
            <v>P2</v>
          </cell>
          <cell r="BG3144" t="str">
            <v xml:space="preserve">Podlaha přilehlá k zemině </v>
          </cell>
          <cell r="BH3144">
            <v>0</v>
          </cell>
          <cell r="BI3144">
            <v>0</v>
          </cell>
          <cell r="BJ3144" t="str">
            <v>0</v>
          </cell>
          <cell r="BK3144">
            <v>0</v>
          </cell>
          <cell r="BL3144">
            <v>0</v>
          </cell>
          <cell r="BM3144" t="str">
            <v>P2</v>
          </cell>
          <cell r="BN3144" t="str">
            <v xml:space="preserve">Podlaha přilehlá k zemině </v>
          </cell>
          <cell r="BO3144">
            <v>0</v>
          </cell>
          <cell r="BP3144">
            <v>0</v>
          </cell>
          <cell r="BQ3144" t="str">
            <v>0</v>
          </cell>
          <cell r="BR3144">
            <v>0</v>
          </cell>
          <cell r="BS3144">
            <v>0</v>
          </cell>
          <cell r="BT3144" t="str">
            <v>P2</v>
          </cell>
          <cell r="BU3144" t="str">
            <v xml:space="preserve">Podlaha přilehlá k zemině </v>
          </cell>
          <cell r="BV3144">
            <v>0</v>
          </cell>
          <cell r="BW3144">
            <v>0</v>
          </cell>
          <cell r="BX3144" t="str">
            <v>0</v>
          </cell>
          <cell r="BY3144">
            <v>0</v>
          </cell>
          <cell r="BZ3144">
            <v>0</v>
          </cell>
          <cell r="CA3144" t="str">
            <v>P2</v>
          </cell>
          <cell r="CB3144" t="str">
            <v xml:space="preserve">Podlaha přilehlá k zemině </v>
          </cell>
          <cell r="CC3144">
            <v>0</v>
          </cell>
          <cell r="CD3144">
            <v>0</v>
          </cell>
          <cell r="CE3144" t="str">
            <v>0</v>
          </cell>
          <cell r="CF3144">
            <v>0</v>
          </cell>
          <cell r="CG3144">
            <v>0</v>
          </cell>
          <cell r="CH3144" t="str">
            <v>P2</v>
          </cell>
          <cell r="CI3144" t="str">
            <v xml:space="preserve">Podlaha přilehlá k zemině </v>
          </cell>
          <cell r="CJ3144">
            <v>0</v>
          </cell>
          <cell r="CK3144">
            <v>0</v>
          </cell>
          <cell r="CL3144" t="str">
            <v>0</v>
          </cell>
          <cell r="CM3144">
            <v>0</v>
          </cell>
          <cell r="CN3144">
            <v>0</v>
          </cell>
          <cell r="CO3144" t="str">
            <v>P2</v>
          </cell>
          <cell r="CP3144" t="str">
            <v xml:space="preserve">Podlaha přilehlá k zemině </v>
          </cell>
          <cell r="CQ3144">
            <v>0</v>
          </cell>
          <cell r="CR3144">
            <v>0</v>
          </cell>
          <cell r="CS3144" t="str">
            <v>0</v>
          </cell>
          <cell r="CT3144">
            <v>0</v>
          </cell>
          <cell r="CU3144">
            <v>0</v>
          </cell>
          <cell r="CV3144" t="str">
            <v>P2</v>
          </cell>
          <cell r="CW3144" t="str">
            <v xml:space="preserve">Podlaha přilehlá k zemině </v>
          </cell>
          <cell r="CX3144">
            <v>0</v>
          </cell>
          <cell r="CY3144">
            <v>0</v>
          </cell>
          <cell r="CZ3144" t="str">
            <v>0</v>
          </cell>
          <cell r="DA3144">
            <v>0</v>
          </cell>
          <cell r="DB3144">
            <v>0</v>
          </cell>
          <cell r="DC3144" t="str">
            <v>P2</v>
          </cell>
          <cell r="DD3144" t="str">
            <v xml:space="preserve">Podlaha přilehlá k zemině </v>
          </cell>
          <cell r="DE3144">
            <v>0</v>
          </cell>
          <cell r="DF3144">
            <v>0</v>
          </cell>
          <cell r="DG3144" t="str">
            <v>0</v>
          </cell>
          <cell r="DH3144">
            <v>0</v>
          </cell>
          <cell r="DI3144">
            <v>0</v>
          </cell>
          <cell r="DJ3144" t="str">
            <v>P2</v>
          </cell>
          <cell r="DK3144" t="str">
            <v xml:space="preserve">Podlaha přilehlá k zemině </v>
          </cell>
          <cell r="DL3144">
            <v>0</v>
          </cell>
          <cell r="DM3144">
            <v>0</v>
          </cell>
          <cell r="DN3144" t="str">
            <v>0</v>
          </cell>
          <cell r="DO3144">
            <v>0</v>
          </cell>
          <cell r="DP3144">
            <v>0</v>
          </cell>
          <cell r="DQ3144" t="str">
            <v>P2</v>
          </cell>
          <cell r="DR3144" t="str">
            <v xml:space="preserve">Podlaha přilehlá k zemině </v>
          </cell>
          <cell r="DS3144">
            <v>0</v>
          </cell>
          <cell r="DT3144">
            <v>0</v>
          </cell>
          <cell r="DU3144" t="str">
            <v>0</v>
          </cell>
          <cell r="DV3144">
            <v>0</v>
          </cell>
          <cell r="DW3144">
            <v>0</v>
          </cell>
          <cell r="DX3144" t="str">
            <v>P2</v>
          </cell>
          <cell r="DY3144" t="str">
            <v xml:space="preserve">Podlaha přilehlá k zemině </v>
          </cell>
          <cell r="DZ3144">
            <v>0</v>
          </cell>
          <cell r="EA3144">
            <v>0</v>
          </cell>
          <cell r="EB3144" t="str">
            <v>0</v>
          </cell>
          <cell r="EC3144">
            <v>0</v>
          </cell>
          <cell r="ED3144">
            <v>0</v>
          </cell>
          <cell r="EE3144" t="str">
            <v>P2</v>
          </cell>
          <cell r="EF3144" t="str">
            <v xml:space="preserve">Podlaha přilehlá k zemině </v>
          </cell>
          <cell r="EG3144">
            <v>0</v>
          </cell>
          <cell r="EH3144">
            <v>0</v>
          </cell>
          <cell r="EI3144" t="str">
            <v>0</v>
          </cell>
          <cell r="EJ3144">
            <v>0</v>
          </cell>
          <cell r="EK3144">
            <v>0</v>
          </cell>
          <cell r="EL3144" t="str">
            <v>P2</v>
          </cell>
          <cell r="EM3144" t="str">
            <v xml:space="preserve">Podlaha přilehlá k zemině </v>
          </cell>
          <cell r="EN3144">
            <v>0</v>
          </cell>
          <cell r="EO3144">
            <v>0</v>
          </cell>
          <cell r="EP3144" t="str">
            <v>0</v>
          </cell>
          <cell r="EQ3144">
            <v>0</v>
          </cell>
          <cell r="ER3144">
            <v>0</v>
          </cell>
        </row>
        <row r="3145">
          <cell r="B3145" t="str">
            <v>P3</v>
          </cell>
          <cell r="C3145" t="str">
            <v xml:space="preserve">Podlaha přilehlá k zemině </v>
          </cell>
          <cell r="D3145">
            <v>0</v>
          </cell>
          <cell r="E3145">
            <v>0</v>
          </cell>
          <cell r="F3145" t="str">
            <v>0</v>
          </cell>
          <cell r="G3145">
            <v>0</v>
          </cell>
          <cell r="H3145">
            <v>0</v>
          </cell>
          <cell r="I3145" t="str">
            <v>P3</v>
          </cell>
          <cell r="J3145" t="str">
            <v xml:space="preserve">Podlaha přilehlá k zemině </v>
          </cell>
          <cell r="K3145">
            <v>0</v>
          </cell>
          <cell r="L3145">
            <v>0</v>
          </cell>
          <cell r="M3145" t="str">
            <v>0</v>
          </cell>
          <cell r="N3145">
            <v>0</v>
          </cell>
          <cell r="O3145">
            <v>0</v>
          </cell>
          <cell r="P3145" t="str">
            <v>P3</v>
          </cell>
          <cell r="Q3145" t="str">
            <v xml:space="preserve">Podlaha přilehlá k zemině </v>
          </cell>
          <cell r="R3145">
            <v>0</v>
          </cell>
          <cell r="S3145">
            <v>0</v>
          </cell>
          <cell r="T3145" t="str">
            <v>0</v>
          </cell>
          <cell r="U3145">
            <v>0</v>
          </cell>
          <cell r="V3145">
            <v>0</v>
          </cell>
          <cell r="W3145" t="str">
            <v>P3</v>
          </cell>
          <cell r="X3145" t="str">
            <v xml:space="preserve">Podlaha přilehlá k zemině </v>
          </cell>
          <cell r="Y3145">
            <v>0</v>
          </cell>
          <cell r="Z3145">
            <v>0</v>
          </cell>
          <cell r="AA3145" t="str">
            <v>0</v>
          </cell>
          <cell r="AB3145">
            <v>0</v>
          </cell>
          <cell r="AC3145">
            <v>0</v>
          </cell>
          <cell r="AD3145" t="str">
            <v>P3</v>
          </cell>
          <cell r="AE3145" t="str">
            <v xml:space="preserve">Podlaha přilehlá k zemině </v>
          </cell>
          <cell r="AF3145">
            <v>0</v>
          </cell>
          <cell r="AG3145">
            <v>0</v>
          </cell>
          <cell r="AH3145" t="str">
            <v>0</v>
          </cell>
          <cell r="AI3145">
            <v>0</v>
          </cell>
          <cell r="AJ3145">
            <v>0</v>
          </cell>
          <cell r="AK3145" t="str">
            <v>P3</v>
          </cell>
          <cell r="AL3145" t="str">
            <v xml:space="preserve">Podlaha přilehlá k zemině </v>
          </cell>
          <cell r="AM3145">
            <v>0</v>
          </cell>
          <cell r="AN3145">
            <v>0</v>
          </cell>
          <cell r="AO3145" t="str">
            <v>0</v>
          </cell>
          <cell r="AP3145">
            <v>0</v>
          </cell>
          <cell r="AQ3145">
            <v>0</v>
          </cell>
          <cell r="AR3145" t="str">
            <v>P3</v>
          </cell>
          <cell r="AS3145" t="str">
            <v xml:space="preserve">Podlaha přilehlá k zemině </v>
          </cell>
          <cell r="AT3145">
            <v>0</v>
          </cell>
          <cell r="AU3145">
            <v>0</v>
          </cell>
          <cell r="AV3145" t="str">
            <v>0</v>
          </cell>
          <cell r="AW3145">
            <v>0</v>
          </cell>
          <cell r="AX3145">
            <v>0</v>
          </cell>
          <cell r="AY3145" t="str">
            <v>P3</v>
          </cell>
          <cell r="AZ3145" t="str">
            <v xml:space="preserve">Podlaha přilehlá k zemině </v>
          </cell>
          <cell r="BA3145">
            <v>0</v>
          </cell>
          <cell r="BB3145">
            <v>0</v>
          </cell>
          <cell r="BC3145" t="str">
            <v>0</v>
          </cell>
          <cell r="BD3145">
            <v>0</v>
          </cell>
          <cell r="BE3145">
            <v>0</v>
          </cell>
          <cell r="BF3145" t="str">
            <v>P3</v>
          </cell>
          <cell r="BG3145" t="str">
            <v xml:space="preserve">Podlaha přilehlá k zemině </v>
          </cell>
          <cell r="BH3145">
            <v>0</v>
          </cell>
          <cell r="BI3145">
            <v>0</v>
          </cell>
          <cell r="BJ3145" t="str">
            <v>0</v>
          </cell>
          <cell r="BK3145">
            <v>0</v>
          </cell>
          <cell r="BL3145">
            <v>0</v>
          </cell>
          <cell r="BM3145" t="str">
            <v>P3</v>
          </cell>
          <cell r="BN3145" t="str">
            <v xml:space="preserve">Podlaha přilehlá k zemině </v>
          </cell>
          <cell r="BO3145">
            <v>0</v>
          </cell>
          <cell r="BP3145">
            <v>0</v>
          </cell>
          <cell r="BQ3145" t="str">
            <v>0</v>
          </cell>
          <cell r="BR3145">
            <v>0</v>
          </cell>
          <cell r="BS3145">
            <v>0</v>
          </cell>
          <cell r="BT3145" t="str">
            <v>P3</v>
          </cell>
          <cell r="BU3145" t="str">
            <v xml:space="preserve">Podlaha přilehlá k zemině </v>
          </cell>
          <cell r="BV3145">
            <v>0</v>
          </cell>
          <cell r="BW3145">
            <v>0</v>
          </cell>
          <cell r="BX3145" t="str">
            <v>0</v>
          </cell>
          <cell r="BY3145">
            <v>0</v>
          </cell>
          <cell r="BZ3145">
            <v>0</v>
          </cell>
          <cell r="CA3145" t="str">
            <v>P3</v>
          </cell>
          <cell r="CB3145" t="str">
            <v xml:space="preserve">Podlaha přilehlá k zemině </v>
          </cell>
          <cell r="CC3145">
            <v>0</v>
          </cell>
          <cell r="CD3145">
            <v>0</v>
          </cell>
          <cell r="CE3145" t="str">
            <v>0</v>
          </cell>
          <cell r="CF3145">
            <v>0</v>
          </cell>
          <cell r="CG3145">
            <v>0</v>
          </cell>
          <cell r="CH3145" t="str">
            <v>P3</v>
          </cell>
          <cell r="CI3145" t="str">
            <v xml:space="preserve">Podlaha přilehlá k zemině </v>
          </cell>
          <cell r="CJ3145">
            <v>0</v>
          </cell>
          <cell r="CK3145">
            <v>0</v>
          </cell>
          <cell r="CL3145" t="str">
            <v>0</v>
          </cell>
          <cell r="CM3145">
            <v>0</v>
          </cell>
          <cell r="CN3145">
            <v>0</v>
          </cell>
          <cell r="CO3145" t="str">
            <v>P3</v>
          </cell>
          <cell r="CP3145" t="str">
            <v xml:space="preserve">Podlaha přilehlá k zemině </v>
          </cell>
          <cell r="CQ3145">
            <v>0</v>
          </cell>
          <cell r="CR3145">
            <v>0</v>
          </cell>
          <cell r="CS3145" t="str">
            <v>0</v>
          </cell>
          <cell r="CT3145">
            <v>0</v>
          </cell>
          <cell r="CU3145">
            <v>0</v>
          </cell>
          <cell r="CV3145" t="str">
            <v>P3</v>
          </cell>
          <cell r="CW3145" t="str">
            <v xml:space="preserve">Podlaha přilehlá k zemině </v>
          </cell>
          <cell r="CX3145">
            <v>0</v>
          </cell>
          <cell r="CY3145">
            <v>0</v>
          </cell>
          <cell r="CZ3145" t="str">
            <v>0</v>
          </cell>
          <cell r="DA3145">
            <v>0</v>
          </cell>
          <cell r="DB3145">
            <v>0</v>
          </cell>
          <cell r="DC3145" t="str">
            <v>P3</v>
          </cell>
          <cell r="DD3145" t="str">
            <v xml:space="preserve">Podlaha přilehlá k zemině </v>
          </cell>
          <cell r="DE3145">
            <v>0</v>
          </cell>
          <cell r="DF3145">
            <v>0</v>
          </cell>
          <cell r="DG3145" t="str">
            <v>0</v>
          </cell>
          <cell r="DH3145">
            <v>0</v>
          </cell>
          <cell r="DI3145">
            <v>0</v>
          </cell>
          <cell r="DJ3145" t="str">
            <v>P3</v>
          </cell>
          <cell r="DK3145" t="str">
            <v xml:space="preserve">Podlaha přilehlá k zemině </v>
          </cell>
          <cell r="DL3145">
            <v>0</v>
          </cell>
          <cell r="DM3145">
            <v>0</v>
          </cell>
          <cell r="DN3145" t="str">
            <v>0</v>
          </cell>
          <cell r="DO3145">
            <v>0</v>
          </cell>
          <cell r="DP3145">
            <v>0</v>
          </cell>
          <cell r="DQ3145" t="str">
            <v>P3</v>
          </cell>
          <cell r="DR3145" t="str">
            <v xml:space="preserve">Podlaha přilehlá k zemině </v>
          </cell>
          <cell r="DS3145">
            <v>0</v>
          </cell>
          <cell r="DT3145">
            <v>0</v>
          </cell>
          <cell r="DU3145" t="str">
            <v>0</v>
          </cell>
          <cell r="DV3145">
            <v>0</v>
          </cell>
          <cell r="DW3145">
            <v>0</v>
          </cell>
          <cell r="DX3145" t="str">
            <v>P3</v>
          </cell>
          <cell r="DY3145" t="str">
            <v xml:space="preserve">Podlaha přilehlá k zemině </v>
          </cell>
          <cell r="DZ3145">
            <v>0</v>
          </cell>
          <cell r="EA3145">
            <v>0</v>
          </cell>
          <cell r="EB3145" t="str">
            <v>0</v>
          </cell>
          <cell r="EC3145">
            <v>0</v>
          </cell>
          <cell r="ED3145">
            <v>0</v>
          </cell>
          <cell r="EE3145" t="str">
            <v>P3</v>
          </cell>
          <cell r="EF3145" t="str">
            <v xml:space="preserve">Podlaha přilehlá k zemině </v>
          </cell>
          <cell r="EG3145">
            <v>0</v>
          </cell>
          <cell r="EH3145">
            <v>0</v>
          </cell>
          <cell r="EI3145" t="str">
            <v>0</v>
          </cell>
          <cell r="EJ3145">
            <v>0</v>
          </cell>
          <cell r="EK3145">
            <v>0</v>
          </cell>
          <cell r="EL3145" t="str">
            <v>P3</v>
          </cell>
          <cell r="EM3145" t="str">
            <v xml:space="preserve">Podlaha přilehlá k zemině </v>
          </cell>
          <cell r="EN3145">
            <v>0</v>
          </cell>
          <cell r="EO3145">
            <v>0</v>
          </cell>
          <cell r="EP3145" t="str">
            <v>0</v>
          </cell>
          <cell r="EQ3145">
            <v>0</v>
          </cell>
          <cell r="ER3145">
            <v>0</v>
          </cell>
        </row>
        <row r="3146">
          <cell r="B3146" t="str">
            <v>P4</v>
          </cell>
          <cell r="C3146" t="str">
            <v xml:space="preserve">Podlaha přilehlá k zemině </v>
          </cell>
          <cell r="D3146">
            <v>0</v>
          </cell>
          <cell r="E3146">
            <v>0</v>
          </cell>
          <cell r="F3146" t="str">
            <v>0</v>
          </cell>
          <cell r="G3146">
            <v>0</v>
          </cell>
          <cell r="H3146">
            <v>0</v>
          </cell>
          <cell r="I3146" t="str">
            <v>P4</v>
          </cell>
          <cell r="J3146" t="str">
            <v xml:space="preserve">Podlaha přilehlá k zemině </v>
          </cell>
          <cell r="K3146">
            <v>0</v>
          </cell>
          <cell r="L3146">
            <v>0</v>
          </cell>
          <cell r="M3146" t="str">
            <v>0</v>
          </cell>
          <cell r="N3146">
            <v>0</v>
          </cell>
          <cell r="O3146">
            <v>0</v>
          </cell>
          <cell r="P3146" t="str">
            <v>P4</v>
          </cell>
          <cell r="Q3146" t="str">
            <v xml:space="preserve">Podlaha přilehlá k zemině </v>
          </cell>
          <cell r="R3146">
            <v>0</v>
          </cell>
          <cell r="S3146">
            <v>0</v>
          </cell>
          <cell r="T3146" t="str">
            <v>0</v>
          </cell>
          <cell r="U3146">
            <v>0</v>
          </cell>
          <cell r="V3146">
            <v>0</v>
          </cell>
          <cell r="W3146" t="str">
            <v>P4</v>
          </cell>
          <cell r="X3146" t="str">
            <v xml:space="preserve">Podlaha přilehlá k zemině </v>
          </cell>
          <cell r="Y3146">
            <v>0</v>
          </cell>
          <cell r="Z3146">
            <v>0</v>
          </cell>
          <cell r="AA3146" t="str">
            <v>0</v>
          </cell>
          <cell r="AB3146">
            <v>0</v>
          </cell>
          <cell r="AC3146">
            <v>0</v>
          </cell>
          <cell r="AD3146" t="str">
            <v>P4</v>
          </cell>
          <cell r="AE3146" t="str">
            <v xml:space="preserve">Podlaha přilehlá k zemině </v>
          </cell>
          <cell r="AF3146">
            <v>0</v>
          </cell>
          <cell r="AG3146">
            <v>0</v>
          </cell>
          <cell r="AH3146" t="str">
            <v>0</v>
          </cell>
          <cell r="AI3146">
            <v>0</v>
          </cell>
          <cell r="AJ3146">
            <v>0</v>
          </cell>
          <cell r="AK3146" t="str">
            <v>P4</v>
          </cell>
          <cell r="AL3146" t="str">
            <v xml:space="preserve">Podlaha přilehlá k zemině </v>
          </cell>
          <cell r="AM3146">
            <v>0</v>
          </cell>
          <cell r="AN3146">
            <v>0</v>
          </cell>
          <cell r="AO3146" t="str">
            <v>0</v>
          </cell>
          <cell r="AP3146">
            <v>0</v>
          </cell>
          <cell r="AQ3146">
            <v>0</v>
          </cell>
          <cell r="AR3146" t="str">
            <v>P4</v>
          </cell>
          <cell r="AS3146" t="str">
            <v xml:space="preserve">Podlaha přilehlá k zemině </v>
          </cell>
          <cell r="AT3146">
            <v>0</v>
          </cell>
          <cell r="AU3146">
            <v>0</v>
          </cell>
          <cell r="AV3146" t="str">
            <v>0</v>
          </cell>
          <cell r="AW3146">
            <v>0</v>
          </cell>
          <cell r="AX3146">
            <v>0</v>
          </cell>
          <cell r="AY3146" t="str">
            <v>P4</v>
          </cell>
          <cell r="AZ3146" t="str">
            <v xml:space="preserve">Podlaha přilehlá k zemině </v>
          </cell>
          <cell r="BA3146">
            <v>0</v>
          </cell>
          <cell r="BB3146">
            <v>0</v>
          </cell>
          <cell r="BC3146" t="str">
            <v>0</v>
          </cell>
          <cell r="BD3146">
            <v>0</v>
          </cell>
          <cell r="BE3146">
            <v>0</v>
          </cell>
          <cell r="BF3146" t="str">
            <v>P4</v>
          </cell>
          <cell r="BG3146" t="str">
            <v xml:space="preserve">Podlaha přilehlá k zemině </v>
          </cell>
          <cell r="BH3146">
            <v>0</v>
          </cell>
          <cell r="BI3146">
            <v>0</v>
          </cell>
          <cell r="BJ3146" t="str">
            <v>0</v>
          </cell>
          <cell r="BK3146">
            <v>0</v>
          </cell>
          <cell r="BL3146">
            <v>0</v>
          </cell>
          <cell r="BM3146" t="str">
            <v>P4</v>
          </cell>
          <cell r="BN3146" t="str">
            <v xml:space="preserve">Podlaha přilehlá k zemině </v>
          </cell>
          <cell r="BO3146">
            <v>0</v>
          </cell>
          <cell r="BP3146">
            <v>0</v>
          </cell>
          <cell r="BQ3146" t="str">
            <v>0</v>
          </cell>
          <cell r="BR3146">
            <v>0</v>
          </cell>
          <cell r="BS3146">
            <v>0</v>
          </cell>
          <cell r="BT3146" t="str">
            <v>P4</v>
          </cell>
          <cell r="BU3146" t="str">
            <v xml:space="preserve">Podlaha přilehlá k zemině </v>
          </cell>
          <cell r="BV3146">
            <v>0</v>
          </cell>
          <cell r="BW3146">
            <v>0</v>
          </cell>
          <cell r="BX3146" t="str">
            <v>0</v>
          </cell>
          <cell r="BY3146">
            <v>0</v>
          </cell>
          <cell r="BZ3146">
            <v>0</v>
          </cell>
          <cell r="CA3146" t="str">
            <v>P4</v>
          </cell>
          <cell r="CB3146" t="str">
            <v xml:space="preserve">Podlaha přilehlá k zemině </v>
          </cell>
          <cell r="CC3146">
            <v>0</v>
          </cell>
          <cell r="CD3146">
            <v>0</v>
          </cell>
          <cell r="CE3146" t="str">
            <v>0</v>
          </cell>
          <cell r="CF3146">
            <v>0</v>
          </cell>
          <cell r="CG3146">
            <v>0</v>
          </cell>
          <cell r="CH3146" t="str">
            <v>P4</v>
          </cell>
          <cell r="CI3146" t="str">
            <v xml:space="preserve">Podlaha přilehlá k zemině </v>
          </cell>
          <cell r="CJ3146">
            <v>0</v>
          </cell>
          <cell r="CK3146">
            <v>0</v>
          </cell>
          <cell r="CL3146" t="str">
            <v>0</v>
          </cell>
          <cell r="CM3146">
            <v>0</v>
          </cell>
          <cell r="CN3146">
            <v>0</v>
          </cell>
          <cell r="CO3146" t="str">
            <v>P4</v>
          </cell>
          <cell r="CP3146" t="str">
            <v xml:space="preserve">Podlaha přilehlá k zemině </v>
          </cell>
          <cell r="CQ3146">
            <v>0</v>
          </cell>
          <cell r="CR3146">
            <v>0</v>
          </cell>
          <cell r="CS3146" t="str">
            <v>0</v>
          </cell>
          <cell r="CT3146">
            <v>0</v>
          </cell>
          <cell r="CU3146">
            <v>0</v>
          </cell>
          <cell r="CV3146" t="str">
            <v>P4</v>
          </cell>
          <cell r="CW3146" t="str">
            <v xml:space="preserve">Podlaha přilehlá k zemině </v>
          </cell>
          <cell r="CX3146">
            <v>0</v>
          </cell>
          <cell r="CY3146">
            <v>0</v>
          </cell>
          <cell r="CZ3146" t="str">
            <v>0</v>
          </cell>
          <cell r="DA3146">
            <v>0</v>
          </cell>
          <cell r="DB3146">
            <v>0</v>
          </cell>
          <cell r="DC3146" t="str">
            <v>P4</v>
          </cell>
          <cell r="DD3146" t="str">
            <v xml:space="preserve">Podlaha přilehlá k zemině </v>
          </cell>
          <cell r="DE3146">
            <v>0</v>
          </cell>
          <cell r="DF3146">
            <v>0</v>
          </cell>
          <cell r="DG3146" t="str">
            <v>0</v>
          </cell>
          <cell r="DH3146">
            <v>0</v>
          </cell>
          <cell r="DI3146">
            <v>0</v>
          </cell>
          <cell r="DJ3146" t="str">
            <v>P4</v>
          </cell>
          <cell r="DK3146" t="str">
            <v xml:space="preserve">Podlaha přilehlá k zemině </v>
          </cell>
          <cell r="DL3146">
            <v>0</v>
          </cell>
          <cell r="DM3146">
            <v>0</v>
          </cell>
          <cell r="DN3146" t="str">
            <v>0</v>
          </cell>
          <cell r="DO3146">
            <v>0</v>
          </cell>
          <cell r="DP3146">
            <v>0</v>
          </cell>
          <cell r="DQ3146" t="str">
            <v>P4</v>
          </cell>
          <cell r="DR3146" t="str">
            <v xml:space="preserve">Podlaha přilehlá k zemině </v>
          </cell>
          <cell r="DS3146">
            <v>0</v>
          </cell>
          <cell r="DT3146">
            <v>0</v>
          </cell>
          <cell r="DU3146" t="str">
            <v>0</v>
          </cell>
          <cell r="DV3146">
            <v>0</v>
          </cell>
          <cell r="DW3146">
            <v>0</v>
          </cell>
          <cell r="DX3146" t="str">
            <v>P4</v>
          </cell>
          <cell r="DY3146" t="str">
            <v xml:space="preserve">Podlaha přilehlá k zemině </v>
          </cell>
          <cell r="DZ3146">
            <v>0</v>
          </cell>
          <cell r="EA3146">
            <v>0</v>
          </cell>
          <cell r="EB3146" t="str">
            <v>0</v>
          </cell>
          <cell r="EC3146">
            <v>0</v>
          </cell>
          <cell r="ED3146">
            <v>0</v>
          </cell>
          <cell r="EE3146" t="str">
            <v>P4</v>
          </cell>
          <cell r="EF3146" t="str">
            <v xml:space="preserve">Podlaha přilehlá k zemině </v>
          </cell>
          <cell r="EG3146">
            <v>0</v>
          </cell>
          <cell r="EH3146">
            <v>0</v>
          </cell>
          <cell r="EI3146" t="str">
            <v>0</v>
          </cell>
          <cell r="EJ3146">
            <v>0</v>
          </cell>
          <cell r="EK3146">
            <v>0</v>
          </cell>
          <cell r="EL3146" t="str">
            <v>P4</v>
          </cell>
          <cell r="EM3146" t="str">
            <v xml:space="preserve">Podlaha přilehlá k zemině </v>
          </cell>
          <cell r="EN3146">
            <v>0</v>
          </cell>
          <cell r="EO3146">
            <v>0</v>
          </cell>
          <cell r="EP3146" t="str">
            <v>0</v>
          </cell>
          <cell r="EQ3146">
            <v>0</v>
          </cell>
          <cell r="ER3146">
            <v>0</v>
          </cell>
        </row>
        <row r="3147">
          <cell r="B3147" t="str">
            <v>P5</v>
          </cell>
          <cell r="C3147" t="str">
            <v>Podlaha VP nad nevytápěným prostorem (b=0,49)</v>
          </cell>
          <cell r="D3147">
            <v>0</v>
          </cell>
          <cell r="E3147">
            <v>0</v>
          </cell>
          <cell r="F3147" t="str">
            <v>0</v>
          </cell>
          <cell r="G3147">
            <v>0</v>
          </cell>
          <cell r="H3147">
            <v>0</v>
          </cell>
          <cell r="I3147" t="str">
            <v>P5</v>
          </cell>
          <cell r="J3147" t="str">
            <v xml:space="preserve">Podlaha přilehlá k zemině </v>
          </cell>
          <cell r="K3147">
            <v>0</v>
          </cell>
          <cell r="L3147">
            <v>0</v>
          </cell>
          <cell r="M3147" t="str">
            <v>0</v>
          </cell>
          <cell r="N3147">
            <v>0</v>
          </cell>
          <cell r="O3147">
            <v>0</v>
          </cell>
          <cell r="P3147" t="str">
            <v>P5</v>
          </cell>
          <cell r="Q3147" t="str">
            <v xml:space="preserve">Podlaha přilehlá k zemině </v>
          </cell>
          <cell r="R3147">
            <v>0</v>
          </cell>
          <cell r="S3147">
            <v>0</v>
          </cell>
          <cell r="T3147" t="str">
            <v>0</v>
          </cell>
          <cell r="U3147">
            <v>0</v>
          </cell>
          <cell r="V3147">
            <v>0</v>
          </cell>
          <cell r="W3147" t="str">
            <v>P5</v>
          </cell>
          <cell r="X3147" t="str">
            <v xml:space="preserve">Podlaha přilehlá k zemině </v>
          </cell>
          <cell r="Y3147">
            <v>0</v>
          </cell>
          <cell r="Z3147">
            <v>0</v>
          </cell>
          <cell r="AA3147" t="str">
            <v>0</v>
          </cell>
          <cell r="AB3147">
            <v>0</v>
          </cell>
          <cell r="AC3147">
            <v>0</v>
          </cell>
          <cell r="AD3147" t="str">
            <v>P5</v>
          </cell>
          <cell r="AE3147" t="str">
            <v xml:space="preserve">Podlaha přilehlá k zemině </v>
          </cell>
          <cell r="AF3147">
            <v>0</v>
          </cell>
          <cell r="AG3147">
            <v>0</v>
          </cell>
          <cell r="AH3147" t="str">
            <v>0</v>
          </cell>
          <cell r="AI3147">
            <v>0</v>
          </cell>
          <cell r="AJ3147">
            <v>0</v>
          </cell>
          <cell r="AK3147" t="str">
            <v>P5</v>
          </cell>
          <cell r="AL3147" t="str">
            <v xml:space="preserve">Podlaha přilehlá k zemině </v>
          </cell>
          <cell r="AM3147">
            <v>0</v>
          </cell>
          <cell r="AN3147">
            <v>0</v>
          </cell>
          <cell r="AO3147" t="str">
            <v>0</v>
          </cell>
          <cell r="AP3147">
            <v>0</v>
          </cell>
          <cell r="AQ3147">
            <v>0</v>
          </cell>
          <cell r="AR3147" t="str">
            <v>P5</v>
          </cell>
          <cell r="AS3147" t="str">
            <v xml:space="preserve">Podlaha přilehlá k zemině </v>
          </cell>
          <cell r="AT3147">
            <v>0</v>
          </cell>
          <cell r="AU3147">
            <v>0</v>
          </cell>
          <cell r="AV3147" t="str">
            <v>0</v>
          </cell>
          <cell r="AW3147">
            <v>0</v>
          </cell>
          <cell r="AX3147">
            <v>0</v>
          </cell>
          <cell r="AY3147" t="str">
            <v>P5</v>
          </cell>
          <cell r="AZ3147" t="str">
            <v xml:space="preserve">Podlaha přilehlá k zemině </v>
          </cell>
          <cell r="BA3147">
            <v>0</v>
          </cell>
          <cell r="BB3147">
            <v>0</v>
          </cell>
          <cell r="BC3147" t="str">
            <v>0</v>
          </cell>
          <cell r="BD3147">
            <v>0</v>
          </cell>
          <cell r="BE3147">
            <v>0</v>
          </cell>
          <cell r="BF3147" t="str">
            <v>P5</v>
          </cell>
          <cell r="BG3147" t="str">
            <v xml:space="preserve">Podlaha přilehlá k zemině </v>
          </cell>
          <cell r="BH3147">
            <v>0</v>
          </cell>
          <cell r="BI3147">
            <v>0</v>
          </cell>
          <cell r="BJ3147" t="str">
            <v>0</v>
          </cell>
          <cell r="BK3147">
            <v>0</v>
          </cell>
          <cell r="BL3147">
            <v>0</v>
          </cell>
          <cell r="BM3147" t="str">
            <v>P5</v>
          </cell>
          <cell r="BN3147" t="str">
            <v xml:space="preserve">Podlaha přilehlá k zemině </v>
          </cell>
          <cell r="BO3147">
            <v>0</v>
          </cell>
          <cell r="BP3147">
            <v>0</v>
          </cell>
          <cell r="BQ3147" t="str">
            <v>0</v>
          </cell>
          <cell r="BR3147">
            <v>0</v>
          </cell>
          <cell r="BS3147">
            <v>0</v>
          </cell>
          <cell r="BT3147" t="str">
            <v>P5</v>
          </cell>
          <cell r="BU3147" t="str">
            <v xml:space="preserve">Podlaha přilehlá k zemině </v>
          </cell>
          <cell r="BV3147">
            <v>0</v>
          </cell>
          <cell r="BW3147">
            <v>0</v>
          </cell>
          <cell r="BX3147" t="str">
            <v>0</v>
          </cell>
          <cell r="BY3147">
            <v>0</v>
          </cell>
          <cell r="BZ3147">
            <v>0</v>
          </cell>
          <cell r="CA3147" t="str">
            <v>P5</v>
          </cell>
          <cell r="CB3147" t="str">
            <v xml:space="preserve">Podlaha přilehlá k zemině </v>
          </cell>
          <cell r="CC3147">
            <v>0</v>
          </cell>
          <cell r="CD3147">
            <v>0</v>
          </cell>
          <cell r="CE3147" t="str">
            <v>0</v>
          </cell>
          <cell r="CF3147">
            <v>0</v>
          </cell>
          <cell r="CG3147">
            <v>0</v>
          </cell>
          <cell r="CH3147" t="str">
            <v>P5</v>
          </cell>
          <cell r="CI3147" t="str">
            <v xml:space="preserve">Podlaha přilehlá k zemině </v>
          </cell>
          <cell r="CJ3147">
            <v>0</v>
          </cell>
          <cell r="CK3147">
            <v>0</v>
          </cell>
          <cell r="CL3147" t="str">
            <v>0</v>
          </cell>
          <cell r="CM3147">
            <v>0</v>
          </cell>
          <cell r="CN3147">
            <v>0</v>
          </cell>
          <cell r="CO3147" t="str">
            <v>P5</v>
          </cell>
          <cell r="CP3147" t="str">
            <v xml:space="preserve">Podlaha přilehlá k zemině </v>
          </cell>
          <cell r="CQ3147">
            <v>0</v>
          </cell>
          <cell r="CR3147">
            <v>0</v>
          </cell>
          <cell r="CS3147" t="str">
            <v>0</v>
          </cell>
          <cell r="CT3147">
            <v>0</v>
          </cell>
          <cell r="CU3147">
            <v>0</v>
          </cell>
          <cell r="CV3147" t="str">
            <v>P5</v>
          </cell>
          <cell r="CW3147" t="str">
            <v xml:space="preserve">Podlaha přilehlá k zemině </v>
          </cell>
          <cell r="CX3147">
            <v>0</v>
          </cell>
          <cell r="CY3147">
            <v>0</v>
          </cell>
          <cell r="CZ3147" t="str">
            <v>0</v>
          </cell>
          <cell r="DA3147">
            <v>0</v>
          </cell>
          <cell r="DB3147">
            <v>0</v>
          </cell>
          <cell r="DC3147" t="str">
            <v>P5</v>
          </cell>
          <cell r="DD3147" t="str">
            <v xml:space="preserve">Podlaha přilehlá k zemině </v>
          </cell>
          <cell r="DE3147">
            <v>0</v>
          </cell>
          <cell r="DF3147">
            <v>0</v>
          </cell>
          <cell r="DG3147" t="str">
            <v>0</v>
          </cell>
          <cell r="DH3147">
            <v>0</v>
          </cell>
          <cell r="DI3147">
            <v>0</v>
          </cell>
          <cell r="DJ3147" t="str">
            <v>P5</v>
          </cell>
          <cell r="DK3147" t="str">
            <v xml:space="preserve">Podlaha přilehlá k zemině </v>
          </cell>
          <cell r="DL3147">
            <v>0</v>
          </cell>
          <cell r="DM3147">
            <v>0</v>
          </cell>
          <cell r="DN3147" t="str">
            <v>0</v>
          </cell>
          <cell r="DO3147">
            <v>0</v>
          </cell>
          <cell r="DP3147">
            <v>0</v>
          </cell>
          <cell r="DQ3147" t="str">
            <v>P5</v>
          </cell>
          <cell r="DR3147" t="str">
            <v xml:space="preserve">Podlaha přilehlá k zemině </v>
          </cell>
          <cell r="DS3147">
            <v>0</v>
          </cell>
          <cell r="DT3147">
            <v>0</v>
          </cell>
          <cell r="DU3147" t="str">
            <v>0</v>
          </cell>
          <cell r="DV3147">
            <v>0</v>
          </cell>
          <cell r="DW3147">
            <v>0</v>
          </cell>
          <cell r="DX3147" t="str">
            <v>P5</v>
          </cell>
          <cell r="DY3147" t="str">
            <v xml:space="preserve">Podlaha přilehlá k zemině </v>
          </cell>
          <cell r="DZ3147">
            <v>0</v>
          </cell>
          <cell r="EA3147">
            <v>0</v>
          </cell>
          <cell r="EB3147" t="str">
            <v>0</v>
          </cell>
          <cell r="EC3147">
            <v>0</v>
          </cell>
          <cell r="ED3147">
            <v>0</v>
          </cell>
          <cell r="EE3147" t="str">
            <v>P5</v>
          </cell>
          <cell r="EF3147" t="str">
            <v xml:space="preserve">Podlaha přilehlá k zemině </v>
          </cell>
          <cell r="EG3147">
            <v>0</v>
          </cell>
          <cell r="EH3147">
            <v>0</v>
          </cell>
          <cell r="EI3147" t="str">
            <v>0</v>
          </cell>
          <cell r="EJ3147">
            <v>0</v>
          </cell>
          <cell r="EK3147">
            <v>0</v>
          </cell>
          <cell r="EL3147" t="str">
            <v>P5</v>
          </cell>
          <cell r="EM3147" t="str">
            <v xml:space="preserve">Podlaha přilehlá k zemině </v>
          </cell>
          <cell r="EN3147">
            <v>0</v>
          </cell>
          <cell r="EO3147">
            <v>0</v>
          </cell>
          <cell r="EP3147" t="str">
            <v>0</v>
          </cell>
          <cell r="EQ3147">
            <v>0</v>
          </cell>
          <cell r="ER3147">
            <v>0</v>
          </cell>
        </row>
        <row r="3148">
          <cell r="B3148" t="str">
            <v>P6</v>
          </cell>
          <cell r="C3148" t="str">
            <v xml:space="preserve">Podlaha přilehlá k zemině </v>
          </cell>
          <cell r="D3148">
            <v>0</v>
          </cell>
          <cell r="E3148">
            <v>0</v>
          </cell>
          <cell r="F3148" t="str">
            <v>0</v>
          </cell>
          <cell r="G3148">
            <v>0</v>
          </cell>
          <cell r="H3148">
            <v>0</v>
          </cell>
          <cell r="I3148" t="str">
            <v>P6</v>
          </cell>
          <cell r="J3148" t="str">
            <v xml:space="preserve">Podlaha přilehlá k zemině </v>
          </cell>
          <cell r="K3148">
            <v>0</v>
          </cell>
          <cell r="L3148">
            <v>0</v>
          </cell>
          <cell r="M3148" t="str">
            <v>0</v>
          </cell>
          <cell r="N3148">
            <v>0</v>
          </cell>
          <cell r="O3148">
            <v>0</v>
          </cell>
          <cell r="P3148" t="str">
            <v>P6</v>
          </cell>
          <cell r="Q3148" t="str">
            <v xml:space="preserve">Podlaha přilehlá k zemině </v>
          </cell>
          <cell r="R3148">
            <v>0</v>
          </cell>
          <cell r="S3148">
            <v>0</v>
          </cell>
          <cell r="T3148" t="str">
            <v>0</v>
          </cell>
          <cell r="U3148">
            <v>0</v>
          </cell>
          <cell r="V3148">
            <v>0</v>
          </cell>
          <cell r="W3148" t="str">
            <v>P6</v>
          </cell>
          <cell r="X3148" t="str">
            <v xml:space="preserve">Podlaha přilehlá k zemině </v>
          </cell>
          <cell r="Y3148">
            <v>0</v>
          </cell>
          <cell r="Z3148">
            <v>0</v>
          </cell>
          <cell r="AA3148" t="str">
            <v>0</v>
          </cell>
          <cell r="AB3148">
            <v>0</v>
          </cell>
          <cell r="AC3148">
            <v>0</v>
          </cell>
          <cell r="AD3148" t="str">
            <v>P6</v>
          </cell>
          <cell r="AE3148" t="str">
            <v xml:space="preserve">Podlaha přilehlá k zemině </v>
          </cell>
          <cell r="AF3148">
            <v>0</v>
          </cell>
          <cell r="AG3148">
            <v>0</v>
          </cell>
          <cell r="AH3148" t="str">
            <v>0</v>
          </cell>
          <cell r="AI3148">
            <v>0</v>
          </cell>
          <cell r="AJ3148">
            <v>0</v>
          </cell>
          <cell r="AK3148" t="str">
            <v>P6</v>
          </cell>
          <cell r="AL3148" t="str">
            <v xml:space="preserve">Podlaha přilehlá k zemině </v>
          </cell>
          <cell r="AM3148">
            <v>0</v>
          </cell>
          <cell r="AN3148">
            <v>0</v>
          </cell>
          <cell r="AO3148" t="str">
            <v>0</v>
          </cell>
          <cell r="AP3148">
            <v>0</v>
          </cell>
          <cell r="AQ3148">
            <v>0</v>
          </cell>
          <cell r="AR3148" t="str">
            <v>P6</v>
          </cell>
          <cell r="AS3148" t="str">
            <v xml:space="preserve">Podlaha přilehlá k zemině </v>
          </cell>
          <cell r="AT3148">
            <v>0</v>
          </cell>
          <cell r="AU3148">
            <v>0</v>
          </cell>
          <cell r="AV3148" t="str">
            <v>0</v>
          </cell>
          <cell r="AW3148">
            <v>0</v>
          </cell>
          <cell r="AX3148">
            <v>0</v>
          </cell>
          <cell r="AY3148" t="str">
            <v>P6</v>
          </cell>
          <cell r="AZ3148" t="str">
            <v xml:space="preserve">Podlaha přilehlá k zemině </v>
          </cell>
          <cell r="BA3148">
            <v>0</v>
          </cell>
          <cell r="BB3148">
            <v>0</v>
          </cell>
          <cell r="BC3148" t="str">
            <v>0</v>
          </cell>
          <cell r="BD3148">
            <v>0</v>
          </cell>
          <cell r="BE3148">
            <v>0</v>
          </cell>
          <cell r="BF3148" t="str">
            <v>P6</v>
          </cell>
          <cell r="BG3148" t="str">
            <v xml:space="preserve">Podlaha přilehlá k zemině </v>
          </cell>
          <cell r="BH3148">
            <v>0</v>
          </cell>
          <cell r="BI3148">
            <v>0</v>
          </cell>
          <cell r="BJ3148" t="str">
            <v>0</v>
          </cell>
          <cell r="BK3148">
            <v>0</v>
          </cell>
          <cell r="BL3148">
            <v>0</v>
          </cell>
          <cell r="BM3148" t="str">
            <v>P6</v>
          </cell>
          <cell r="BN3148" t="str">
            <v xml:space="preserve">Podlaha přilehlá k zemině </v>
          </cell>
          <cell r="BO3148">
            <v>0</v>
          </cell>
          <cell r="BP3148">
            <v>0</v>
          </cell>
          <cell r="BQ3148" t="str">
            <v>0</v>
          </cell>
          <cell r="BR3148">
            <v>0</v>
          </cell>
          <cell r="BS3148">
            <v>0</v>
          </cell>
          <cell r="BT3148" t="str">
            <v>P6</v>
          </cell>
          <cell r="BU3148" t="str">
            <v xml:space="preserve">Podlaha přilehlá k zemině </v>
          </cell>
          <cell r="BV3148">
            <v>0</v>
          </cell>
          <cell r="BW3148">
            <v>0</v>
          </cell>
          <cell r="BX3148" t="str">
            <v>0</v>
          </cell>
          <cell r="BY3148">
            <v>0</v>
          </cell>
          <cell r="BZ3148">
            <v>0</v>
          </cell>
          <cell r="CA3148" t="str">
            <v>P6</v>
          </cell>
          <cell r="CB3148" t="str">
            <v xml:space="preserve">Podlaha přilehlá k zemině </v>
          </cell>
          <cell r="CC3148">
            <v>0</v>
          </cell>
          <cell r="CD3148">
            <v>0</v>
          </cell>
          <cell r="CE3148" t="str">
            <v>0</v>
          </cell>
          <cell r="CF3148">
            <v>0</v>
          </cell>
          <cell r="CG3148">
            <v>0</v>
          </cell>
          <cell r="CH3148" t="str">
            <v>P6</v>
          </cell>
          <cell r="CI3148" t="str">
            <v xml:space="preserve">Podlaha přilehlá k zemině </v>
          </cell>
          <cell r="CJ3148">
            <v>0</v>
          </cell>
          <cell r="CK3148">
            <v>0</v>
          </cell>
          <cell r="CL3148" t="str">
            <v>0</v>
          </cell>
          <cell r="CM3148">
            <v>0</v>
          </cell>
          <cell r="CN3148">
            <v>0</v>
          </cell>
          <cell r="CO3148" t="str">
            <v>P6</v>
          </cell>
          <cell r="CP3148" t="str">
            <v xml:space="preserve">Podlaha přilehlá k zemině </v>
          </cell>
          <cell r="CQ3148">
            <v>0</v>
          </cell>
          <cell r="CR3148">
            <v>0</v>
          </cell>
          <cell r="CS3148" t="str">
            <v>0</v>
          </cell>
          <cell r="CT3148">
            <v>0</v>
          </cell>
          <cell r="CU3148">
            <v>0</v>
          </cell>
          <cell r="CV3148" t="str">
            <v>P6</v>
          </cell>
          <cell r="CW3148" t="str">
            <v xml:space="preserve">Podlaha přilehlá k zemině </v>
          </cell>
          <cell r="CX3148">
            <v>0</v>
          </cell>
          <cell r="CY3148">
            <v>0</v>
          </cell>
          <cell r="CZ3148" t="str">
            <v>0</v>
          </cell>
          <cell r="DA3148">
            <v>0</v>
          </cell>
          <cell r="DB3148">
            <v>0</v>
          </cell>
          <cell r="DC3148" t="str">
            <v>P6</v>
          </cell>
          <cell r="DD3148" t="str">
            <v xml:space="preserve">Podlaha přilehlá k zemině </v>
          </cell>
          <cell r="DE3148">
            <v>0</v>
          </cell>
          <cell r="DF3148">
            <v>0</v>
          </cell>
          <cell r="DG3148" t="str">
            <v>0</v>
          </cell>
          <cell r="DH3148">
            <v>0</v>
          </cell>
          <cell r="DI3148">
            <v>0</v>
          </cell>
          <cell r="DJ3148" t="str">
            <v>P6</v>
          </cell>
          <cell r="DK3148" t="str">
            <v xml:space="preserve">Podlaha přilehlá k zemině </v>
          </cell>
          <cell r="DL3148">
            <v>0</v>
          </cell>
          <cell r="DM3148">
            <v>0</v>
          </cell>
          <cell r="DN3148" t="str">
            <v>0</v>
          </cell>
          <cell r="DO3148">
            <v>0</v>
          </cell>
          <cell r="DP3148">
            <v>0</v>
          </cell>
          <cell r="DQ3148" t="str">
            <v>P6</v>
          </cell>
          <cell r="DR3148" t="str">
            <v xml:space="preserve">Podlaha přilehlá k zemině </v>
          </cell>
          <cell r="DS3148">
            <v>0</v>
          </cell>
          <cell r="DT3148">
            <v>0</v>
          </cell>
          <cell r="DU3148" t="str">
            <v>0</v>
          </cell>
          <cell r="DV3148">
            <v>0</v>
          </cell>
          <cell r="DW3148">
            <v>0</v>
          </cell>
          <cell r="DX3148" t="str">
            <v>P6</v>
          </cell>
          <cell r="DY3148" t="str">
            <v xml:space="preserve">Podlaha přilehlá k zemině </v>
          </cell>
          <cell r="DZ3148">
            <v>0</v>
          </cell>
          <cell r="EA3148">
            <v>0</v>
          </cell>
          <cell r="EB3148" t="str">
            <v>0</v>
          </cell>
          <cell r="EC3148">
            <v>0</v>
          </cell>
          <cell r="ED3148">
            <v>0</v>
          </cell>
          <cell r="EE3148" t="str">
            <v>P6</v>
          </cell>
          <cell r="EF3148" t="str">
            <v xml:space="preserve">Podlaha přilehlá k zemině </v>
          </cell>
          <cell r="EG3148">
            <v>0</v>
          </cell>
          <cell r="EH3148">
            <v>0</v>
          </cell>
          <cell r="EI3148" t="str">
            <v>0</v>
          </cell>
          <cell r="EJ3148">
            <v>0</v>
          </cell>
          <cell r="EK3148">
            <v>0</v>
          </cell>
          <cell r="EL3148" t="str">
            <v>P6</v>
          </cell>
          <cell r="EM3148" t="str">
            <v xml:space="preserve">Podlaha přilehlá k zemině </v>
          </cell>
          <cell r="EN3148">
            <v>0</v>
          </cell>
          <cell r="EO3148">
            <v>0</v>
          </cell>
          <cell r="EP3148" t="str">
            <v>0</v>
          </cell>
          <cell r="EQ3148">
            <v>0</v>
          </cell>
          <cell r="ER3148">
            <v>0</v>
          </cell>
        </row>
        <row r="3149">
          <cell r="B3149" t="str">
            <v>P7</v>
          </cell>
          <cell r="C3149" t="str">
            <v xml:space="preserve">Podlaha přilehlá k zemině </v>
          </cell>
          <cell r="D3149">
            <v>0</v>
          </cell>
          <cell r="E3149">
            <v>0</v>
          </cell>
          <cell r="F3149" t="str">
            <v>0</v>
          </cell>
          <cell r="G3149">
            <v>0</v>
          </cell>
          <cell r="H3149">
            <v>0</v>
          </cell>
          <cell r="I3149" t="str">
            <v>P7</v>
          </cell>
          <cell r="J3149" t="str">
            <v xml:space="preserve">Podlaha přilehlá k zemině </v>
          </cell>
          <cell r="K3149">
            <v>0</v>
          </cell>
          <cell r="L3149">
            <v>0</v>
          </cell>
          <cell r="M3149" t="str">
            <v>0</v>
          </cell>
          <cell r="N3149">
            <v>0</v>
          </cell>
          <cell r="O3149">
            <v>0</v>
          </cell>
          <cell r="P3149" t="str">
            <v>P7</v>
          </cell>
          <cell r="Q3149" t="str">
            <v xml:space="preserve">Podlaha přilehlá k zemině </v>
          </cell>
          <cell r="R3149">
            <v>0</v>
          </cell>
          <cell r="S3149">
            <v>0</v>
          </cell>
          <cell r="T3149" t="str">
            <v>0</v>
          </cell>
          <cell r="U3149">
            <v>0</v>
          </cell>
          <cell r="V3149">
            <v>0</v>
          </cell>
          <cell r="W3149" t="str">
            <v>P7</v>
          </cell>
          <cell r="X3149" t="str">
            <v xml:space="preserve">Podlaha přilehlá k zemině </v>
          </cell>
          <cell r="Y3149">
            <v>0</v>
          </cell>
          <cell r="Z3149">
            <v>0</v>
          </cell>
          <cell r="AA3149" t="str">
            <v>0</v>
          </cell>
          <cell r="AB3149">
            <v>0</v>
          </cell>
          <cell r="AC3149">
            <v>0</v>
          </cell>
          <cell r="AD3149" t="str">
            <v>P7</v>
          </cell>
          <cell r="AE3149" t="str">
            <v xml:space="preserve">Podlaha přilehlá k zemině </v>
          </cell>
          <cell r="AF3149">
            <v>0</v>
          </cell>
          <cell r="AG3149">
            <v>0</v>
          </cell>
          <cell r="AH3149" t="str">
            <v>0</v>
          </cell>
          <cell r="AI3149">
            <v>0</v>
          </cell>
          <cell r="AJ3149">
            <v>0</v>
          </cell>
          <cell r="AK3149" t="str">
            <v>P7</v>
          </cell>
          <cell r="AL3149" t="str">
            <v xml:space="preserve">Podlaha přilehlá k zemině </v>
          </cell>
          <cell r="AM3149">
            <v>0</v>
          </cell>
          <cell r="AN3149">
            <v>0</v>
          </cell>
          <cell r="AO3149" t="str">
            <v>0</v>
          </cell>
          <cell r="AP3149">
            <v>0</v>
          </cell>
          <cell r="AQ3149">
            <v>0</v>
          </cell>
          <cell r="AR3149" t="str">
            <v>P7</v>
          </cell>
          <cell r="AS3149" t="str">
            <v xml:space="preserve">Podlaha přilehlá k zemině </v>
          </cell>
          <cell r="AT3149">
            <v>0</v>
          </cell>
          <cell r="AU3149">
            <v>0</v>
          </cell>
          <cell r="AV3149" t="str">
            <v>0</v>
          </cell>
          <cell r="AW3149">
            <v>0</v>
          </cell>
          <cell r="AX3149">
            <v>0</v>
          </cell>
          <cell r="AY3149" t="str">
            <v>P7</v>
          </cell>
          <cell r="AZ3149" t="str">
            <v xml:space="preserve">Podlaha přilehlá k zemině </v>
          </cell>
          <cell r="BA3149">
            <v>0</v>
          </cell>
          <cell r="BB3149">
            <v>0</v>
          </cell>
          <cell r="BC3149" t="str">
            <v>0</v>
          </cell>
          <cell r="BD3149">
            <v>0</v>
          </cell>
          <cell r="BE3149">
            <v>0</v>
          </cell>
          <cell r="BF3149" t="str">
            <v>P7</v>
          </cell>
          <cell r="BG3149" t="str">
            <v xml:space="preserve">Podlaha přilehlá k zemině </v>
          </cell>
          <cell r="BH3149">
            <v>0</v>
          </cell>
          <cell r="BI3149">
            <v>0</v>
          </cell>
          <cell r="BJ3149" t="str">
            <v>0</v>
          </cell>
          <cell r="BK3149">
            <v>0</v>
          </cell>
          <cell r="BL3149">
            <v>0</v>
          </cell>
          <cell r="BM3149" t="str">
            <v>P7</v>
          </cell>
          <cell r="BN3149" t="str">
            <v xml:space="preserve">Podlaha přilehlá k zemině </v>
          </cell>
          <cell r="BO3149">
            <v>0</v>
          </cell>
          <cell r="BP3149">
            <v>0</v>
          </cell>
          <cell r="BQ3149" t="str">
            <v>0</v>
          </cell>
          <cell r="BR3149">
            <v>0</v>
          </cell>
          <cell r="BS3149">
            <v>0</v>
          </cell>
          <cell r="BT3149" t="str">
            <v>P7</v>
          </cell>
          <cell r="BU3149" t="str">
            <v xml:space="preserve">Podlaha přilehlá k zemině </v>
          </cell>
          <cell r="BV3149">
            <v>0</v>
          </cell>
          <cell r="BW3149">
            <v>0</v>
          </cell>
          <cell r="BX3149" t="str">
            <v>0</v>
          </cell>
          <cell r="BY3149">
            <v>0</v>
          </cell>
          <cell r="BZ3149">
            <v>0</v>
          </cell>
          <cell r="CA3149" t="str">
            <v>P7</v>
          </cell>
          <cell r="CB3149" t="str">
            <v xml:space="preserve">Podlaha přilehlá k zemině </v>
          </cell>
          <cell r="CC3149">
            <v>0</v>
          </cell>
          <cell r="CD3149">
            <v>0</v>
          </cell>
          <cell r="CE3149" t="str">
            <v>0</v>
          </cell>
          <cell r="CF3149">
            <v>0</v>
          </cell>
          <cell r="CG3149">
            <v>0</v>
          </cell>
          <cell r="CH3149" t="str">
            <v>P7</v>
          </cell>
          <cell r="CI3149" t="str">
            <v xml:space="preserve">Podlaha přilehlá k zemině </v>
          </cell>
          <cell r="CJ3149">
            <v>0</v>
          </cell>
          <cell r="CK3149">
            <v>0</v>
          </cell>
          <cell r="CL3149" t="str">
            <v>0</v>
          </cell>
          <cell r="CM3149">
            <v>0</v>
          </cell>
          <cell r="CN3149">
            <v>0</v>
          </cell>
          <cell r="CO3149" t="str">
            <v>P7</v>
          </cell>
          <cell r="CP3149" t="str">
            <v xml:space="preserve">Podlaha přilehlá k zemině </v>
          </cell>
          <cell r="CQ3149">
            <v>0</v>
          </cell>
          <cell r="CR3149">
            <v>0</v>
          </cell>
          <cell r="CS3149" t="str">
            <v>0</v>
          </cell>
          <cell r="CT3149">
            <v>0</v>
          </cell>
          <cell r="CU3149">
            <v>0</v>
          </cell>
          <cell r="CV3149" t="str">
            <v>P7</v>
          </cell>
          <cell r="CW3149" t="str">
            <v xml:space="preserve">Podlaha přilehlá k zemině </v>
          </cell>
          <cell r="CX3149">
            <v>0</v>
          </cell>
          <cell r="CY3149">
            <v>0</v>
          </cell>
          <cell r="CZ3149" t="str">
            <v>0</v>
          </cell>
          <cell r="DA3149">
            <v>0</v>
          </cell>
          <cell r="DB3149">
            <v>0</v>
          </cell>
          <cell r="DC3149" t="str">
            <v>P7</v>
          </cell>
          <cell r="DD3149" t="str">
            <v xml:space="preserve">Podlaha přilehlá k zemině </v>
          </cell>
          <cell r="DE3149">
            <v>0</v>
          </cell>
          <cell r="DF3149">
            <v>0</v>
          </cell>
          <cell r="DG3149" t="str">
            <v>0</v>
          </cell>
          <cell r="DH3149">
            <v>0</v>
          </cell>
          <cell r="DI3149">
            <v>0</v>
          </cell>
          <cell r="DJ3149" t="str">
            <v>P7</v>
          </cell>
          <cell r="DK3149" t="str">
            <v xml:space="preserve">Podlaha přilehlá k zemině </v>
          </cell>
          <cell r="DL3149">
            <v>0</v>
          </cell>
          <cell r="DM3149">
            <v>0</v>
          </cell>
          <cell r="DN3149" t="str">
            <v>0</v>
          </cell>
          <cell r="DO3149">
            <v>0</v>
          </cell>
          <cell r="DP3149">
            <v>0</v>
          </cell>
          <cell r="DQ3149" t="str">
            <v>P7</v>
          </cell>
          <cell r="DR3149" t="str">
            <v xml:space="preserve">Podlaha přilehlá k zemině </v>
          </cell>
          <cell r="DS3149">
            <v>0</v>
          </cell>
          <cell r="DT3149">
            <v>0</v>
          </cell>
          <cell r="DU3149" t="str">
            <v>0</v>
          </cell>
          <cell r="DV3149">
            <v>0</v>
          </cell>
          <cell r="DW3149">
            <v>0</v>
          </cell>
          <cell r="DX3149" t="str">
            <v>P7</v>
          </cell>
          <cell r="DY3149" t="str">
            <v xml:space="preserve">Podlaha přilehlá k zemině </v>
          </cell>
          <cell r="DZ3149">
            <v>0</v>
          </cell>
          <cell r="EA3149">
            <v>0</v>
          </cell>
          <cell r="EB3149" t="str">
            <v>0</v>
          </cell>
          <cell r="EC3149">
            <v>0</v>
          </cell>
          <cell r="ED3149">
            <v>0</v>
          </cell>
          <cell r="EE3149" t="str">
            <v>P7</v>
          </cell>
          <cell r="EF3149" t="str">
            <v xml:space="preserve">Podlaha přilehlá k zemině </v>
          </cell>
          <cell r="EG3149">
            <v>0</v>
          </cell>
          <cell r="EH3149">
            <v>0</v>
          </cell>
          <cell r="EI3149" t="str">
            <v>0</v>
          </cell>
          <cell r="EJ3149">
            <v>0</v>
          </cell>
          <cell r="EK3149">
            <v>0</v>
          </cell>
          <cell r="EL3149" t="str">
            <v>P7</v>
          </cell>
          <cell r="EM3149" t="str">
            <v xml:space="preserve">Podlaha přilehlá k zemině </v>
          </cell>
          <cell r="EN3149">
            <v>0</v>
          </cell>
          <cell r="EO3149">
            <v>0</v>
          </cell>
          <cell r="EP3149" t="str">
            <v>0</v>
          </cell>
          <cell r="EQ3149">
            <v>0</v>
          </cell>
          <cell r="ER3149">
            <v>0</v>
          </cell>
        </row>
        <row r="3150">
          <cell r="B3150" t="str">
            <v>P8</v>
          </cell>
          <cell r="C3150" t="str">
            <v xml:space="preserve">Podlaha přilehlá k zemině </v>
          </cell>
          <cell r="D3150">
            <v>0</v>
          </cell>
          <cell r="E3150">
            <v>0</v>
          </cell>
          <cell r="F3150" t="str">
            <v>0</v>
          </cell>
          <cell r="G3150">
            <v>0</v>
          </cell>
          <cell r="H3150">
            <v>0</v>
          </cell>
          <cell r="I3150" t="str">
            <v>P8</v>
          </cell>
          <cell r="J3150" t="str">
            <v xml:space="preserve">Podlaha přilehlá k zemině </v>
          </cell>
          <cell r="K3150">
            <v>0</v>
          </cell>
          <cell r="L3150">
            <v>0</v>
          </cell>
          <cell r="M3150" t="str">
            <v>0</v>
          </cell>
          <cell r="N3150">
            <v>0</v>
          </cell>
          <cell r="O3150">
            <v>0</v>
          </cell>
          <cell r="P3150" t="str">
            <v>P8</v>
          </cell>
          <cell r="Q3150" t="str">
            <v xml:space="preserve">Podlaha přilehlá k zemině </v>
          </cell>
          <cell r="R3150">
            <v>0</v>
          </cell>
          <cell r="S3150">
            <v>0</v>
          </cell>
          <cell r="T3150" t="str">
            <v>0</v>
          </cell>
          <cell r="U3150">
            <v>0</v>
          </cell>
          <cell r="V3150">
            <v>0</v>
          </cell>
          <cell r="W3150" t="str">
            <v>P8</v>
          </cell>
          <cell r="X3150" t="str">
            <v xml:space="preserve">Podlaha přilehlá k zemině </v>
          </cell>
          <cell r="Y3150">
            <v>0</v>
          </cell>
          <cell r="Z3150">
            <v>0</v>
          </cell>
          <cell r="AA3150" t="str">
            <v>0</v>
          </cell>
          <cell r="AB3150">
            <v>0</v>
          </cell>
          <cell r="AC3150">
            <v>0</v>
          </cell>
          <cell r="AD3150" t="str">
            <v>P8</v>
          </cell>
          <cell r="AE3150" t="str">
            <v xml:space="preserve">Podlaha přilehlá k zemině </v>
          </cell>
          <cell r="AF3150">
            <v>0</v>
          </cell>
          <cell r="AG3150">
            <v>0</v>
          </cell>
          <cell r="AH3150" t="str">
            <v>0</v>
          </cell>
          <cell r="AI3150">
            <v>0</v>
          </cell>
          <cell r="AJ3150">
            <v>0</v>
          </cell>
          <cell r="AK3150" t="str">
            <v>P8</v>
          </cell>
          <cell r="AL3150" t="str">
            <v xml:space="preserve">Podlaha přilehlá k zemině </v>
          </cell>
          <cell r="AM3150">
            <v>0</v>
          </cell>
          <cell r="AN3150">
            <v>0</v>
          </cell>
          <cell r="AO3150" t="str">
            <v>0</v>
          </cell>
          <cell r="AP3150">
            <v>0</v>
          </cell>
          <cell r="AQ3150">
            <v>0</v>
          </cell>
          <cell r="AR3150" t="str">
            <v>P8</v>
          </cell>
          <cell r="AS3150" t="str">
            <v xml:space="preserve">Podlaha přilehlá k zemině </v>
          </cell>
          <cell r="AT3150">
            <v>0</v>
          </cell>
          <cell r="AU3150">
            <v>0</v>
          </cell>
          <cell r="AV3150" t="str">
            <v>0</v>
          </cell>
          <cell r="AW3150">
            <v>0</v>
          </cell>
          <cell r="AX3150">
            <v>0</v>
          </cell>
          <cell r="AY3150" t="str">
            <v>P8</v>
          </cell>
          <cell r="AZ3150" t="str">
            <v xml:space="preserve">Podlaha přilehlá k zemině </v>
          </cell>
          <cell r="BA3150">
            <v>0</v>
          </cell>
          <cell r="BB3150">
            <v>0</v>
          </cell>
          <cell r="BC3150" t="str">
            <v>0</v>
          </cell>
          <cell r="BD3150">
            <v>0</v>
          </cell>
          <cell r="BE3150">
            <v>0</v>
          </cell>
          <cell r="BF3150" t="str">
            <v>P8</v>
          </cell>
          <cell r="BG3150" t="str">
            <v xml:space="preserve">Podlaha přilehlá k zemině </v>
          </cell>
          <cell r="BH3150">
            <v>0</v>
          </cell>
          <cell r="BI3150">
            <v>0</v>
          </cell>
          <cell r="BJ3150" t="str">
            <v>0</v>
          </cell>
          <cell r="BK3150">
            <v>0</v>
          </cell>
          <cell r="BL3150">
            <v>0</v>
          </cell>
          <cell r="BM3150" t="str">
            <v>P8</v>
          </cell>
          <cell r="BN3150" t="str">
            <v xml:space="preserve">Podlaha přilehlá k zemině </v>
          </cell>
          <cell r="BO3150">
            <v>0</v>
          </cell>
          <cell r="BP3150">
            <v>0</v>
          </cell>
          <cell r="BQ3150" t="str">
            <v>0</v>
          </cell>
          <cell r="BR3150">
            <v>0</v>
          </cell>
          <cell r="BS3150">
            <v>0</v>
          </cell>
          <cell r="BT3150" t="str">
            <v>P8</v>
          </cell>
          <cell r="BU3150" t="str">
            <v xml:space="preserve">Podlaha přilehlá k zemině </v>
          </cell>
          <cell r="BV3150">
            <v>0</v>
          </cell>
          <cell r="BW3150">
            <v>0</v>
          </cell>
          <cell r="BX3150" t="str">
            <v>0</v>
          </cell>
          <cell r="BY3150">
            <v>0</v>
          </cell>
          <cell r="BZ3150">
            <v>0</v>
          </cell>
          <cell r="CA3150" t="str">
            <v>P8</v>
          </cell>
          <cell r="CB3150" t="str">
            <v xml:space="preserve">Podlaha přilehlá k zemině </v>
          </cell>
          <cell r="CC3150">
            <v>0</v>
          </cell>
          <cell r="CD3150">
            <v>0</v>
          </cell>
          <cell r="CE3150" t="str">
            <v>0</v>
          </cell>
          <cell r="CF3150">
            <v>0</v>
          </cell>
          <cell r="CG3150">
            <v>0</v>
          </cell>
          <cell r="CH3150" t="str">
            <v>P8</v>
          </cell>
          <cell r="CI3150" t="str">
            <v xml:space="preserve">Podlaha přilehlá k zemině </v>
          </cell>
          <cell r="CJ3150">
            <v>0</v>
          </cell>
          <cell r="CK3150">
            <v>0</v>
          </cell>
          <cell r="CL3150" t="str">
            <v>0</v>
          </cell>
          <cell r="CM3150">
            <v>0</v>
          </cell>
          <cell r="CN3150">
            <v>0</v>
          </cell>
          <cell r="CO3150" t="str">
            <v>P8</v>
          </cell>
          <cell r="CP3150" t="str">
            <v xml:space="preserve">Podlaha přilehlá k zemině </v>
          </cell>
          <cell r="CQ3150">
            <v>0</v>
          </cell>
          <cell r="CR3150">
            <v>0</v>
          </cell>
          <cell r="CS3150" t="str">
            <v>0</v>
          </cell>
          <cell r="CT3150">
            <v>0</v>
          </cell>
          <cell r="CU3150">
            <v>0</v>
          </cell>
          <cell r="CV3150" t="str">
            <v>P8</v>
          </cell>
          <cell r="CW3150" t="str">
            <v xml:space="preserve">Podlaha přilehlá k zemině </v>
          </cell>
          <cell r="CX3150">
            <v>0</v>
          </cell>
          <cell r="CY3150">
            <v>0</v>
          </cell>
          <cell r="CZ3150" t="str">
            <v>0</v>
          </cell>
          <cell r="DA3150">
            <v>0</v>
          </cell>
          <cell r="DB3150">
            <v>0</v>
          </cell>
          <cell r="DC3150" t="str">
            <v>P8</v>
          </cell>
          <cell r="DD3150" t="str">
            <v xml:space="preserve">Podlaha přilehlá k zemině </v>
          </cell>
          <cell r="DE3150">
            <v>0</v>
          </cell>
          <cell r="DF3150">
            <v>0</v>
          </cell>
          <cell r="DG3150" t="str">
            <v>0</v>
          </cell>
          <cell r="DH3150">
            <v>0</v>
          </cell>
          <cell r="DI3150">
            <v>0</v>
          </cell>
          <cell r="DJ3150" t="str">
            <v>P8</v>
          </cell>
          <cell r="DK3150" t="str">
            <v xml:space="preserve">Podlaha přilehlá k zemině </v>
          </cell>
          <cell r="DL3150">
            <v>0</v>
          </cell>
          <cell r="DM3150">
            <v>0</v>
          </cell>
          <cell r="DN3150" t="str">
            <v>0</v>
          </cell>
          <cell r="DO3150">
            <v>0</v>
          </cell>
          <cell r="DP3150">
            <v>0</v>
          </cell>
          <cell r="DQ3150" t="str">
            <v>P8</v>
          </cell>
          <cell r="DR3150" t="str">
            <v xml:space="preserve">Podlaha přilehlá k zemině </v>
          </cell>
          <cell r="DS3150">
            <v>0</v>
          </cell>
          <cell r="DT3150">
            <v>0</v>
          </cell>
          <cell r="DU3150" t="str">
            <v>0</v>
          </cell>
          <cell r="DV3150">
            <v>0</v>
          </cell>
          <cell r="DW3150">
            <v>0</v>
          </cell>
          <cell r="DX3150" t="str">
            <v>P8</v>
          </cell>
          <cell r="DY3150" t="str">
            <v xml:space="preserve">Podlaha přilehlá k zemině </v>
          </cell>
          <cell r="DZ3150">
            <v>0</v>
          </cell>
          <cell r="EA3150">
            <v>0</v>
          </cell>
          <cell r="EB3150" t="str">
            <v>0</v>
          </cell>
          <cell r="EC3150">
            <v>0</v>
          </cell>
          <cell r="ED3150">
            <v>0</v>
          </cell>
          <cell r="EE3150" t="str">
            <v>P8</v>
          </cell>
          <cell r="EF3150" t="str">
            <v xml:space="preserve">Podlaha přilehlá k zemině </v>
          </cell>
          <cell r="EG3150">
            <v>0</v>
          </cell>
          <cell r="EH3150">
            <v>0</v>
          </cell>
          <cell r="EI3150" t="str">
            <v>0</v>
          </cell>
          <cell r="EJ3150">
            <v>0</v>
          </cell>
          <cell r="EK3150">
            <v>0</v>
          </cell>
          <cell r="EL3150" t="str">
            <v>P8</v>
          </cell>
          <cell r="EM3150" t="str">
            <v xml:space="preserve">Podlaha přilehlá k zemině </v>
          </cell>
          <cell r="EN3150">
            <v>0</v>
          </cell>
          <cell r="EO3150">
            <v>0</v>
          </cell>
          <cell r="EP3150" t="str">
            <v>0</v>
          </cell>
          <cell r="EQ3150">
            <v>0</v>
          </cell>
          <cell r="ER3150">
            <v>0</v>
          </cell>
        </row>
        <row r="3151">
          <cell r="B3151" t="str">
            <v>P9</v>
          </cell>
          <cell r="C3151" t="str">
            <v xml:space="preserve">Podlaha přilehlá k zemině </v>
          </cell>
          <cell r="D3151">
            <v>0</v>
          </cell>
          <cell r="E3151">
            <v>0</v>
          </cell>
          <cell r="F3151" t="str">
            <v>0</v>
          </cell>
          <cell r="G3151">
            <v>0</v>
          </cell>
          <cell r="H3151">
            <v>0</v>
          </cell>
          <cell r="I3151" t="str">
            <v>P9</v>
          </cell>
          <cell r="J3151" t="str">
            <v xml:space="preserve">Podlaha přilehlá k zemině </v>
          </cell>
          <cell r="K3151">
            <v>0</v>
          </cell>
          <cell r="L3151">
            <v>0</v>
          </cell>
          <cell r="M3151" t="str">
            <v>0</v>
          </cell>
          <cell r="N3151">
            <v>0</v>
          </cell>
          <cell r="O3151">
            <v>0</v>
          </cell>
          <cell r="P3151" t="str">
            <v>P9</v>
          </cell>
          <cell r="Q3151" t="str">
            <v xml:space="preserve">Podlaha přilehlá k zemině </v>
          </cell>
          <cell r="R3151">
            <v>0</v>
          </cell>
          <cell r="S3151">
            <v>0</v>
          </cell>
          <cell r="T3151" t="str">
            <v>0</v>
          </cell>
          <cell r="U3151">
            <v>0</v>
          </cell>
          <cell r="V3151">
            <v>0</v>
          </cell>
          <cell r="W3151" t="str">
            <v>P9</v>
          </cell>
          <cell r="X3151" t="str">
            <v xml:space="preserve">Podlaha přilehlá k zemině </v>
          </cell>
          <cell r="Y3151">
            <v>0</v>
          </cell>
          <cell r="Z3151">
            <v>0</v>
          </cell>
          <cell r="AA3151" t="str">
            <v>0</v>
          </cell>
          <cell r="AB3151">
            <v>0</v>
          </cell>
          <cell r="AC3151">
            <v>0</v>
          </cell>
          <cell r="AD3151" t="str">
            <v>P9</v>
          </cell>
          <cell r="AE3151" t="str">
            <v xml:space="preserve">Podlaha přilehlá k zemině </v>
          </cell>
          <cell r="AF3151">
            <v>0</v>
          </cell>
          <cell r="AG3151">
            <v>0</v>
          </cell>
          <cell r="AH3151" t="str">
            <v>0</v>
          </cell>
          <cell r="AI3151">
            <v>0</v>
          </cell>
          <cell r="AJ3151">
            <v>0</v>
          </cell>
          <cell r="AK3151" t="str">
            <v>P9</v>
          </cell>
          <cell r="AL3151" t="str">
            <v xml:space="preserve">Podlaha přilehlá k zemině </v>
          </cell>
          <cell r="AM3151">
            <v>0</v>
          </cell>
          <cell r="AN3151">
            <v>0</v>
          </cell>
          <cell r="AO3151" t="str">
            <v>0</v>
          </cell>
          <cell r="AP3151">
            <v>0</v>
          </cell>
          <cell r="AQ3151">
            <v>0</v>
          </cell>
          <cell r="AR3151" t="str">
            <v>P9</v>
          </cell>
          <cell r="AS3151" t="str">
            <v xml:space="preserve">Podlaha přilehlá k zemině </v>
          </cell>
          <cell r="AT3151">
            <v>0</v>
          </cell>
          <cell r="AU3151">
            <v>0</v>
          </cell>
          <cell r="AV3151" t="str">
            <v>0</v>
          </cell>
          <cell r="AW3151">
            <v>0</v>
          </cell>
          <cell r="AX3151">
            <v>0</v>
          </cell>
          <cell r="AY3151" t="str">
            <v>P9</v>
          </cell>
          <cell r="AZ3151" t="str">
            <v xml:space="preserve">Podlaha přilehlá k zemině </v>
          </cell>
          <cell r="BA3151">
            <v>0</v>
          </cell>
          <cell r="BB3151">
            <v>0</v>
          </cell>
          <cell r="BC3151" t="str">
            <v>0</v>
          </cell>
          <cell r="BD3151">
            <v>0</v>
          </cell>
          <cell r="BE3151">
            <v>0</v>
          </cell>
          <cell r="BF3151" t="str">
            <v>P9</v>
          </cell>
          <cell r="BG3151" t="str">
            <v xml:space="preserve">Podlaha přilehlá k zemině </v>
          </cell>
          <cell r="BH3151">
            <v>0</v>
          </cell>
          <cell r="BI3151">
            <v>0</v>
          </cell>
          <cell r="BJ3151" t="str">
            <v>0</v>
          </cell>
          <cell r="BK3151">
            <v>0</v>
          </cell>
          <cell r="BL3151">
            <v>0</v>
          </cell>
          <cell r="BM3151" t="str">
            <v>P9</v>
          </cell>
          <cell r="BN3151" t="str">
            <v xml:space="preserve">Podlaha přilehlá k zemině </v>
          </cell>
          <cell r="BO3151">
            <v>0</v>
          </cell>
          <cell r="BP3151">
            <v>0</v>
          </cell>
          <cell r="BQ3151" t="str">
            <v>0</v>
          </cell>
          <cell r="BR3151">
            <v>0</v>
          </cell>
          <cell r="BS3151">
            <v>0</v>
          </cell>
          <cell r="BT3151" t="str">
            <v>P9</v>
          </cell>
          <cell r="BU3151" t="str">
            <v xml:space="preserve">Podlaha přilehlá k zemině </v>
          </cell>
          <cell r="BV3151">
            <v>0</v>
          </cell>
          <cell r="BW3151">
            <v>0</v>
          </cell>
          <cell r="BX3151" t="str">
            <v>0</v>
          </cell>
          <cell r="BY3151">
            <v>0</v>
          </cell>
          <cell r="BZ3151">
            <v>0</v>
          </cell>
          <cell r="CA3151" t="str">
            <v>P9</v>
          </cell>
          <cell r="CB3151" t="str">
            <v xml:space="preserve">Podlaha přilehlá k zemině </v>
          </cell>
          <cell r="CC3151">
            <v>0</v>
          </cell>
          <cell r="CD3151">
            <v>0</v>
          </cell>
          <cell r="CE3151" t="str">
            <v>0</v>
          </cell>
          <cell r="CF3151">
            <v>0</v>
          </cell>
          <cell r="CG3151">
            <v>0</v>
          </cell>
          <cell r="CH3151" t="str">
            <v>P9</v>
          </cell>
          <cell r="CI3151" t="str">
            <v xml:space="preserve">Podlaha přilehlá k zemině </v>
          </cell>
          <cell r="CJ3151">
            <v>0</v>
          </cell>
          <cell r="CK3151">
            <v>0</v>
          </cell>
          <cell r="CL3151" t="str">
            <v>0</v>
          </cell>
          <cell r="CM3151">
            <v>0</v>
          </cell>
          <cell r="CN3151">
            <v>0</v>
          </cell>
          <cell r="CO3151" t="str">
            <v>P9</v>
          </cell>
          <cell r="CP3151" t="str">
            <v xml:space="preserve">Podlaha přilehlá k zemině </v>
          </cell>
          <cell r="CQ3151">
            <v>0</v>
          </cell>
          <cell r="CR3151">
            <v>0</v>
          </cell>
          <cell r="CS3151" t="str">
            <v>0</v>
          </cell>
          <cell r="CT3151">
            <v>0</v>
          </cell>
          <cell r="CU3151">
            <v>0</v>
          </cell>
          <cell r="CV3151" t="str">
            <v>P9</v>
          </cell>
          <cell r="CW3151" t="str">
            <v xml:space="preserve">Podlaha přilehlá k zemině </v>
          </cell>
          <cell r="CX3151">
            <v>0</v>
          </cell>
          <cell r="CY3151">
            <v>0</v>
          </cell>
          <cell r="CZ3151" t="str">
            <v>0</v>
          </cell>
          <cell r="DA3151">
            <v>0</v>
          </cell>
          <cell r="DB3151">
            <v>0</v>
          </cell>
          <cell r="DC3151" t="str">
            <v>P9</v>
          </cell>
          <cell r="DD3151" t="str">
            <v xml:space="preserve">Podlaha přilehlá k zemině </v>
          </cell>
          <cell r="DE3151">
            <v>0</v>
          </cell>
          <cell r="DF3151">
            <v>0</v>
          </cell>
          <cell r="DG3151" t="str">
            <v>0</v>
          </cell>
          <cell r="DH3151">
            <v>0</v>
          </cell>
          <cell r="DI3151">
            <v>0</v>
          </cell>
          <cell r="DJ3151" t="str">
            <v>P9</v>
          </cell>
          <cell r="DK3151" t="str">
            <v xml:space="preserve">Podlaha přilehlá k zemině </v>
          </cell>
          <cell r="DL3151">
            <v>0</v>
          </cell>
          <cell r="DM3151">
            <v>0</v>
          </cell>
          <cell r="DN3151" t="str">
            <v>0</v>
          </cell>
          <cell r="DO3151">
            <v>0</v>
          </cell>
          <cell r="DP3151">
            <v>0</v>
          </cell>
          <cell r="DQ3151" t="str">
            <v>P9</v>
          </cell>
          <cell r="DR3151" t="str">
            <v xml:space="preserve">Podlaha přilehlá k zemině </v>
          </cell>
          <cell r="DS3151">
            <v>0</v>
          </cell>
          <cell r="DT3151">
            <v>0</v>
          </cell>
          <cell r="DU3151" t="str">
            <v>0</v>
          </cell>
          <cell r="DV3151">
            <v>0</v>
          </cell>
          <cell r="DW3151">
            <v>0</v>
          </cell>
          <cell r="DX3151" t="str">
            <v>P9</v>
          </cell>
          <cell r="DY3151" t="str">
            <v xml:space="preserve">Podlaha přilehlá k zemině </v>
          </cell>
          <cell r="DZ3151">
            <v>0</v>
          </cell>
          <cell r="EA3151">
            <v>0</v>
          </cell>
          <cell r="EB3151" t="str">
            <v>0</v>
          </cell>
          <cell r="EC3151">
            <v>0</v>
          </cell>
          <cell r="ED3151">
            <v>0</v>
          </cell>
          <cell r="EE3151" t="str">
            <v>P9</v>
          </cell>
          <cell r="EF3151" t="str">
            <v xml:space="preserve">Podlaha přilehlá k zemině </v>
          </cell>
          <cell r="EG3151">
            <v>0</v>
          </cell>
          <cell r="EH3151">
            <v>0</v>
          </cell>
          <cell r="EI3151" t="str">
            <v>0</v>
          </cell>
          <cell r="EJ3151">
            <v>0</v>
          </cell>
          <cell r="EK3151">
            <v>0</v>
          </cell>
          <cell r="EL3151" t="str">
            <v>P9</v>
          </cell>
          <cell r="EM3151" t="str">
            <v xml:space="preserve">Podlaha přilehlá k zemině </v>
          </cell>
          <cell r="EN3151">
            <v>0</v>
          </cell>
          <cell r="EO3151">
            <v>0</v>
          </cell>
          <cell r="EP3151" t="str">
            <v>0</v>
          </cell>
          <cell r="EQ3151">
            <v>0</v>
          </cell>
          <cell r="ER3151">
            <v>0</v>
          </cell>
        </row>
        <row r="3152">
          <cell r="B3152" t="str">
            <v>P10</v>
          </cell>
          <cell r="C3152" t="str">
            <v xml:space="preserve">Podlaha přilehlá k zemině </v>
          </cell>
          <cell r="D3152">
            <v>0</v>
          </cell>
          <cell r="E3152">
            <v>0</v>
          </cell>
          <cell r="F3152" t="str">
            <v>0</v>
          </cell>
          <cell r="G3152">
            <v>0</v>
          </cell>
          <cell r="H3152">
            <v>0</v>
          </cell>
          <cell r="I3152" t="str">
            <v>P10</v>
          </cell>
          <cell r="J3152" t="str">
            <v xml:space="preserve">Podlaha přilehlá k zemině </v>
          </cell>
          <cell r="K3152">
            <v>0</v>
          </cell>
          <cell r="L3152">
            <v>0</v>
          </cell>
          <cell r="M3152" t="str">
            <v>0</v>
          </cell>
          <cell r="N3152">
            <v>0</v>
          </cell>
          <cell r="O3152">
            <v>0</v>
          </cell>
          <cell r="P3152" t="str">
            <v>P10</v>
          </cell>
          <cell r="Q3152" t="str">
            <v xml:space="preserve">Podlaha přilehlá k zemině </v>
          </cell>
          <cell r="R3152">
            <v>0</v>
          </cell>
          <cell r="S3152">
            <v>0</v>
          </cell>
          <cell r="T3152" t="str">
            <v>0</v>
          </cell>
          <cell r="U3152">
            <v>0</v>
          </cell>
          <cell r="V3152">
            <v>0</v>
          </cell>
          <cell r="W3152" t="str">
            <v>P10</v>
          </cell>
          <cell r="X3152" t="str">
            <v xml:space="preserve">Podlaha přilehlá k zemině </v>
          </cell>
          <cell r="Y3152">
            <v>0</v>
          </cell>
          <cell r="Z3152">
            <v>0</v>
          </cell>
          <cell r="AA3152" t="str">
            <v>0</v>
          </cell>
          <cell r="AB3152">
            <v>0</v>
          </cell>
          <cell r="AC3152">
            <v>0</v>
          </cell>
          <cell r="AD3152" t="str">
            <v>P10</v>
          </cell>
          <cell r="AE3152" t="str">
            <v xml:space="preserve">Podlaha přilehlá k zemině </v>
          </cell>
          <cell r="AF3152">
            <v>0</v>
          </cell>
          <cell r="AG3152">
            <v>0</v>
          </cell>
          <cell r="AH3152" t="str">
            <v>0</v>
          </cell>
          <cell r="AI3152">
            <v>0</v>
          </cell>
          <cell r="AJ3152">
            <v>0</v>
          </cell>
          <cell r="AK3152" t="str">
            <v>P10</v>
          </cell>
          <cell r="AL3152" t="str">
            <v xml:space="preserve">Podlaha přilehlá k zemině </v>
          </cell>
          <cell r="AM3152">
            <v>0</v>
          </cell>
          <cell r="AN3152">
            <v>0</v>
          </cell>
          <cell r="AO3152" t="str">
            <v>0</v>
          </cell>
          <cell r="AP3152">
            <v>0</v>
          </cell>
          <cell r="AQ3152">
            <v>0</v>
          </cell>
          <cell r="AR3152" t="str">
            <v>P10</v>
          </cell>
          <cell r="AS3152" t="str">
            <v xml:space="preserve">Podlaha přilehlá k zemině </v>
          </cell>
          <cell r="AT3152">
            <v>0</v>
          </cell>
          <cell r="AU3152">
            <v>0</v>
          </cell>
          <cell r="AV3152" t="str">
            <v>0</v>
          </cell>
          <cell r="AW3152">
            <v>0</v>
          </cell>
          <cell r="AX3152">
            <v>0</v>
          </cell>
          <cell r="AY3152" t="str">
            <v>P10</v>
          </cell>
          <cell r="AZ3152" t="str">
            <v xml:space="preserve">Podlaha přilehlá k zemině </v>
          </cell>
          <cell r="BA3152">
            <v>0</v>
          </cell>
          <cell r="BB3152">
            <v>0</v>
          </cell>
          <cell r="BC3152" t="str">
            <v>0</v>
          </cell>
          <cell r="BD3152">
            <v>0</v>
          </cell>
          <cell r="BE3152">
            <v>0</v>
          </cell>
          <cell r="BF3152" t="str">
            <v>P10</v>
          </cell>
          <cell r="BG3152" t="str">
            <v xml:space="preserve">Podlaha přilehlá k zemině </v>
          </cell>
          <cell r="BH3152">
            <v>0</v>
          </cell>
          <cell r="BI3152">
            <v>0</v>
          </cell>
          <cell r="BJ3152" t="str">
            <v>0</v>
          </cell>
          <cell r="BK3152">
            <v>0</v>
          </cell>
          <cell r="BL3152">
            <v>0</v>
          </cell>
          <cell r="BM3152" t="str">
            <v>P10</v>
          </cell>
          <cell r="BN3152" t="str">
            <v xml:space="preserve">Podlaha přilehlá k zemině </v>
          </cell>
          <cell r="BO3152">
            <v>0</v>
          </cell>
          <cell r="BP3152">
            <v>0</v>
          </cell>
          <cell r="BQ3152" t="str">
            <v>0</v>
          </cell>
          <cell r="BR3152">
            <v>0</v>
          </cell>
          <cell r="BS3152">
            <v>0</v>
          </cell>
          <cell r="BT3152" t="str">
            <v>P10</v>
          </cell>
          <cell r="BU3152" t="str">
            <v xml:space="preserve">Podlaha přilehlá k zemině </v>
          </cell>
          <cell r="BV3152">
            <v>0</v>
          </cell>
          <cell r="BW3152">
            <v>0</v>
          </cell>
          <cell r="BX3152" t="str">
            <v>0</v>
          </cell>
          <cell r="BY3152">
            <v>0</v>
          </cell>
          <cell r="BZ3152">
            <v>0</v>
          </cell>
          <cell r="CA3152" t="str">
            <v>P10</v>
          </cell>
          <cell r="CB3152" t="str">
            <v xml:space="preserve">Podlaha přilehlá k zemině </v>
          </cell>
          <cell r="CC3152">
            <v>0</v>
          </cell>
          <cell r="CD3152">
            <v>0</v>
          </cell>
          <cell r="CE3152" t="str">
            <v>0</v>
          </cell>
          <cell r="CF3152">
            <v>0</v>
          </cell>
          <cell r="CG3152">
            <v>0</v>
          </cell>
          <cell r="CH3152" t="str">
            <v>P10</v>
          </cell>
          <cell r="CI3152" t="str">
            <v xml:space="preserve">Podlaha přilehlá k zemině </v>
          </cell>
          <cell r="CJ3152">
            <v>0</v>
          </cell>
          <cell r="CK3152">
            <v>0</v>
          </cell>
          <cell r="CL3152" t="str">
            <v>0</v>
          </cell>
          <cell r="CM3152">
            <v>0</v>
          </cell>
          <cell r="CN3152">
            <v>0</v>
          </cell>
          <cell r="CO3152" t="str">
            <v>P10</v>
          </cell>
          <cell r="CP3152" t="str">
            <v xml:space="preserve">Podlaha přilehlá k zemině </v>
          </cell>
          <cell r="CQ3152">
            <v>0</v>
          </cell>
          <cell r="CR3152">
            <v>0</v>
          </cell>
          <cell r="CS3152" t="str">
            <v>0</v>
          </cell>
          <cell r="CT3152">
            <v>0</v>
          </cell>
          <cell r="CU3152">
            <v>0</v>
          </cell>
          <cell r="CV3152" t="str">
            <v>P10</v>
          </cell>
          <cell r="CW3152" t="str">
            <v xml:space="preserve">Podlaha přilehlá k zemině </v>
          </cell>
          <cell r="CX3152">
            <v>0</v>
          </cell>
          <cell r="CY3152">
            <v>0</v>
          </cell>
          <cell r="CZ3152" t="str">
            <v>0</v>
          </cell>
          <cell r="DA3152">
            <v>0</v>
          </cell>
          <cell r="DB3152">
            <v>0</v>
          </cell>
          <cell r="DC3152" t="str">
            <v>P10</v>
          </cell>
          <cell r="DD3152" t="str">
            <v xml:space="preserve">Podlaha přilehlá k zemině </v>
          </cell>
          <cell r="DE3152">
            <v>0</v>
          </cell>
          <cell r="DF3152">
            <v>0</v>
          </cell>
          <cell r="DG3152" t="str">
            <v>0</v>
          </cell>
          <cell r="DH3152">
            <v>0</v>
          </cell>
          <cell r="DI3152">
            <v>0</v>
          </cell>
          <cell r="DJ3152" t="str">
            <v>P10</v>
          </cell>
          <cell r="DK3152" t="str">
            <v xml:space="preserve">Podlaha přilehlá k zemině </v>
          </cell>
          <cell r="DL3152">
            <v>0</v>
          </cell>
          <cell r="DM3152">
            <v>0</v>
          </cell>
          <cell r="DN3152" t="str">
            <v>0</v>
          </cell>
          <cell r="DO3152">
            <v>0</v>
          </cell>
          <cell r="DP3152">
            <v>0</v>
          </cell>
          <cell r="DQ3152" t="str">
            <v>P10</v>
          </cell>
          <cell r="DR3152" t="str">
            <v xml:space="preserve">Podlaha přilehlá k zemině </v>
          </cell>
          <cell r="DS3152">
            <v>0</v>
          </cell>
          <cell r="DT3152">
            <v>0</v>
          </cell>
          <cell r="DU3152" t="str">
            <v>0</v>
          </cell>
          <cell r="DV3152">
            <v>0</v>
          </cell>
          <cell r="DW3152">
            <v>0</v>
          </cell>
          <cell r="DX3152" t="str">
            <v>P10</v>
          </cell>
          <cell r="DY3152" t="str">
            <v xml:space="preserve">Podlaha přilehlá k zemině </v>
          </cell>
          <cell r="DZ3152">
            <v>0</v>
          </cell>
          <cell r="EA3152">
            <v>0</v>
          </cell>
          <cell r="EB3152" t="str">
            <v>0</v>
          </cell>
          <cell r="EC3152">
            <v>0</v>
          </cell>
          <cell r="ED3152">
            <v>0</v>
          </cell>
          <cell r="EE3152" t="str">
            <v>P10</v>
          </cell>
          <cell r="EF3152" t="str">
            <v xml:space="preserve">Podlaha přilehlá k zemině </v>
          </cell>
          <cell r="EG3152">
            <v>0</v>
          </cell>
          <cell r="EH3152">
            <v>0</v>
          </cell>
          <cell r="EI3152" t="str">
            <v>0</v>
          </cell>
          <cell r="EJ3152">
            <v>0</v>
          </cell>
          <cell r="EK3152">
            <v>0</v>
          </cell>
          <cell r="EL3152" t="str">
            <v>P10</v>
          </cell>
          <cell r="EM3152" t="str">
            <v xml:space="preserve">Podlaha přilehlá k zemině </v>
          </cell>
          <cell r="EN3152">
            <v>0</v>
          </cell>
          <cell r="EO3152">
            <v>0</v>
          </cell>
          <cell r="EP3152" t="str">
            <v>0</v>
          </cell>
          <cell r="EQ3152">
            <v>0</v>
          </cell>
          <cell r="ER3152">
            <v>0</v>
          </cell>
        </row>
        <row r="3153">
          <cell r="B3153" t="str">
            <v>S1</v>
          </cell>
          <cell r="C3153" t="str">
            <v>Střecha plochá a šikmá do 45° včetně</v>
          </cell>
          <cell r="D3153">
            <v>1052</v>
          </cell>
          <cell r="E3153">
            <v>20</v>
          </cell>
          <cell r="F3153">
            <v>0.15</v>
          </cell>
          <cell r="G3153">
            <v>1</v>
          </cell>
          <cell r="H3153">
            <v>157.79999999999998</v>
          </cell>
          <cell r="I3153" t="str">
            <v>S1</v>
          </cell>
          <cell r="J3153" t="str">
            <v>Strop pod nevytápěnou půdou (b=0,83)</v>
          </cell>
          <cell r="K3153">
            <v>589</v>
          </cell>
          <cell r="L3153">
            <v>20</v>
          </cell>
          <cell r="M3153">
            <v>0.57999999999999996</v>
          </cell>
          <cell r="N3153">
            <v>0.82999999999999985</v>
          </cell>
          <cell r="O3153">
            <v>283.54459999999995</v>
          </cell>
          <cell r="P3153" t="str">
            <v>S1</v>
          </cell>
          <cell r="Q3153" t="str">
            <v>Střecha plochá a šikmá do 45° včetně</v>
          </cell>
          <cell r="R3153">
            <v>374</v>
          </cell>
          <cell r="S3153">
            <v>20</v>
          </cell>
          <cell r="T3153">
            <v>0.15</v>
          </cell>
          <cell r="U3153">
            <v>1</v>
          </cell>
          <cell r="V3153">
            <v>56.1</v>
          </cell>
          <cell r="W3153" t="str">
            <v>S1</v>
          </cell>
          <cell r="X3153" t="str">
            <v>Střecha plochá a šikmá do 45° včetně</v>
          </cell>
          <cell r="Y3153">
            <v>701</v>
          </cell>
          <cell r="Z3153">
            <v>20</v>
          </cell>
          <cell r="AA3153">
            <v>0.44</v>
          </cell>
          <cell r="AB3153">
            <v>1</v>
          </cell>
          <cell r="AC3153">
            <v>308.44</v>
          </cell>
          <cell r="AD3153" t="str">
            <v>S1</v>
          </cell>
          <cell r="AE3153" t="str">
            <v>Střecha plochá a šikmá do 45° včetně</v>
          </cell>
          <cell r="AF3153">
            <v>1150</v>
          </cell>
          <cell r="AG3153">
            <v>0</v>
          </cell>
          <cell r="AH3153" t="str">
            <v>0</v>
          </cell>
          <cell r="AI3153">
            <v>0</v>
          </cell>
          <cell r="AJ3153">
            <v>0</v>
          </cell>
          <cell r="AK3153" t="str">
            <v>S1</v>
          </cell>
          <cell r="AL3153" t="str">
            <v>Střecha plochá a šikmá do 45° včetně</v>
          </cell>
          <cell r="AM3153">
            <v>1150</v>
          </cell>
          <cell r="AN3153">
            <v>0</v>
          </cell>
          <cell r="AO3153" t="str">
            <v>0</v>
          </cell>
          <cell r="AP3153">
            <v>0</v>
          </cell>
          <cell r="AQ3153">
            <v>0</v>
          </cell>
          <cell r="AR3153" t="str">
            <v>S1</v>
          </cell>
          <cell r="AS3153" t="str">
            <v>Střecha plochá a šikmá do 45° včetně</v>
          </cell>
          <cell r="AT3153">
            <v>1150</v>
          </cell>
          <cell r="AU3153">
            <v>0</v>
          </cell>
          <cell r="AV3153" t="str">
            <v>0</v>
          </cell>
          <cell r="AW3153">
            <v>0</v>
          </cell>
          <cell r="AX3153">
            <v>0</v>
          </cell>
          <cell r="AY3153" t="str">
            <v>S1</v>
          </cell>
          <cell r="AZ3153" t="str">
            <v>Střecha plochá a šikmá do 45° včetně</v>
          </cell>
          <cell r="BA3153">
            <v>1150</v>
          </cell>
          <cell r="BB3153">
            <v>0</v>
          </cell>
          <cell r="BC3153" t="str">
            <v>0</v>
          </cell>
          <cell r="BD3153">
            <v>0</v>
          </cell>
          <cell r="BE3153">
            <v>0</v>
          </cell>
          <cell r="BF3153" t="str">
            <v>S1</v>
          </cell>
          <cell r="BG3153" t="str">
            <v>Střecha plochá a šikmá do 45° včetně</v>
          </cell>
          <cell r="BH3153">
            <v>1150</v>
          </cell>
          <cell r="BI3153">
            <v>0</v>
          </cell>
          <cell r="BJ3153" t="str">
            <v>0</v>
          </cell>
          <cell r="BK3153">
            <v>0</v>
          </cell>
          <cell r="BL3153">
            <v>0</v>
          </cell>
          <cell r="BM3153" t="str">
            <v>S1</v>
          </cell>
          <cell r="BN3153" t="str">
            <v>Střecha plochá a šikmá do 45° včetně</v>
          </cell>
          <cell r="BO3153">
            <v>1150</v>
          </cell>
          <cell r="BP3153">
            <v>0</v>
          </cell>
          <cell r="BQ3153" t="str">
            <v>0</v>
          </cell>
          <cell r="BR3153">
            <v>0</v>
          </cell>
          <cell r="BS3153">
            <v>0</v>
          </cell>
          <cell r="BT3153" t="str">
            <v>S1</v>
          </cell>
          <cell r="BU3153" t="str">
            <v>Střecha plochá a šikmá do 45° včetně</v>
          </cell>
          <cell r="BV3153">
            <v>1150</v>
          </cell>
          <cell r="BW3153">
            <v>0</v>
          </cell>
          <cell r="BX3153" t="str">
            <v>0</v>
          </cell>
          <cell r="BY3153">
            <v>0</v>
          </cell>
          <cell r="BZ3153">
            <v>0</v>
          </cell>
          <cell r="CA3153" t="str">
            <v>S1</v>
          </cell>
          <cell r="CB3153" t="str">
            <v>Střecha plochá a šikmá do 45° včetně</v>
          </cell>
          <cell r="CC3153">
            <v>1150</v>
          </cell>
          <cell r="CD3153">
            <v>0</v>
          </cell>
          <cell r="CE3153" t="str">
            <v>0</v>
          </cell>
          <cell r="CF3153">
            <v>0</v>
          </cell>
          <cell r="CG3153">
            <v>0</v>
          </cell>
          <cell r="CH3153" t="str">
            <v>S1</v>
          </cell>
          <cell r="CI3153" t="str">
            <v>Střecha plochá a šikmá do 45° včetně</v>
          </cell>
          <cell r="CJ3153">
            <v>1150</v>
          </cell>
          <cell r="CK3153">
            <v>0</v>
          </cell>
          <cell r="CL3153" t="str">
            <v>0</v>
          </cell>
          <cell r="CM3153">
            <v>0</v>
          </cell>
          <cell r="CN3153">
            <v>0</v>
          </cell>
          <cell r="CO3153" t="str">
            <v>S1</v>
          </cell>
          <cell r="CP3153" t="str">
            <v>Střecha plochá a šikmá do 45° včetně</v>
          </cell>
          <cell r="CQ3153">
            <v>1150</v>
          </cell>
          <cell r="CR3153">
            <v>0</v>
          </cell>
          <cell r="CS3153" t="str">
            <v>0</v>
          </cell>
          <cell r="CT3153">
            <v>0</v>
          </cell>
          <cell r="CU3153">
            <v>0</v>
          </cell>
          <cell r="CV3153" t="str">
            <v>S1</v>
          </cell>
          <cell r="CW3153" t="str">
            <v>Střecha plochá a šikmá do 45° včetně</v>
          </cell>
          <cell r="CX3153">
            <v>1150</v>
          </cell>
          <cell r="CY3153">
            <v>0</v>
          </cell>
          <cell r="CZ3153" t="str">
            <v>0</v>
          </cell>
          <cell r="DA3153">
            <v>0</v>
          </cell>
          <cell r="DB3153">
            <v>0</v>
          </cell>
          <cell r="DC3153" t="str">
            <v>S1</v>
          </cell>
          <cell r="DD3153" t="str">
            <v>Střecha plochá a šikmá do 45° včetně</v>
          </cell>
          <cell r="DE3153">
            <v>1150</v>
          </cell>
          <cell r="DF3153">
            <v>0</v>
          </cell>
          <cell r="DG3153" t="str">
            <v>0</v>
          </cell>
          <cell r="DH3153">
            <v>0</v>
          </cell>
          <cell r="DI3153">
            <v>0</v>
          </cell>
          <cell r="DJ3153" t="str">
            <v>S1</v>
          </cell>
          <cell r="DK3153" t="str">
            <v>Střecha plochá a šikmá do 45° včetně</v>
          </cell>
          <cell r="DL3153">
            <v>1150</v>
          </cell>
          <cell r="DM3153">
            <v>0</v>
          </cell>
          <cell r="DN3153" t="str">
            <v>0</v>
          </cell>
          <cell r="DO3153">
            <v>0</v>
          </cell>
          <cell r="DP3153">
            <v>0</v>
          </cell>
          <cell r="DQ3153" t="str">
            <v>S1</v>
          </cell>
          <cell r="DR3153" t="str">
            <v>Střecha plochá a šikmá do 45° včetně</v>
          </cell>
          <cell r="DS3153">
            <v>1150</v>
          </cell>
          <cell r="DT3153">
            <v>0</v>
          </cell>
          <cell r="DU3153" t="str">
            <v>0</v>
          </cell>
          <cell r="DV3153">
            <v>0</v>
          </cell>
          <cell r="DW3153">
            <v>0</v>
          </cell>
          <cell r="DX3153" t="str">
            <v>S1</v>
          </cell>
          <cell r="DY3153" t="str">
            <v>Střecha plochá a šikmá do 45° včetně</v>
          </cell>
          <cell r="DZ3153">
            <v>1150</v>
          </cell>
          <cell r="EA3153">
            <v>0</v>
          </cell>
          <cell r="EB3153" t="str">
            <v>0</v>
          </cell>
          <cell r="EC3153">
            <v>0</v>
          </cell>
          <cell r="ED3153">
            <v>0</v>
          </cell>
          <cell r="EE3153" t="str">
            <v>S1</v>
          </cell>
          <cell r="EF3153" t="str">
            <v>Střecha plochá a šikmá do 45° včetně</v>
          </cell>
          <cell r="EG3153">
            <v>1150</v>
          </cell>
          <cell r="EH3153">
            <v>0</v>
          </cell>
          <cell r="EI3153" t="str">
            <v>0</v>
          </cell>
          <cell r="EJ3153">
            <v>0</v>
          </cell>
          <cell r="EK3153">
            <v>0</v>
          </cell>
          <cell r="EL3153" t="str">
            <v>S1</v>
          </cell>
          <cell r="EM3153" t="str">
            <v>Střecha plochá a šikmá do 45° včetně</v>
          </cell>
          <cell r="EN3153">
            <v>1150</v>
          </cell>
          <cell r="EO3153">
            <v>0</v>
          </cell>
          <cell r="EP3153" t="str">
            <v>0</v>
          </cell>
          <cell r="EQ3153">
            <v>0</v>
          </cell>
          <cell r="ER3153">
            <v>0</v>
          </cell>
        </row>
        <row r="3154">
          <cell r="B3154" t="str">
            <v>S2</v>
          </cell>
          <cell r="C3154" t="str">
            <v>Střecha plochá a šikmá do 45° včetně</v>
          </cell>
          <cell r="D3154">
            <v>0</v>
          </cell>
          <cell r="E3154">
            <v>0</v>
          </cell>
          <cell r="F3154">
            <v>0</v>
          </cell>
          <cell r="G3154">
            <v>0</v>
          </cell>
          <cell r="H3154">
            <v>0</v>
          </cell>
          <cell r="I3154" t="str">
            <v>S2</v>
          </cell>
          <cell r="J3154" t="str">
            <v>Střecha plochá a šikmá do 45° včetně</v>
          </cell>
          <cell r="K3154">
            <v>0</v>
          </cell>
          <cell r="L3154">
            <v>0</v>
          </cell>
          <cell r="M3154" t="str">
            <v>0</v>
          </cell>
          <cell r="N3154">
            <v>0</v>
          </cell>
          <cell r="O3154">
            <v>0</v>
          </cell>
          <cell r="P3154" t="str">
            <v>S2</v>
          </cell>
          <cell r="Q3154" t="str">
            <v>Střecha plochá a šikmá do 45° včetně</v>
          </cell>
          <cell r="R3154">
            <v>0</v>
          </cell>
          <cell r="S3154">
            <v>0</v>
          </cell>
          <cell r="T3154" t="str">
            <v>0</v>
          </cell>
          <cell r="U3154">
            <v>0</v>
          </cell>
          <cell r="V3154">
            <v>0</v>
          </cell>
          <cell r="W3154" t="str">
            <v>S2</v>
          </cell>
          <cell r="X3154" t="str">
            <v>Střecha plochá a šikmá do 45° včetně</v>
          </cell>
          <cell r="Y3154">
            <v>891</v>
          </cell>
          <cell r="Z3154">
            <v>20</v>
          </cell>
          <cell r="AA3154">
            <v>0.39</v>
          </cell>
          <cell r="AB3154">
            <v>1</v>
          </cell>
          <cell r="AC3154">
            <v>347.49</v>
          </cell>
          <cell r="AD3154" t="str">
            <v>S2</v>
          </cell>
          <cell r="AE3154" t="str">
            <v>Střecha plochá a šikmá do 45° včetně</v>
          </cell>
          <cell r="AF3154">
            <v>0</v>
          </cell>
          <cell r="AG3154">
            <v>0</v>
          </cell>
          <cell r="AH3154" t="str">
            <v>0</v>
          </cell>
          <cell r="AI3154">
            <v>0</v>
          </cell>
          <cell r="AJ3154">
            <v>0</v>
          </cell>
          <cell r="AK3154" t="str">
            <v>S2</v>
          </cell>
          <cell r="AL3154" t="str">
            <v>Střecha plochá a šikmá do 45° včetně</v>
          </cell>
          <cell r="AM3154">
            <v>0</v>
          </cell>
          <cell r="AN3154">
            <v>0</v>
          </cell>
          <cell r="AO3154" t="str">
            <v>0</v>
          </cell>
          <cell r="AP3154">
            <v>0</v>
          </cell>
          <cell r="AQ3154">
            <v>0</v>
          </cell>
          <cell r="AR3154" t="str">
            <v>S2</v>
          </cell>
          <cell r="AS3154" t="str">
            <v>Střecha plochá a šikmá do 45° včetně</v>
          </cell>
          <cell r="AT3154">
            <v>0</v>
          </cell>
          <cell r="AU3154">
            <v>0</v>
          </cell>
          <cell r="AV3154" t="str">
            <v>0</v>
          </cell>
          <cell r="AW3154">
            <v>0</v>
          </cell>
          <cell r="AX3154">
            <v>0</v>
          </cell>
          <cell r="AY3154" t="str">
            <v>S2</v>
          </cell>
          <cell r="AZ3154" t="str">
            <v>Střecha plochá a šikmá do 45° včetně</v>
          </cell>
          <cell r="BA3154">
            <v>0</v>
          </cell>
          <cell r="BB3154">
            <v>0</v>
          </cell>
          <cell r="BC3154" t="str">
            <v>0</v>
          </cell>
          <cell r="BD3154">
            <v>0</v>
          </cell>
          <cell r="BE3154">
            <v>0</v>
          </cell>
          <cell r="BF3154" t="str">
            <v>S2</v>
          </cell>
          <cell r="BG3154" t="str">
            <v>Střecha plochá a šikmá do 45° včetně</v>
          </cell>
          <cell r="BH3154">
            <v>0</v>
          </cell>
          <cell r="BI3154">
            <v>0</v>
          </cell>
          <cell r="BJ3154" t="str">
            <v>0</v>
          </cell>
          <cell r="BK3154">
            <v>0</v>
          </cell>
          <cell r="BL3154">
            <v>0</v>
          </cell>
          <cell r="BM3154" t="str">
            <v>S2</v>
          </cell>
          <cell r="BN3154" t="str">
            <v>Střecha plochá a šikmá do 45° včetně</v>
          </cell>
          <cell r="BO3154">
            <v>0</v>
          </cell>
          <cell r="BP3154">
            <v>0</v>
          </cell>
          <cell r="BQ3154" t="str">
            <v>0</v>
          </cell>
          <cell r="BR3154">
            <v>0</v>
          </cell>
          <cell r="BS3154">
            <v>0</v>
          </cell>
          <cell r="BT3154" t="str">
            <v>S2</v>
          </cell>
          <cell r="BU3154" t="str">
            <v>Střecha plochá a šikmá do 45° včetně</v>
          </cell>
          <cell r="BV3154">
            <v>0</v>
          </cell>
          <cell r="BW3154">
            <v>0</v>
          </cell>
          <cell r="BX3154" t="str">
            <v>0</v>
          </cell>
          <cell r="BY3154">
            <v>0</v>
          </cell>
          <cell r="BZ3154">
            <v>0</v>
          </cell>
          <cell r="CA3154" t="str">
            <v>S2</v>
          </cell>
          <cell r="CB3154" t="str">
            <v>Střecha plochá a šikmá do 45° včetně</v>
          </cell>
          <cell r="CC3154">
            <v>0</v>
          </cell>
          <cell r="CD3154">
            <v>0</v>
          </cell>
          <cell r="CE3154" t="str">
            <v>0</v>
          </cell>
          <cell r="CF3154">
            <v>0</v>
          </cell>
          <cell r="CG3154">
            <v>0</v>
          </cell>
          <cell r="CH3154" t="str">
            <v>S2</v>
          </cell>
          <cell r="CI3154" t="str">
            <v>Střecha plochá a šikmá do 45° včetně</v>
          </cell>
          <cell r="CJ3154">
            <v>0</v>
          </cell>
          <cell r="CK3154">
            <v>0</v>
          </cell>
          <cell r="CL3154" t="str">
            <v>0</v>
          </cell>
          <cell r="CM3154">
            <v>0</v>
          </cell>
          <cell r="CN3154">
            <v>0</v>
          </cell>
          <cell r="CO3154" t="str">
            <v>S2</v>
          </cell>
          <cell r="CP3154" t="str">
            <v>Střecha plochá a šikmá do 45° včetně</v>
          </cell>
          <cell r="CQ3154">
            <v>0</v>
          </cell>
          <cell r="CR3154">
            <v>0</v>
          </cell>
          <cell r="CS3154" t="str">
            <v>0</v>
          </cell>
          <cell r="CT3154">
            <v>0</v>
          </cell>
          <cell r="CU3154">
            <v>0</v>
          </cell>
          <cell r="CV3154" t="str">
            <v>S2</v>
          </cell>
          <cell r="CW3154" t="str">
            <v>Střecha plochá a šikmá do 45° včetně</v>
          </cell>
          <cell r="CX3154">
            <v>0</v>
          </cell>
          <cell r="CY3154">
            <v>0</v>
          </cell>
          <cell r="CZ3154" t="str">
            <v>0</v>
          </cell>
          <cell r="DA3154">
            <v>0</v>
          </cell>
          <cell r="DB3154">
            <v>0</v>
          </cell>
          <cell r="DC3154" t="str">
            <v>S2</v>
          </cell>
          <cell r="DD3154" t="str">
            <v>Střecha plochá a šikmá do 45° včetně</v>
          </cell>
          <cell r="DE3154">
            <v>0</v>
          </cell>
          <cell r="DF3154">
            <v>0</v>
          </cell>
          <cell r="DG3154" t="str">
            <v>0</v>
          </cell>
          <cell r="DH3154">
            <v>0</v>
          </cell>
          <cell r="DI3154">
            <v>0</v>
          </cell>
          <cell r="DJ3154" t="str">
            <v>S2</v>
          </cell>
          <cell r="DK3154" t="str">
            <v>Střecha plochá a šikmá do 45° včetně</v>
          </cell>
          <cell r="DL3154">
            <v>0</v>
          </cell>
          <cell r="DM3154">
            <v>0</v>
          </cell>
          <cell r="DN3154" t="str">
            <v>0</v>
          </cell>
          <cell r="DO3154">
            <v>0</v>
          </cell>
          <cell r="DP3154">
            <v>0</v>
          </cell>
          <cell r="DQ3154" t="str">
            <v>S2</v>
          </cell>
          <cell r="DR3154" t="str">
            <v>Střecha plochá a šikmá do 45° včetně</v>
          </cell>
          <cell r="DS3154">
            <v>0</v>
          </cell>
          <cell r="DT3154">
            <v>0</v>
          </cell>
          <cell r="DU3154" t="str">
            <v>0</v>
          </cell>
          <cell r="DV3154">
            <v>0</v>
          </cell>
          <cell r="DW3154">
            <v>0</v>
          </cell>
          <cell r="DX3154" t="str">
            <v>S2</v>
          </cell>
          <cell r="DY3154" t="str">
            <v>Střecha plochá a šikmá do 45° včetně</v>
          </cell>
          <cell r="DZ3154">
            <v>0</v>
          </cell>
          <cell r="EA3154">
            <v>0</v>
          </cell>
          <cell r="EB3154" t="str">
            <v>0</v>
          </cell>
          <cell r="EC3154">
            <v>0</v>
          </cell>
          <cell r="ED3154">
            <v>0</v>
          </cell>
          <cell r="EE3154" t="str">
            <v>S2</v>
          </cell>
          <cell r="EF3154" t="str">
            <v>Střecha plochá a šikmá do 45° včetně</v>
          </cell>
          <cell r="EG3154">
            <v>0</v>
          </cell>
          <cell r="EH3154">
            <v>0</v>
          </cell>
          <cell r="EI3154" t="str">
            <v>0</v>
          </cell>
          <cell r="EJ3154">
            <v>0</v>
          </cell>
          <cell r="EK3154">
            <v>0</v>
          </cell>
          <cell r="EL3154" t="str">
            <v>S2</v>
          </cell>
          <cell r="EM3154" t="str">
            <v>Střecha plochá a šikmá do 45° včetně</v>
          </cell>
          <cell r="EN3154">
            <v>0</v>
          </cell>
          <cell r="EO3154">
            <v>0</v>
          </cell>
          <cell r="EP3154" t="str">
            <v>0</v>
          </cell>
          <cell r="EQ3154">
            <v>0</v>
          </cell>
          <cell r="ER3154">
            <v>0</v>
          </cell>
        </row>
        <row r="3155">
          <cell r="B3155" t="str">
            <v>S3</v>
          </cell>
          <cell r="C3155" t="str">
            <v>Střecha plochá a šikmá do 45° včetně</v>
          </cell>
          <cell r="D3155">
            <v>0</v>
          </cell>
          <cell r="E3155">
            <v>0</v>
          </cell>
          <cell r="F3155">
            <v>0</v>
          </cell>
          <cell r="G3155">
            <v>0</v>
          </cell>
          <cell r="H3155">
            <v>0</v>
          </cell>
          <cell r="I3155" t="str">
            <v>S3</v>
          </cell>
          <cell r="J3155" t="str">
            <v>Střecha plochá a šikmá do 45° včetně</v>
          </cell>
          <cell r="K3155">
            <v>0</v>
          </cell>
          <cell r="L3155">
            <v>0</v>
          </cell>
          <cell r="M3155" t="str">
            <v>0</v>
          </cell>
          <cell r="N3155">
            <v>0</v>
          </cell>
          <cell r="O3155">
            <v>0</v>
          </cell>
          <cell r="P3155" t="str">
            <v>S3</v>
          </cell>
          <cell r="Q3155" t="str">
            <v>Střecha plochá a šikmá do 45° včetně</v>
          </cell>
          <cell r="R3155">
            <v>0</v>
          </cell>
          <cell r="S3155">
            <v>0</v>
          </cell>
          <cell r="T3155" t="str">
            <v>0</v>
          </cell>
          <cell r="U3155">
            <v>0</v>
          </cell>
          <cell r="V3155">
            <v>0</v>
          </cell>
          <cell r="W3155" t="str">
            <v>S3</v>
          </cell>
          <cell r="X3155" t="str">
            <v>Střecha plochá a šikmá do 45° včetně</v>
          </cell>
          <cell r="Y3155">
            <v>0</v>
          </cell>
          <cell r="Z3155">
            <v>0</v>
          </cell>
          <cell r="AA3155" t="str">
            <v>0</v>
          </cell>
          <cell r="AB3155">
            <v>0</v>
          </cell>
          <cell r="AC3155">
            <v>0</v>
          </cell>
          <cell r="AD3155" t="str">
            <v>S3</v>
          </cell>
          <cell r="AE3155" t="str">
            <v>Střecha plochá a šikmá do 45° včetně</v>
          </cell>
          <cell r="AF3155">
            <v>0</v>
          </cell>
          <cell r="AG3155">
            <v>0</v>
          </cell>
          <cell r="AH3155" t="str">
            <v>0</v>
          </cell>
          <cell r="AI3155">
            <v>0</v>
          </cell>
          <cell r="AJ3155">
            <v>0</v>
          </cell>
          <cell r="AK3155" t="str">
            <v>S3</v>
          </cell>
          <cell r="AL3155" t="str">
            <v>Střecha plochá a šikmá do 45° včetně</v>
          </cell>
          <cell r="AM3155">
            <v>0</v>
          </cell>
          <cell r="AN3155">
            <v>0</v>
          </cell>
          <cell r="AO3155" t="str">
            <v>0</v>
          </cell>
          <cell r="AP3155">
            <v>0</v>
          </cell>
          <cell r="AQ3155">
            <v>0</v>
          </cell>
          <cell r="AR3155" t="str">
            <v>S3</v>
          </cell>
          <cell r="AS3155" t="str">
            <v>Střecha plochá a šikmá do 45° včetně</v>
          </cell>
          <cell r="AT3155">
            <v>0</v>
          </cell>
          <cell r="AU3155">
            <v>0</v>
          </cell>
          <cell r="AV3155" t="str">
            <v>0</v>
          </cell>
          <cell r="AW3155">
            <v>0</v>
          </cell>
          <cell r="AX3155">
            <v>0</v>
          </cell>
          <cell r="AY3155" t="str">
            <v>S3</v>
          </cell>
          <cell r="AZ3155" t="str">
            <v>Střecha plochá a šikmá do 45° včetně</v>
          </cell>
          <cell r="BA3155">
            <v>0</v>
          </cell>
          <cell r="BB3155">
            <v>0</v>
          </cell>
          <cell r="BC3155" t="str">
            <v>0</v>
          </cell>
          <cell r="BD3155">
            <v>0</v>
          </cell>
          <cell r="BE3155">
            <v>0</v>
          </cell>
          <cell r="BF3155" t="str">
            <v>S3</v>
          </cell>
          <cell r="BG3155" t="str">
            <v>Střecha plochá a šikmá do 45° včetně</v>
          </cell>
          <cell r="BH3155">
            <v>0</v>
          </cell>
          <cell r="BI3155">
            <v>0</v>
          </cell>
          <cell r="BJ3155" t="str">
            <v>0</v>
          </cell>
          <cell r="BK3155">
            <v>0</v>
          </cell>
          <cell r="BL3155">
            <v>0</v>
          </cell>
          <cell r="BM3155" t="str">
            <v>S3</v>
          </cell>
          <cell r="BN3155" t="str">
            <v>Střecha plochá a šikmá do 45° včetně</v>
          </cell>
          <cell r="BO3155">
            <v>0</v>
          </cell>
          <cell r="BP3155">
            <v>0</v>
          </cell>
          <cell r="BQ3155" t="str">
            <v>0</v>
          </cell>
          <cell r="BR3155">
            <v>0</v>
          </cell>
          <cell r="BS3155">
            <v>0</v>
          </cell>
          <cell r="BT3155" t="str">
            <v>S3</v>
          </cell>
          <cell r="BU3155" t="str">
            <v>Střecha plochá a šikmá do 45° včetně</v>
          </cell>
          <cell r="BV3155">
            <v>0</v>
          </cell>
          <cell r="BW3155">
            <v>0</v>
          </cell>
          <cell r="BX3155" t="str">
            <v>0</v>
          </cell>
          <cell r="BY3155">
            <v>0</v>
          </cell>
          <cell r="BZ3155">
            <v>0</v>
          </cell>
          <cell r="CA3155" t="str">
            <v>S3</v>
          </cell>
          <cell r="CB3155" t="str">
            <v>Střecha plochá a šikmá do 45° včetně</v>
          </cell>
          <cell r="CC3155">
            <v>0</v>
          </cell>
          <cell r="CD3155">
            <v>0</v>
          </cell>
          <cell r="CE3155" t="str">
            <v>0</v>
          </cell>
          <cell r="CF3155">
            <v>0</v>
          </cell>
          <cell r="CG3155">
            <v>0</v>
          </cell>
          <cell r="CH3155" t="str">
            <v>S3</v>
          </cell>
          <cell r="CI3155" t="str">
            <v>Střecha plochá a šikmá do 45° včetně</v>
          </cell>
          <cell r="CJ3155">
            <v>0</v>
          </cell>
          <cell r="CK3155">
            <v>0</v>
          </cell>
          <cell r="CL3155" t="str">
            <v>0</v>
          </cell>
          <cell r="CM3155">
            <v>0</v>
          </cell>
          <cell r="CN3155">
            <v>0</v>
          </cell>
          <cell r="CO3155" t="str">
            <v>S3</v>
          </cell>
          <cell r="CP3155" t="str">
            <v>Střecha plochá a šikmá do 45° včetně</v>
          </cell>
          <cell r="CQ3155">
            <v>0</v>
          </cell>
          <cell r="CR3155">
            <v>0</v>
          </cell>
          <cell r="CS3155" t="str">
            <v>0</v>
          </cell>
          <cell r="CT3155">
            <v>0</v>
          </cell>
          <cell r="CU3155">
            <v>0</v>
          </cell>
          <cell r="CV3155" t="str">
            <v>S3</v>
          </cell>
          <cell r="CW3155" t="str">
            <v>Střecha plochá a šikmá do 45° včetně</v>
          </cell>
          <cell r="CX3155">
            <v>0</v>
          </cell>
          <cell r="CY3155">
            <v>0</v>
          </cell>
          <cell r="CZ3155" t="str">
            <v>0</v>
          </cell>
          <cell r="DA3155">
            <v>0</v>
          </cell>
          <cell r="DB3155">
            <v>0</v>
          </cell>
          <cell r="DC3155" t="str">
            <v>S3</v>
          </cell>
          <cell r="DD3155" t="str">
            <v>Střecha plochá a šikmá do 45° včetně</v>
          </cell>
          <cell r="DE3155">
            <v>0</v>
          </cell>
          <cell r="DF3155">
            <v>0</v>
          </cell>
          <cell r="DG3155" t="str">
            <v>0</v>
          </cell>
          <cell r="DH3155">
            <v>0</v>
          </cell>
          <cell r="DI3155">
            <v>0</v>
          </cell>
          <cell r="DJ3155" t="str">
            <v>S3</v>
          </cell>
          <cell r="DK3155" t="str">
            <v>Střecha plochá a šikmá do 45° včetně</v>
          </cell>
          <cell r="DL3155">
            <v>0</v>
          </cell>
          <cell r="DM3155">
            <v>0</v>
          </cell>
          <cell r="DN3155" t="str">
            <v>0</v>
          </cell>
          <cell r="DO3155">
            <v>0</v>
          </cell>
          <cell r="DP3155">
            <v>0</v>
          </cell>
          <cell r="DQ3155" t="str">
            <v>S3</v>
          </cell>
          <cell r="DR3155" t="str">
            <v>Střecha plochá a šikmá do 45° včetně</v>
          </cell>
          <cell r="DS3155">
            <v>0</v>
          </cell>
          <cell r="DT3155">
            <v>0</v>
          </cell>
          <cell r="DU3155" t="str">
            <v>0</v>
          </cell>
          <cell r="DV3155">
            <v>0</v>
          </cell>
          <cell r="DW3155">
            <v>0</v>
          </cell>
          <cell r="DX3155" t="str">
            <v>S3</v>
          </cell>
          <cell r="DY3155" t="str">
            <v>Střecha plochá a šikmá do 45° včetně</v>
          </cell>
          <cell r="DZ3155">
            <v>0</v>
          </cell>
          <cell r="EA3155">
            <v>0</v>
          </cell>
          <cell r="EB3155" t="str">
            <v>0</v>
          </cell>
          <cell r="EC3155">
            <v>0</v>
          </cell>
          <cell r="ED3155">
            <v>0</v>
          </cell>
          <cell r="EE3155" t="str">
            <v>S3</v>
          </cell>
          <cell r="EF3155" t="str">
            <v>Střecha plochá a šikmá do 45° včetně</v>
          </cell>
          <cell r="EG3155">
            <v>0</v>
          </cell>
          <cell r="EH3155">
            <v>0</v>
          </cell>
          <cell r="EI3155" t="str">
            <v>0</v>
          </cell>
          <cell r="EJ3155">
            <v>0</v>
          </cell>
          <cell r="EK3155">
            <v>0</v>
          </cell>
          <cell r="EL3155" t="str">
            <v>S3</v>
          </cell>
          <cell r="EM3155" t="str">
            <v>Střecha plochá a šikmá do 45° včetně</v>
          </cell>
          <cell r="EN3155">
            <v>0</v>
          </cell>
          <cell r="EO3155">
            <v>0</v>
          </cell>
          <cell r="EP3155" t="str">
            <v>0</v>
          </cell>
          <cell r="EQ3155">
            <v>0</v>
          </cell>
          <cell r="ER3155">
            <v>0</v>
          </cell>
        </row>
        <row r="3156">
          <cell r="B3156" t="str">
            <v>S4</v>
          </cell>
          <cell r="C3156" t="str">
            <v>Střecha plochá a šikmá do 45° včetně</v>
          </cell>
          <cell r="D3156">
            <v>0</v>
          </cell>
          <cell r="E3156">
            <v>0</v>
          </cell>
          <cell r="F3156">
            <v>0</v>
          </cell>
          <cell r="G3156">
            <v>0</v>
          </cell>
          <cell r="H3156">
            <v>0</v>
          </cell>
          <cell r="I3156" t="str">
            <v>S4</v>
          </cell>
          <cell r="J3156" t="str">
            <v>Střecha plochá a šikmá do 45° včetně</v>
          </cell>
          <cell r="K3156">
            <v>0</v>
          </cell>
          <cell r="L3156">
            <v>0</v>
          </cell>
          <cell r="M3156" t="str">
            <v>0</v>
          </cell>
          <cell r="N3156">
            <v>0</v>
          </cell>
          <cell r="O3156">
            <v>0</v>
          </cell>
          <cell r="P3156" t="str">
            <v>S4</v>
          </cell>
          <cell r="Q3156" t="str">
            <v>Střecha plochá a šikmá do 45° včetně</v>
          </cell>
          <cell r="R3156">
            <v>0</v>
          </cell>
          <cell r="S3156">
            <v>0</v>
          </cell>
          <cell r="T3156" t="str">
            <v>0</v>
          </cell>
          <cell r="U3156">
            <v>0</v>
          </cell>
          <cell r="V3156">
            <v>0</v>
          </cell>
          <cell r="W3156" t="str">
            <v>S4</v>
          </cell>
          <cell r="X3156" t="str">
            <v>Střecha plochá a šikmá do 45° včetně</v>
          </cell>
          <cell r="Y3156">
            <v>0</v>
          </cell>
          <cell r="Z3156">
            <v>0</v>
          </cell>
          <cell r="AA3156" t="str">
            <v>0</v>
          </cell>
          <cell r="AB3156">
            <v>0</v>
          </cell>
          <cell r="AC3156">
            <v>0</v>
          </cell>
          <cell r="AD3156" t="str">
            <v>S4</v>
          </cell>
          <cell r="AE3156" t="str">
            <v>Střecha plochá a šikmá do 45° včetně</v>
          </cell>
          <cell r="AF3156">
            <v>0</v>
          </cell>
          <cell r="AG3156">
            <v>0</v>
          </cell>
          <cell r="AH3156" t="str">
            <v>0</v>
          </cell>
          <cell r="AI3156">
            <v>0</v>
          </cell>
          <cell r="AJ3156">
            <v>0</v>
          </cell>
          <cell r="AK3156" t="str">
            <v>S4</v>
          </cell>
          <cell r="AL3156" t="str">
            <v>Střecha plochá a šikmá do 45° včetně</v>
          </cell>
          <cell r="AM3156">
            <v>0</v>
          </cell>
          <cell r="AN3156">
            <v>0</v>
          </cell>
          <cell r="AO3156" t="str">
            <v>0</v>
          </cell>
          <cell r="AP3156">
            <v>0</v>
          </cell>
          <cell r="AQ3156">
            <v>0</v>
          </cell>
          <cell r="AR3156" t="str">
            <v>S4</v>
          </cell>
          <cell r="AS3156" t="str">
            <v>Střecha plochá a šikmá do 45° včetně</v>
          </cell>
          <cell r="AT3156">
            <v>0</v>
          </cell>
          <cell r="AU3156">
            <v>0</v>
          </cell>
          <cell r="AV3156" t="str">
            <v>0</v>
          </cell>
          <cell r="AW3156">
            <v>0</v>
          </cell>
          <cell r="AX3156">
            <v>0</v>
          </cell>
          <cell r="AY3156" t="str">
            <v>S4</v>
          </cell>
          <cell r="AZ3156" t="str">
            <v>Střecha plochá a šikmá do 45° včetně</v>
          </cell>
          <cell r="BA3156">
            <v>0</v>
          </cell>
          <cell r="BB3156">
            <v>0</v>
          </cell>
          <cell r="BC3156" t="str">
            <v>0</v>
          </cell>
          <cell r="BD3156">
            <v>0</v>
          </cell>
          <cell r="BE3156">
            <v>0</v>
          </cell>
          <cell r="BF3156" t="str">
            <v>S4</v>
          </cell>
          <cell r="BG3156" t="str">
            <v>Střecha plochá a šikmá do 45° včetně</v>
          </cell>
          <cell r="BH3156">
            <v>0</v>
          </cell>
          <cell r="BI3156">
            <v>0</v>
          </cell>
          <cell r="BJ3156" t="str">
            <v>0</v>
          </cell>
          <cell r="BK3156">
            <v>0</v>
          </cell>
          <cell r="BL3156">
            <v>0</v>
          </cell>
          <cell r="BM3156" t="str">
            <v>S4</v>
          </cell>
          <cell r="BN3156" t="str">
            <v>Střecha plochá a šikmá do 45° včetně</v>
          </cell>
          <cell r="BO3156">
            <v>0</v>
          </cell>
          <cell r="BP3156">
            <v>0</v>
          </cell>
          <cell r="BQ3156" t="str">
            <v>0</v>
          </cell>
          <cell r="BR3156">
            <v>0</v>
          </cell>
          <cell r="BS3156">
            <v>0</v>
          </cell>
          <cell r="BT3156" t="str">
            <v>S4</v>
          </cell>
          <cell r="BU3156" t="str">
            <v>Střecha plochá a šikmá do 45° včetně</v>
          </cell>
          <cell r="BV3156">
            <v>0</v>
          </cell>
          <cell r="BW3156">
            <v>0</v>
          </cell>
          <cell r="BX3156" t="str">
            <v>0</v>
          </cell>
          <cell r="BY3156">
            <v>0</v>
          </cell>
          <cell r="BZ3156">
            <v>0</v>
          </cell>
          <cell r="CA3156" t="str">
            <v>S4</v>
          </cell>
          <cell r="CB3156" t="str">
            <v>Střecha plochá a šikmá do 45° včetně</v>
          </cell>
          <cell r="CC3156">
            <v>0</v>
          </cell>
          <cell r="CD3156">
            <v>0</v>
          </cell>
          <cell r="CE3156" t="str">
            <v>0</v>
          </cell>
          <cell r="CF3156">
            <v>0</v>
          </cell>
          <cell r="CG3156">
            <v>0</v>
          </cell>
          <cell r="CH3156" t="str">
            <v>S4</v>
          </cell>
          <cell r="CI3156" t="str">
            <v>Střecha plochá a šikmá do 45° včetně</v>
          </cell>
          <cell r="CJ3156">
            <v>0</v>
          </cell>
          <cell r="CK3156">
            <v>0</v>
          </cell>
          <cell r="CL3156" t="str">
            <v>0</v>
          </cell>
          <cell r="CM3156">
            <v>0</v>
          </cell>
          <cell r="CN3156">
            <v>0</v>
          </cell>
          <cell r="CO3156" t="str">
            <v>S4</v>
          </cell>
          <cell r="CP3156" t="str">
            <v>Střecha plochá a šikmá do 45° včetně</v>
          </cell>
          <cell r="CQ3156">
            <v>0</v>
          </cell>
          <cell r="CR3156">
            <v>0</v>
          </cell>
          <cell r="CS3156" t="str">
            <v>0</v>
          </cell>
          <cell r="CT3156">
            <v>0</v>
          </cell>
          <cell r="CU3156">
            <v>0</v>
          </cell>
          <cell r="CV3156" t="str">
            <v>S4</v>
          </cell>
          <cell r="CW3156" t="str">
            <v>Střecha plochá a šikmá do 45° včetně</v>
          </cell>
          <cell r="CX3156">
            <v>0</v>
          </cell>
          <cell r="CY3156">
            <v>0</v>
          </cell>
          <cell r="CZ3156" t="str">
            <v>0</v>
          </cell>
          <cell r="DA3156">
            <v>0</v>
          </cell>
          <cell r="DB3156">
            <v>0</v>
          </cell>
          <cell r="DC3156" t="str">
            <v>S4</v>
          </cell>
          <cell r="DD3156" t="str">
            <v>Střecha plochá a šikmá do 45° včetně</v>
          </cell>
          <cell r="DE3156">
            <v>0</v>
          </cell>
          <cell r="DF3156">
            <v>0</v>
          </cell>
          <cell r="DG3156" t="str">
            <v>0</v>
          </cell>
          <cell r="DH3156">
            <v>0</v>
          </cell>
          <cell r="DI3156">
            <v>0</v>
          </cell>
          <cell r="DJ3156" t="str">
            <v>S4</v>
          </cell>
          <cell r="DK3156" t="str">
            <v>Střecha plochá a šikmá do 45° včetně</v>
          </cell>
          <cell r="DL3156">
            <v>0</v>
          </cell>
          <cell r="DM3156">
            <v>0</v>
          </cell>
          <cell r="DN3156" t="str">
            <v>0</v>
          </cell>
          <cell r="DO3156">
            <v>0</v>
          </cell>
          <cell r="DP3156">
            <v>0</v>
          </cell>
          <cell r="DQ3156" t="str">
            <v>S4</v>
          </cell>
          <cell r="DR3156" t="str">
            <v>Střecha plochá a šikmá do 45° včetně</v>
          </cell>
          <cell r="DS3156">
            <v>0</v>
          </cell>
          <cell r="DT3156">
            <v>0</v>
          </cell>
          <cell r="DU3156" t="str">
            <v>0</v>
          </cell>
          <cell r="DV3156">
            <v>0</v>
          </cell>
          <cell r="DW3156">
            <v>0</v>
          </cell>
          <cell r="DX3156" t="str">
            <v>S4</v>
          </cell>
          <cell r="DY3156" t="str">
            <v>Střecha plochá a šikmá do 45° včetně</v>
          </cell>
          <cell r="DZ3156">
            <v>0</v>
          </cell>
          <cell r="EA3156">
            <v>0</v>
          </cell>
          <cell r="EB3156" t="str">
            <v>0</v>
          </cell>
          <cell r="EC3156">
            <v>0</v>
          </cell>
          <cell r="ED3156">
            <v>0</v>
          </cell>
          <cell r="EE3156" t="str">
            <v>S4</v>
          </cell>
          <cell r="EF3156" t="str">
            <v>Střecha plochá a šikmá do 45° včetně</v>
          </cell>
          <cell r="EG3156">
            <v>0</v>
          </cell>
          <cell r="EH3156">
            <v>0</v>
          </cell>
          <cell r="EI3156" t="str">
            <v>0</v>
          </cell>
          <cell r="EJ3156">
            <v>0</v>
          </cell>
          <cell r="EK3156">
            <v>0</v>
          </cell>
          <cell r="EL3156" t="str">
            <v>S4</v>
          </cell>
          <cell r="EM3156" t="str">
            <v>Střecha plochá a šikmá do 45° včetně</v>
          </cell>
          <cell r="EN3156">
            <v>0</v>
          </cell>
          <cell r="EO3156">
            <v>0</v>
          </cell>
          <cell r="EP3156" t="str">
            <v>0</v>
          </cell>
          <cell r="EQ3156">
            <v>0</v>
          </cell>
          <cell r="ER3156">
            <v>0</v>
          </cell>
        </row>
        <row r="3157">
          <cell r="B3157" t="str">
            <v>S5</v>
          </cell>
          <cell r="C3157" t="str">
            <v>Střecha plochá a šikmá do 45° včetně</v>
          </cell>
          <cell r="D3157">
            <v>0</v>
          </cell>
          <cell r="E3157">
            <v>0</v>
          </cell>
          <cell r="F3157" t="str">
            <v>0</v>
          </cell>
          <cell r="G3157">
            <v>0</v>
          </cell>
          <cell r="H3157">
            <v>0</v>
          </cell>
          <cell r="I3157" t="str">
            <v>S5</v>
          </cell>
          <cell r="J3157" t="str">
            <v>Střecha plochá a šikmá do 45° včetně</v>
          </cell>
          <cell r="K3157">
            <v>0</v>
          </cell>
          <cell r="L3157">
            <v>0</v>
          </cell>
          <cell r="M3157" t="str">
            <v>0</v>
          </cell>
          <cell r="N3157">
            <v>0</v>
          </cell>
          <cell r="O3157">
            <v>0</v>
          </cell>
          <cell r="P3157" t="str">
            <v>S5</v>
          </cell>
          <cell r="Q3157" t="str">
            <v>Střecha plochá a šikmá do 45° včetně</v>
          </cell>
          <cell r="R3157">
            <v>0</v>
          </cell>
          <cell r="S3157">
            <v>0</v>
          </cell>
          <cell r="T3157" t="str">
            <v>0</v>
          </cell>
          <cell r="U3157">
            <v>0</v>
          </cell>
          <cell r="V3157">
            <v>0</v>
          </cell>
          <cell r="W3157" t="str">
            <v>S5</v>
          </cell>
          <cell r="X3157" t="str">
            <v>Střecha plochá a šikmá do 45° včetně</v>
          </cell>
          <cell r="Y3157">
            <v>0</v>
          </cell>
          <cell r="Z3157">
            <v>0</v>
          </cell>
          <cell r="AA3157" t="str">
            <v>0</v>
          </cell>
          <cell r="AB3157">
            <v>0</v>
          </cell>
          <cell r="AC3157">
            <v>0</v>
          </cell>
          <cell r="AD3157" t="str">
            <v>S5</v>
          </cell>
          <cell r="AE3157" t="str">
            <v>Střecha plochá a šikmá do 45° včetně</v>
          </cell>
          <cell r="AF3157">
            <v>0</v>
          </cell>
          <cell r="AG3157">
            <v>0</v>
          </cell>
          <cell r="AH3157" t="str">
            <v>0</v>
          </cell>
          <cell r="AI3157">
            <v>0</v>
          </cell>
          <cell r="AJ3157">
            <v>0</v>
          </cell>
          <cell r="AK3157" t="str">
            <v>S5</v>
          </cell>
          <cell r="AL3157" t="str">
            <v>Střecha plochá a šikmá do 45° včetně</v>
          </cell>
          <cell r="AM3157">
            <v>0</v>
          </cell>
          <cell r="AN3157">
            <v>0</v>
          </cell>
          <cell r="AO3157" t="str">
            <v>0</v>
          </cell>
          <cell r="AP3157">
            <v>0</v>
          </cell>
          <cell r="AQ3157">
            <v>0</v>
          </cell>
          <cell r="AR3157" t="str">
            <v>S5</v>
          </cell>
          <cell r="AS3157" t="str">
            <v>Střecha plochá a šikmá do 45° včetně</v>
          </cell>
          <cell r="AT3157">
            <v>0</v>
          </cell>
          <cell r="AU3157">
            <v>0</v>
          </cell>
          <cell r="AV3157" t="str">
            <v>0</v>
          </cell>
          <cell r="AW3157">
            <v>0</v>
          </cell>
          <cell r="AX3157">
            <v>0</v>
          </cell>
          <cell r="AY3157" t="str">
            <v>S5</v>
          </cell>
          <cell r="AZ3157" t="str">
            <v>Střecha plochá a šikmá do 45° včetně</v>
          </cell>
          <cell r="BA3157">
            <v>0</v>
          </cell>
          <cell r="BB3157">
            <v>0</v>
          </cell>
          <cell r="BC3157" t="str">
            <v>0</v>
          </cell>
          <cell r="BD3157">
            <v>0</v>
          </cell>
          <cell r="BE3157">
            <v>0</v>
          </cell>
          <cell r="BF3157" t="str">
            <v>S5</v>
          </cell>
          <cell r="BG3157" t="str">
            <v>Střecha plochá a šikmá do 45° včetně</v>
          </cell>
          <cell r="BH3157">
            <v>0</v>
          </cell>
          <cell r="BI3157">
            <v>0</v>
          </cell>
          <cell r="BJ3157" t="str">
            <v>0</v>
          </cell>
          <cell r="BK3157">
            <v>0</v>
          </cell>
          <cell r="BL3157">
            <v>0</v>
          </cell>
          <cell r="BM3157" t="str">
            <v>S5</v>
          </cell>
          <cell r="BN3157" t="str">
            <v>Střecha plochá a šikmá do 45° včetně</v>
          </cell>
          <cell r="BO3157">
            <v>0</v>
          </cell>
          <cell r="BP3157">
            <v>0</v>
          </cell>
          <cell r="BQ3157" t="str">
            <v>0</v>
          </cell>
          <cell r="BR3157">
            <v>0</v>
          </cell>
          <cell r="BS3157">
            <v>0</v>
          </cell>
          <cell r="BT3157" t="str">
            <v>S5</v>
          </cell>
          <cell r="BU3157" t="str">
            <v>Střecha plochá a šikmá do 45° včetně</v>
          </cell>
          <cell r="BV3157">
            <v>0</v>
          </cell>
          <cell r="BW3157">
            <v>0</v>
          </cell>
          <cell r="BX3157" t="str">
            <v>0</v>
          </cell>
          <cell r="BY3157">
            <v>0</v>
          </cell>
          <cell r="BZ3157">
            <v>0</v>
          </cell>
          <cell r="CA3157" t="str">
            <v>S5</v>
          </cell>
          <cell r="CB3157" t="str">
            <v>Střecha plochá a šikmá do 45° včetně</v>
          </cell>
          <cell r="CC3157">
            <v>0</v>
          </cell>
          <cell r="CD3157">
            <v>0</v>
          </cell>
          <cell r="CE3157" t="str">
            <v>0</v>
          </cell>
          <cell r="CF3157">
            <v>0</v>
          </cell>
          <cell r="CG3157">
            <v>0</v>
          </cell>
          <cell r="CH3157" t="str">
            <v>S5</v>
          </cell>
          <cell r="CI3157" t="str">
            <v>Střecha plochá a šikmá do 45° včetně</v>
          </cell>
          <cell r="CJ3157">
            <v>0</v>
          </cell>
          <cell r="CK3157">
            <v>0</v>
          </cell>
          <cell r="CL3157" t="str">
            <v>0</v>
          </cell>
          <cell r="CM3157">
            <v>0</v>
          </cell>
          <cell r="CN3157">
            <v>0</v>
          </cell>
          <cell r="CO3157" t="str">
            <v>S5</v>
          </cell>
          <cell r="CP3157" t="str">
            <v>Střecha plochá a šikmá do 45° včetně</v>
          </cell>
          <cell r="CQ3157">
            <v>0</v>
          </cell>
          <cell r="CR3157">
            <v>0</v>
          </cell>
          <cell r="CS3157" t="str">
            <v>0</v>
          </cell>
          <cell r="CT3157">
            <v>0</v>
          </cell>
          <cell r="CU3157">
            <v>0</v>
          </cell>
          <cell r="CV3157" t="str">
            <v>S5</v>
          </cell>
          <cell r="CW3157" t="str">
            <v>Střecha plochá a šikmá do 45° včetně</v>
          </cell>
          <cell r="CX3157">
            <v>0</v>
          </cell>
          <cell r="CY3157">
            <v>0</v>
          </cell>
          <cell r="CZ3157" t="str">
            <v>0</v>
          </cell>
          <cell r="DA3157">
            <v>0</v>
          </cell>
          <cell r="DB3157">
            <v>0</v>
          </cell>
          <cell r="DC3157" t="str">
            <v>S5</v>
          </cell>
          <cell r="DD3157" t="str">
            <v>Střecha plochá a šikmá do 45° včetně</v>
          </cell>
          <cell r="DE3157">
            <v>0</v>
          </cell>
          <cell r="DF3157">
            <v>0</v>
          </cell>
          <cell r="DG3157" t="str">
            <v>0</v>
          </cell>
          <cell r="DH3157">
            <v>0</v>
          </cell>
          <cell r="DI3157">
            <v>0</v>
          </cell>
          <cell r="DJ3157" t="str">
            <v>S5</v>
          </cell>
          <cell r="DK3157" t="str">
            <v>Střecha plochá a šikmá do 45° včetně</v>
          </cell>
          <cell r="DL3157">
            <v>0</v>
          </cell>
          <cell r="DM3157">
            <v>0</v>
          </cell>
          <cell r="DN3157" t="str">
            <v>0</v>
          </cell>
          <cell r="DO3157">
            <v>0</v>
          </cell>
          <cell r="DP3157">
            <v>0</v>
          </cell>
          <cell r="DQ3157" t="str">
            <v>S5</v>
          </cell>
          <cell r="DR3157" t="str">
            <v>Střecha plochá a šikmá do 45° včetně</v>
          </cell>
          <cell r="DS3157">
            <v>0</v>
          </cell>
          <cell r="DT3157">
            <v>0</v>
          </cell>
          <cell r="DU3157" t="str">
            <v>0</v>
          </cell>
          <cell r="DV3157">
            <v>0</v>
          </cell>
          <cell r="DW3157">
            <v>0</v>
          </cell>
          <cell r="DX3157" t="str">
            <v>S5</v>
          </cell>
          <cell r="DY3157" t="str">
            <v>Střecha plochá a šikmá do 45° včetně</v>
          </cell>
          <cell r="DZ3157">
            <v>0</v>
          </cell>
          <cell r="EA3157">
            <v>0</v>
          </cell>
          <cell r="EB3157" t="str">
            <v>0</v>
          </cell>
          <cell r="EC3157">
            <v>0</v>
          </cell>
          <cell r="ED3157">
            <v>0</v>
          </cell>
          <cell r="EE3157" t="str">
            <v>S5</v>
          </cell>
          <cell r="EF3157" t="str">
            <v>Střecha plochá a šikmá do 45° včetně</v>
          </cell>
          <cell r="EG3157">
            <v>0</v>
          </cell>
          <cell r="EH3157">
            <v>0</v>
          </cell>
          <cell r="EI3157" t="str">
            <v>0</v>
          </cell>
          <cell r="EJ3157">
            <v>0</v>
          </cell>
          <cell r="EK3157">
            <v>0</v>
          </cell>
          <cell r="EL3157" t="str">
            <v>S5</v>
          </cell>
          <cell r="EM3157" t="str">
            <v>Střecha plochá a šikmá do 45° včetně</v>
          </cell>
          <cell r="EN3157">
            <v>0</v>
          </cell>
          <cell r="EO3157">
            <v>0</v>
          </cell>
          <cell r="EP3157" t="str">
            <v>0</v>
          </cell>
          <cell r="EQ3157">
            <v>0</v>
          </cell>
          <cell r="ER3157">
            <v>0</v>
          </cell>
        </row>
        <row r="3158">
          <cell r="B3158" t="str">
            <v>S6</v>
          </cell>
          <cell r="C3158" t="str">
            <v>Střecha plochá a šikmá do 45° včetně</v>
          </cell>
          <cell r="D3158">
            <v>0</v>
          </cell>
          <cell r="E3158">
            <v>0</v>
          </cell>
          <cell r="F3158" t="str">
            <v>0</v>
          </cell>
          <cell r="G3158">
            <v>0</v>
          </cell>
          <cell r="H3158">
            <v>0</v>
          </cell>
          <cell r="I3158" t="str">
            <v>S6</v>
          </cell>
          <cell r="J3158" t="str">
            <v>Střecha plochá a šikmá do 45° včetně</v>
          </cell>
          <cell r="K3158">
            <v>0</v>
          </cell>
          <cell r="L3158">
            <v>0</v>
          </cell>
          <cell r="M3158" t="str">
            <v>0</v>
          </cell>
          <cell r="N3158">
            <v>0</v>
          </cell>
          <cell r="O3158">
            <v>0</v>
          </cell>
          <cell r="P3158" t="str">
            <v>S6</v>
          </cell>
          <cell r="Q3158" t="str">
            <v>Střecha plochá a šikmá do 45° včetně</v>
          </cell>
          <cell r="R3158">
            <v>0</v>
          </cell>
          <cell r="S3158">
            <v>0</v>
          </cell>
          <cell r="T3158" t="str">
            <v>0</v>
          </cell>
          <cell r="U3158">
            <v>0</v>
          </cell>
          <cell r="V3158">
            <v>0</v>
          </cell>
          <cell r="W3158" t="str">
            <v>S6</v>
          </cell>
          <cell r="X3158" t="str">
            <v>Střecha plochá a šikmá do 45° včetně</v>
          </cell>
          <cell r="Y3158">
            <v>0</v>
          </cell>
          <cell r="Z3158">
            <v>0</v>
          </cell>
          <cell r="AA3158" t="str">
            <v>0</v>
          </cell>
          <cell r="AB3158">
            <v>0</v>
          </cell>
          <cell r="AC3158">
            <v>0</v>
          </cell>
          <cell r="AD3158" t="str">
            <v>S6</v>
          </cell>
          <cell r="AE3158" t="str">
            <v>Střecha plochá a šikmá do 45° včetně</v>
          </cell>
          <cell r="AF3158">
            <v>0</v>
          </cell>
          <cell r="AG3158">
            <v>0</v>
          </cell>
          <cell r="AH3158" t="str">
            <v>0</v>
          </cell>
          <cell r="AI3158">
            <v>0</v>
          </cell>
          <cell r="AJ3158">
            <v>0</v>
          </cell>
          <cell r="AK3158" t="str">
            <v>S6</v>
          </cell>
          <cell r="AL3158" t="str">
            <v>Střecha plochá a šikmá do 45° včetně</v>
          </cell>
          <cell r="AM3158">
            <v>0</v>
          </cell>
          <cell r="AN3158">
            <v>0</v>
          </cell>
          <cell r="AO3158" t="str">
            <v>0</v>
          </cell>
          <cell r="AP3158">
            <v>0</v>
          </cell>
          <cell r="AQ3158">
            <v>0</v>
          </cell>
          <cell r="AR3158" t="str">
            <v>S6</v>
          </cell>
          <cell r="AS3158" t="str">
            <v>Střecha plochá a šikmá do 45° včetně</v>
          </cell>
          <cell r="AT3158">
            <v>0</v>
          </cell>
          <cell r="AU3158">
            <v>0</v>
          </cell>
          <cell r="AV3158" t="str">
            <v>0</v>
          </cell>
          <cell r="AW3158">
            <v>0</v>
          </cell>
          <cell r="AX3158">
            <v>0</v>
          </cell>
          <cell r="AY3158" t="str">
            <v>S6</v>
          </cell>
          <cell r="AZ3158" t="str">
            <v>Střecha plochá a šikmá do 45° včetně</v>
          </cell>
          <cell r="BA3158">
            <v>0</v>
          </cell>
          <cell r="BB3158">
            <v>0</v>
          </cell>
          <cell r="BC3158" t="str">
            <v>0</v>
          </cell>
          <cell r="BD3158">
            <v>0</v>
          </cell>
          <cell r="BE3158">
            <v>0</v>
          </cell>
          <cell r="BF3158" t="str">
            <v>S6</v>
          </cell>
          <cell r="BG3158" t="str">
            <v>Střecha plochá a šikmá do 45° včetně</v>
          </cell>
          <cell r="BH3158">
            <v>0</v>
          </cell>
          <cell r="BI3158">
            <v>0</v>
          </cell>
          <cell r="BJ3158" t="str">
            <v>0</v>
          </cell>
          <cell r="BK3158">
            <v>0</v>
          </cell>
          <cell r="BL3158">
            <v>0</v>
          </cell>
          <cell r="BM3158" t="str">
            <v>S6</v>
          </cell>
          <cell r="BN3158" t="str">
            <v>Střecha plochá a šikmá do 45° včetně</v>
          </cell>
          <cell r="BO3158">
            <v>0</v>
          </cell>
          <cell r="BP3158">
            <v>0</v>
          </cell>
          <cell r="BQ3158" t="str">
            <v>0</v>
          </cell>
          <cell r="BR3158">
            <v>0</v>
          </cell>
          <cell r="BS3158">
            <v>0</v>
          </cell>
          <cell r="BT3158" t="str">
            <v>S6</v>
          </cell>
          <cell r="BU3158" t="str">
            <v>Střecha plochá a šikmá do 45° včetně</v>
          </cell>
          <cell r="BV3158">
            <v>0</v>
          </cell>
          <cell r="BW3158">
            <v>0</v>
          </cell>
          <cell r="BX3158" t="str">
            <v>0</v>
          </cell>
          <cell r="BY3158">
            <v>0</v>
          </cell>
          <cell r="BZ3158">
            <v>0</v>
          </cell>
          <cell r="CA3158" t="str">
            <v>S6</v>
          </cell>
          <cell r="CB3158" t="str">
            <v>Střecha plochá a šikmá do 45° včetně</v>
          </cell>
          <cell r="CC3158">
            <v>0</v>
          </cell>
          <cell r="CD3158">
            <v>0</v>
          </cell>
          <cell r="CE3158" t="str">
            <v>0</v>
          </cell>
          <cell r="CF3158">
            <v>0</v>
          </cell>
          <cell r="CG3158">
            <v>0</v>
          </cell>
          <cell r="CH3158" t="str">
            <v>S6</v>
          </cell>
          <cell r="CI3158" t="str">
            <v>Střecha plochá a šikmá do 45° včetně</v>
          </cell>
          <cell r="CJ3158">
            <v>0</v>
          </cell>
          <cell r="CK3158">
            <v>0</v>
          </cell>
          <cell r="CL3158" t="str">
            <v>0</v>
          </cell>
          <cell r="CM3158">
            <v>0</v>
          </cell>
          <cell r="CN3158">
            <v>0</v>
          </cell>
          <cell r="CO3158" t="str">
            <v>S6</v>
          </cell>
          <cell r="CP3158" t="str">
            <v>Střecha plochá a šikmá do 45° včetně</v>
          </cell>
          <cell r="CQ3158">
            <v>0</v>
          </cell>
          <cell r="CR3158">
            <v>0</v>
          </cell>
          <cell r="CS3158" t="str">
            <v>0</v>
          </cell>
          <cell r="CT3158">
            <v>0</v>
          </cell>
          <cell r="CU3158">
            <v>0</v>
          </cell>
          <cell r="CV3158" t="str">
            <v>S6</v>
          </cell>
          <cell r="CW3158" t="str">
            <v>Střecha plochá a šikmá do 45° včetně</v>
          </cell>
          <cell r="CX3158">
            <v>0</v>
          </cell>
          <cell r="CY3158">
            <v>0</v>
          </cell>
          <cell r="CZ3158" t="str">
            <v>0</v>
          </cell>
          <cell r="DA3158">
            <v>0</v>
          </cell>
          <cell r="DB3158">
            <v>0</v>
          </cell>
          <cell r="DC3158" t="str">
            <v>S6</v>
          </cell>
          <cell r="DD3158" t="str">
            <v>Střecha plochá a šikmá do 45° včetně</v>
          </cell>
          <cell r="DE3158">
            <v>0</v>
          </cell>
          <cell r="DF3158">
            <v>0</v>
          </cell>
          <cell r="DG3158" t="str">
            <v>0</v>
          </cell>
          <cell r="DH3158">
            <v>0</v>
          </cell>
          <cell r="DI3158">
            <v>0</v>
          </cell>
          <cell r="DJ3158" t="str">
            <v>S6</v>
          </cell>
          <cell r="DK3158" t="str">
            <v>Střecha plochá a šikmá do 45° včetně</v>
          </cell>
          <cell r="DL3158">
            <v>0</v>
          </cell>
          <cell r="DM3158">
            <v>0</v>
          </cell>
          <cell r="DN3158" t="str">
            <v>0</v>
          </cell>
          <cell r="DO3158">
            <v>0</v>
          </cell>
          <cell r="DP3158">
            <v>0</v>
          </cell>
          <cell r="DQ3158" t="str">
            <v>S6</v>
          </cell>
          <cell r="DR3158" t="str">
            <v>Střecha plochá a šikmá do 45° včetně</v>
          </cell>
          <cell r="DS3158">
            <v>0</v>
          </cell>
          <cell r="DT3158">
            <v>0</v>
          </cell>
          <cell r="DU3158" t="str">
            <v>0</v>
          </cell>
          <cell r="DV3158">
            <v>0</v>
          </cell>
          <cell r="DW3158">
            <v>0</v>
          </cell>
          <cell r="DX3158" t="str">
            <v>S6</v>
          </cell>
          <cell r="DY3158" t="str">
            <v>Střecha plochá a šikmá do 45° včetně</v>
          </cell>
          <cell r="DZ3158">
            <v>0</v>
          </cell>
          <cell r="EA3158">
            <v>0</v>
          </cell>
          <cell r="EB3158" t="str">
            <v>0</v>
          </cell>
          <cell r="EC3158">
            <v>0</v>
          </cell>
          <cell r="ED3158">
            <v>0</v>
          </cell>
          <cell r="EE3158" t="str">
            <v>S6</v>
          </cell>
          <cell r="EF3158" t="str">
            <v>Střecha plochá a šikmá do 45° včetně</v>
          </cell>
          <cell r="EG3158">
            <v>0</v>
          </cell>
          <cell r="EH3158">
            <v>0</v>
          </cell>
          <cell r="EI3158" t="str">
            <v>0</v>
          </cell>
          <cell r="EJ3158">
            <v>0</v>
          </cell>
          <cell r="EK3158">
            <v>0</v>
          </cell>
          <cell r="EL3158" t="str">
            <v>S6</v>
          </cell>
          <cell r="EM3158" t="str">
            <v>Střecha plochá a šikmá do 45° včetně</v>
          </cell>
          <cell r="EN3158">
            <v>0</v>
          </cell>
          <cell r="EO3158">
            <v>0</v>
          </cell>
          <cell r="EP3158" t="str">
            <v>0</v>
          </cell>
          <cell r="EQ3158">
            <v>0</v>
          </cell>
          <cell r="ER3158">
            <v>0</v>
          </cell>
        </row>
        <row r="3159">
          <cell r="B3159" t="str">
            <v>S7</v>
          </cell>
          <cell r="C3159" t="str">
            <v>Střecha plochá a šikmá do 45° včetně</v>
          </cell>
          <cell r="D3159">
            <v>0</v>
          </cell>
          <cell r="E3159">
            <v>0</v>
          </cell>
          <cell r="F3159" t="str">
            <v>0</v>
          </cell>
          <cell r="G3159">
            <v>0</v>
          </cell>
          <cell r="H3159">
            <v>0</v>
          </cell>
          <cell r="I3159" t="str">
            <v>S7</v>
          </cell>
          <cell r="J3159" t="str">
            <v>Střecha plochá a šikmá do 45° včetně</v>
          </cell>
          <cell r="K3159">
            <v>0</v>
          </cell>
          <cell r="L3159">
            <v>0</v>
          </cell>
          <cell r="M3159" t="str">
            <v>0</v>
          </cell>
          <cell r="N3159">
            <v>0</v>
          </cell>
          <cell r="O3159">
            <v>0</v>
          </cell>
          <cell r="P3159" t="str">
            <v>S7</v>
          </cell>
          <cell r="Q3159" t="str">
            <v>Střecha plochá a šikmá do 45° včetně</v>
          </cell>
          <cell r="R3159">
            <v>0</v>
          </cell>
          <cell r="S3159">
            <v>0</v>
          </cell>
          <cell r="T3159" t="str">
            <v>0</v>
          </cell>
          <cell r="U3159">
            <v>0</v>
          </cell>
          <cell r="V3159">
            <v>0</v>
          </cell>
          <cell r="W3159" t="str">
            <v>S7</v>
          </cell>
          <cell r="X3159" t="str">
            <v>Střecha plochá a šikmá do 45° včetně</v>
          </cell>
          <cell r="Y3159">
            <v>0</v>
          </cell>
          <cell r="Z3159">
            <v>0</v>
          </cell>
          <cell r="AA3159" t="str">
            <v>0</v>
          </cell>
          <cell r="AB3159">
            <v>0</v>
          </cell>
          <cell r="AC3159">
            <v>0</v>
          </cell>
          <cell r="AD3159" t="str">
            <v>S7</v>
          </cell>
          <cell r="AE3159" t="str">
            <v>Střecha plochá a šikmá do 45° včetně</v>
          </cell>
          <cell r="AF3159">
            <v>0</v>
          </cell>
          <cell r="AG3159">
            <v>0</v>
          </cell>
          <cell r="AH3159" t="str">
            <v>0</v>
          </cell>
          <cell r="AI3159">
            <v>0</v>
          </cell>
          <cell r="AJ3159">
            <v>0</v>
          </cell>
          <cell r="AK3159" t="str">
            <v>S7</v>
          </cell>
          <cell r="AL3159" t="str">
            <v>Střecha plochá a šikmá do 45° včetně</v>
          </cell>
          <cell r="AM3159">
            <v>0</v>
          </cell>
          <cell r="AN3159">
            <v>0</v>
          </cell>
          <cell r="AO3159" t="str">
            <v>0</v>
          </cell>
          <cell r="AP3159">
            <v>0</v>
          </cell>
          <cell r="AQ3159">
            <v>0</v>
          </cell>
          <cell r="AR3159" t="str">
            <v>S7</v>
          </cell>
          <cell r="AS3159" t="str">
            <v>Střecha plochá a šikmá do 45° včetně</v>
          </cell>
          <cell r="AT3159">
            <v>0</v>
          </cell>
          <cell r="AU3159">
            <v>0</v>
          </cell>
          <cell r="AV3159" t="str">
            <v>0</v>
          </cell>
          <cell r="AW3159">
            <v>0</v>
          </cell>
          <cell r="AX3159">
            <v>0</v>
          </cell>
          <cell r="AY3159" t="str">
            <v>S7</v>
          </cell>
          <cell r="AZ3159" t="str">
            <v>Střecha plochá a šikmá do 45° včetně</v>
          </cell>
          <cell r="BA3159">
            <v>0</v>
          </cell>
          <cell r="BB3159">
            <v>0</v>
          </cell>
          <cell r="BC3159" t="str">
            <v>0</v>
          </cell>
          <cell r="BD3159">
            <v>0</v>
          </cell>
          <cell r="BE3159">
            <v>0</v>
          </cell>
          <cell r="BF3159" t="str">
            <v>S7</v>
          </cell>
          <cell r="BG3159" t="str">
            <v>Střecha plochá a šikmá do 45° včetně</v>
          </cell>
          <cell r="BH3159">
            <v>0</v>
          </cell>
          <cell r="BI3159">
            <v>0</v>
          </cell>
          <cell r="BJ3159" t="str">
            <v>0</v>
          </cell>
          <cell r="BK3159">
            <v>0</v>
          </cell>
          <cell r="BL3159">
            <v>0</v>
          </cell>
          <cell r="BM3159" t="str">
            <v>S7</v>
          </cell>
          <cell r="BN3159" t="str">
            <v>Střecha plochá a šikmá do 45° včetně</v>
          </cell>
          <cell r="BO3159">
            <v>0</v>
          </cell>
          <cell r="BP3159">
            <v>0</v>
          </cell>
          <cell r="BQ3159" t="str">
            <v>0</v>
          </cell>
          <cell r="BR3159">
            <v>0</v>
          </cell>
          <cell r="BS3159">
            <v>0</v>
          </cell>
          <cell r="BT3159" t="str">
            <v>S7</v>
          </cell>
          <cell r="BU3159" t="str">
            <v>Střecha plochá a šikmá do 45° včetně</v>
          </cell>
          <cell r="BV3159">
            <v>0</v>
          </cell>
          <cell r="BW3159">
            <v>0</v>
          </cell>
          <cell r="BX3159" t="str">
            <v>0</v>
          </cell>
          <cell r="BY3159">
            <v>0</v>
          </cell>
          <cell r="BZ3159">
            <v>0</v>
          </cell>
          <cell r="CA3159" t="str">
            <v>S7</v>
          </cell>
          <cell r="CB3159" t="str">
            <v>Střecha plochá a šikmá do 45° včetně</v>
          </cell>
          <cell r="CC3159">
            <v>0</v>
          </cell>
          <cell r="CD3159">
            <v>0</v>
          </cell>
          <cell r="CE3159" t="str">
            <v>0</v>
          </cell>
          <cell r="CF3159">
            <v>0</v>
          </cell>
          <cell r="CG3159">
            <v>0</v>
          </cell>
          <cell r="CH3159" t="str">
            <v>S7</v>
          </cell>
          <cell r="CI3159" t="str">
            <v>Střecha plochá a šikmá do 45° včetně</v>
          </cell>
          <cell r="CJ3159">
            <v>0</v>
          </cell>
          <cell r="CK3159">
            <v>0</v>
          </cell>
          <cell r="CL3159" t="str">
            <v>0</v>
          </cell>
          <cell r="CM3159">
            <v>0</v>
          </cell>
          <cell r="CN3159">
            <v>0</v>
          </cell>
          <cell r="CO3159" t="str">
            <v>S7</v>
          </cell>
          <cell r="CP3159" t="str">
            <v>Střecha plochá a šikmá do 45° včetně</v>
          </cell>
          <cell r="CQ3159">
            <v>0</v>
          </cell>
          <cell r="CR3159">
            <v>0</v>
          </cell>
          <cell r="CS3159" t="str">
            <v>0</v>
          </cell>
          <cell r="CT3159">
            <v>0</v>
          </cell>
          <cell r="CU3159">
            <v>0</v>
          </cell>
          <cell r="CV3159" t="str">
            <v>S7</v>
          </cell>
          <cell r="CW3159" t="str">
            <v>Střecha plochá a šikmá do 45° včetně</v>
          </cell>
          <cell r="CX3159">
            <v>0</v>
          </cell>
          <cell r="CY3159">
            <v>0</v>
          </cell>
          <cell r="CZ3159" t="str">
            <v>0</v>
          </cell>
          <cell r="DA3159">
            <v>0</v>
          </cell>
          <cell r="DB3159">
            <v>0</v>
          </cell>
          <cell r="DC3159" t="str">
            <v>S7</v>
          </cell>
          <cell r="DD3159" t="str">
            <v>Střecha plochá a šikmá do 45° včetně</v>
          </cell>
          <cell r="DE3159">
            <v>0</v>
          </cell>
          <cell r="DF3159">
            <v>0</v>
          </cell>
          <cell r="DG3159" t="str">
            <v>0</v>
          </cell>
          <cell r="DH3159">
            <v>0</v>
          </cell>
          <cell r="DI3159">
            <v>0</v>
          </cell>
          <cell r="DJ3159" t="str">
            <v>S7</v>
          </cell>
          <cell r="DK3159" t="str">
            <v>Střecha plochá a šikmá do 45° včetně</v>
          </cell>
          <cell r="DL3159">
            <v>0</v>
          </cell>
          <cell r="DM3159">
            <v>0</v>
          </cell>
          <cell r="DN3159" t="str">
            <v>0</v>
          </cell>
          <cell r="DO3159">
            <v>0</v>
          </cell>
          <cell r="DP3159">
            <v>0</v>
          </cell>
          <cell r="DQ3159" t="str">
            <v>S7</v>
          </cell>
          <cell r="DR3159" t="str">
            <v>Střecha plochá a šikmá do 45° včetně</v>
          </cell>
          <cell r="DS3159">
            <v>0</v>
          </cell>
          <cell r="DT3159">
            <v>0</v>
          </cell>
          <cell r="DU3159" t="str">
            <v>0</v>
          </cell>
          <cell r="DV3159">
            <v>0</v>
          </cell>
          <cell r="DW3159">
            <v>0</v>
          </cell>
          <cell r="DX3159" t="str">
            <v>S7</v>
          </cell>
          <cell r="DY3159" t="str">
            <v>Střecha plochá a šikmá do 45° včetně</v>
          </cell>
          <cell r="DZ3159">
            <v>0</v>
          </cell>
          <cell r="EA3159">
            <v>0</v>
          </cell>
          <cell r="EB3159" t="str">
            <v>0</v>
          </cell>
          <cell r="EC3159">
            <v>0</v>
          </cell>
          <cell r="ED3159">
            <v>0</v>
          </cell>
          <cell r="EE3159" t="str">
            <v>S7</v>
          </cell>
          <cell r="EF3159" t="str">
            <v>Střecha plochá a šikmá do 45° včetně</v>
          </cell>
          <cell r="EG3159">
            <v>0</v>
          </cell>
          <cell r="EH3159">
            <v>0</v>
          </cell>
          <cell r="EI3159" t="str">
            <v>0</v>
          </cell>
          <cell r="EJ3159">
            <v>0</v>
          </cell>
          <cell r="EK3159">
            <v>0</v>
          </cell>
          <cell r="EL3159" t="str">
            <v>S7</v>
          </cell>
          <cell r="EM3159" t="str">
            <v>Střecha plochá a šikmá do 45° včetně</v>
          </cell>
          <cell r="EN3159">
            <v>0</v>
          </cell>
          <cell r="EO3159">
            <v>0</v>
          </cell>
          <cell r="EP3159" t="str">
            <v>0</v>
          </cell>
          <cell r="EQ3159">
            <v>0</v>
          </cell>
          <cell r="ER3159">
            <v>0</v>
          </cell>
        </row>
        <row r="3160">
          <cell r="B3160" t="str">
            <v>Z1</v>
          </cell>
          <cell r="C3160" t="str">
            <v>Stěna k venkovnímu prostoru</v>
          </cell>
          <cell r="D3160">
            <v>1192</v>
          </cell>
          <cell r="E3160">
            <v>20</v>
          </cell>
          <cell r="F3160">
            <v>0.21</v>
          </cell>
          <cell r="G3160">
            <v>1</v>
          </cell>
          <cell r="H3160">
            <v>250.32</v>
          </cell>
          <cell r="I3160" t="str">
            <v>Z1</v>
          </cell>
          <cell r="J3160" t="str">
            <v>Stěna k venkovnímu prostoru</v>
          </cell>
          <cell r="K3160">
            <v>917</v>
          </cell>
          <cell r="L3160">
            <v>20</v>
          </cell>
          <cell r="M3160">
            <v>0.97</v>
          </cell>
          <cell r="N3160">
            <v>1</v>
          </cell>
          <cell r="O3160">
            <v>889.49</v>
          </cell>
          <cell r="P3160" t="str">
            <v>Z1</v>
          </cell>
          <cell r="Q3160" t="str">
            <v>Stěna k venkovnímu prostoru</v>
          </cell>
          <cell r="R3160">
            <v>370</v>
          </cell>
          <cell r="S3160">
            <v>20</v>
          </cell>
          <cell r="T3160">
            <v>0.21</v>
          </cell>
          <cell r="U3160">
            <v>1</v>
          </cell>
          <cell r="V3160">
            <v>77.7</v>
          </cell>
          <cell r="W3160" t="str">
            <v>Z1</v>
          </cell>
          <cell r="X3160" t="str">
            <v>Stěna k venkovnímu prostoru</v>
          </cell>
          <cell r="Y3160">
            <v>718</v>
          </cell>
          <cell r="Z3160">
            <v>20</v>
          </cell>
          <cell r="AA3160">
            <v>0.85</v>
          </cell>
          <cell r="AB3160">
            <v>1</v>
          </cell>
          <cell r="AC3160">
            <v>610.29999999999995</v>
          </cell>
          <cell r="AD3160" t="str">
            <v>Z1</v>
          </cell>
          <cell r="AE3160" t="str">
            <v>Stěna k venkovnímu prostoru</v>
          </cell>
          <cell r="AF3160">
            <v>2000</v>
          </cell>
          <cell r="AG3160">
            <v>0</v>
          </cell>
          <cell r="AH3160" t="str">
            <v>0</v>
          </cell>
          <cell r="AI3160">
            <v>0</v>
          </cell>
          <cell r="AJ3160">
            <v>0</v>
          </cell>
          <cell r="AK3160" t="str">
            <v>Z1</v>
          </cell>
          <cell r="AL3160" t="str">
            <v>Stěna k venkovnímu prostoru</v>
          </cell>
          <cell r="AM3160">
            <v>2000</v>
          </cell>
          <cell r="AN3160">
            <v>0</v>
          </cell>
          <cell r="AO3160" t="str">
            <v>0</v>
          </cell>
          <cell r="AP3160">
            <v>0</v>
          </cell>
          <cell r="AQ3160">
            <v>0</v>
          </cell>
          <cell r="AR3160" t="str">
            <v>Z1</v>
          </cell>
          <cell r="AS3160" t="str">
            <v>Stěna k venkovnímu prostoru</v>
          </cell>
          <cell r="AT3160">
            <v>2000</v>
          </cell>
          <cell r="AU3160">
            <v>0</v>
          </cell>
          <cell r="AV3160" t="str">
            <v>0</v>
          </cell>
          <cell r="AW3160">
            <v>0</v>
          </cell>
          <cell r="AX3160">
            <v>0</v>
          </cell>
          <cell r="AY3160" t="str">
            <v>Z1</v>
          </cell>
          <cell r="AZ3160" t="str">
            <v>Stěna k venkovnímu prostoru</v>
          </cell>
          <cell r="BA3160">
            <v>2000</v>
          </cell>
          <cell r="BB3160">
            <v>0</v>
          </cell>
          <cell r="BC3160" t="str">
            <v>0</v>
          </cell>
          <cell r="BD3160">
            <v>0</v>
          </cell>
          <cell r="BE3160">
            <v>0</v>
          </cell>
          <cell r="BF3160" t="str">
            <v>Z1</v>
          </cell>
          <cell r="BG3160" t="str">
            <v>Stěna k venkovnímu prostoru</v>
          </cell>
          <cell r="BH3160">
            <v>2000</v>
          </cell>
          <cell r="BI3160">
            <v>0</v>
          </cell>
          <cell r="BJ3160" t="str">
            <v>0</v>
          </cell>
          <cell r="BK3160">
            <v>0</v>
          </cell>
          <cell r="BL3160">
            <v>0</v>
          </cell>
          <cell r="BM3160" t="str">
            <v>Z1</v>
          </cell>
          <cell r="BN3160" t="str">
            <v>Stěna k venkovnímu prostoru</v>
          </cell>
          <cell r="BO3160">
            <v>2000</v>
          </cell>
          <cell r="BP3160">
            <v>0</v>
          </cell>
          <cell r="BQ3160" t="str">
            <v>0</v>
          </cell>
          <cell r="BR3160">
            <v>0</v>
          </cell>
          <cell r="BS3160">
            <v>0</v>
          </cell>
          <cell r="BT3160" t="str">
            <v>Z1</v>
          </cell>
          <cell r="BU3160" t="str">
            <v>Stěna k venkovnímu prostoru</v>
          </cell>
          <cell r="BV3160">
            <v>2000</v>
          </cell>
          <cell r="BW3160">
            <v>0</v>
          </cell>
          <cell r="BX3160" t="str">
            <v>0</v>
          </cell>
          <cell r="BY3160">
            <v>0</v>
          </cell>
          <cell r="BZ3160">
            <v>0</v>
          </cell>
          <cell r="CA3160" t="str">
            <v>Z1</v>
          </cell>
          <cell r="CB3160" t="str">
            <v>Stěna k venkovnímu prostoru</v>
          </cell>
          <cell r="CC3160">
            <v>2000</v>
          </cell>
          <cell r="CD3160">
            <v>0</v>
          </cell>
          <cell r="CE3160" t="str">
            <v>0</v>
          </cell>
          <cell r="CF3160">
            <v>0</v>
          </cell>
          <cell r="CG3160">
            <v>0</v>
          </cell>
          <cell r="CH3160" t="str">
            <v>Z1</v>
          </cell>
          <cell r="CI3160" t="str">
            <v>Stěna k venkovnímu prostoru</v>
          </cell>
          <cell r="CJ3160">
            <v>2000</v>
          </cell>
          <cell r="CK3160">
            <v>0</v>
          </cell>
          <cell r="CL3160" t="str">
            <v>0</v>
          </cell>
          <cell r="CM3160">
            <v>0</v>
          </cell>
          <cell r="CN3160">
            <v>0</v>
          </cell>
          <cell r="CO3160" t="str">
            <v>Z1</v>
          </cell>
          <cell r="CP3160" t="str">
            <v>Stěna k venkovnímu prostoru</v>
          </cell>
          <cell r="CQ3160">
            <v>2000</v>
          </cell>
          <cell r="CR3160">
            <v>0</v>
          </cell>
          <cell r="CS3160" t="str">
            <v>0</v>
          </cell>
          <cell r="CT3160">
            <v>0</v>
          </cell>
          <cell r="CU3160">
            <v>0</v>
          </cell>
          <cell r="CV3160" t="str">
            <v>Z1</v>
          </cell>
          <cell r="CW3160" t="str">
            <v>Stěna k venkovnímu prostoru</v>
          </cell>
          <cell r="CX3160">
            <v>2000</v>
          </cell>
          <cell r="CY3160">
            <v>0</v>
          </cell>
          <cell r="CZ3160" t="str">
            <v>0</v>
          </cell>
          <cell r="DA3160">
            <v>0</v>
          </cell>
          <cell r="DB3160">
            <v>0</v>
          </cell>
          <cell r="DC3160" t="str">
            <v>Z1</v>
          </cell>
          <cell r="DD3160" t="str">
            <v>Stěna k venkovnímu prostoru</v>
          </cell>
          <cell r="DE3160">
            <v>2000</v>
          </cell>
          <cell r="DF3160">
            <v>0</v>
          </cell>
          <cell r="DG3160" t="str">
            <v>0</v>
          </cell>
          <cell r="DH3160">
            <v>0</v>
          </cell>
          <cell r="DI3160">
            <v>0</v>
          </cell>
          <cell r="DJ3160" t="str">
            <v>Z1</v>
          </cell>
          <cell r="DK3160" t="str">
            <v>Stěna k venkovnímu prostoru</v>
          </cell>
          <cell r="DL3160">
            <v>2000</v>
          </cell>
          <cell r="DM3160">
            <v>0</v>
          </cell>
          <cell r="DN3160" t="str">
            <v>0</v>
          </cell>
          <cell r="DO3160">
            <v>0</v>
          </cell>
          <cell r="DP3160">
            <v>0</v>
          </cell>
          <cell r="DQ3160" t="str">
            <v>Z1</v>
          </cell>
          <cell r="DR3160" t="str">
            <v>Stěna k venkovnímu prostoru</v>
          </cell>
          <cell r="DS3160">
            <v>2000</v>
          </cell>
          <cell r="DT3160">
            <v>0</v>
          </cell>
          <cell r="DU3160" t="str">
            <v>0</v>
          </cell>
          <cell r="DV3160">
            <v>0</v>
          </cell>
          <cell r="DW3160">
            <v>0</v>
          </cell>
          <cell r="DX3160" t="str">
            <v>Z1</v>
          </cell>
          <cell r="DY3160" t="str">
            <v>Stěna k venkovnímu prostoru</v>
          </cell>
          <cell r="DZ3160">
            <v>2000</v>
          </cell>
          <cell r="EA3160">
            <v>0</v>
          </cell>
          <cell r="EB3160" t="str">
            <v>0</v>
          </cell>
          <cell r="EC3160">
            <v>0</v>
          </cell>
          <cell r="ED3160">
            <v>0</v>
          </cell>
          <cell r="EE3160" t="str">
            <v>Z1</v>
          </cell>
          <cell r="EF3160" t="str">
            <v>Stěna k venkovnímu prostoru</v>
          </cell>
          <cell r="EG3160">
            <v>2000</v>
          </cell>
          <cell r="EH3160">
            <v>0</v>
          </cell>
          <cell r="EI3160" t="str">
            <v>0</v>
          </cell>
          <cell r="EJ3160">
            <v>0</v>
          </cell>
          <cell r="EK3160">
            <v>0</v>
          </cell>
          <cell r="EL3160" t="str">
            <v>Z1</v>
          </cell>
          <cell r="EM3160" t="str">
            <v>Stěna k venkovnímu prostoru</v>
          </cell>
          <cell r="EN3160">
            <v>0</v>
          </cell>
          <cell r="EO3160">
            <v>0</v>
          </cell>
          <cell r="EP3160" t="str">
            <v>0</v>
          </cell>
          <cell r="EQ3160">
            <v>0</v>
          </cell>
          <cell r="ER3160">
            <v>0</v>
          </cell>
        </row>
        <row r="3161">
          <cell r="B3161" t="str">
            <v>Z2</v>
          </cell>
          <cell r="C3161" t="str">
            <v xml:space="preserve">Stěna VP přilehlá k zemině </v>
          </cell>
          <cell r="D3161">
            <v>361</v>
          </cell>
          <cell r="E3161">
            <v>20</v>
          </cell>
          <cell r="F3161">
            <v>0.24</v>
          </cell>
          <cell r="G3161">
            <v>0</v>
          </cell>
          <cell r="H3161">
            <v>0</v>
          </cell>
          <cell r="I3161" t="str">
            <v>Z2</v>
          </cell>
          <cell r="J3161" t="str">
            <v xml:space="preserve">Stěna VP přilehlá k zemině </v>
          </cell>
          <cell r="K3161">
            <v>372</v>
          </cell>
          <cell r="L3161">
            <v>20</v>
          </cell>
          <cell r="M3161">
            <v>0.63</v>
          </cell>
          <cell r="N3161">
            <v>1.6175340874087736</v>
          </cell>
          <cell r="O3161">
            <v>379.08528872512022</v>
          </cell>
          <cell r="P3161" t="str">
            <v>Z2</v>
          </cell>
          <cell r="Q3161" t="str">
            <v xml:space="preserve">Stěna VP přilehlá k zemině </v>
          </cell>
          <cell r="R3161">
            <v>203</v>
          </cell>
          <cell r="S3161">
            <v>20</v>
          </cell>
          <cell r="T3161">
            <v>0.24</v>
          </cell>
          <cell r="U3161">
            <v>0</v>
          </cell>
          <cell r="V3161">
            <v>0</v>
          </cell>
          <cell r="W3161" t="str">
            <v>Z2</v>
          </cell>
          <cell r="X3161" t="str">
            <v>Stěna k venkovnímu prostoru</v>
          </cell>
          <cell r="Y3161">
            <v>0</v>
          </cell>
          <cell r="Z3161">
            <v>0</v>
          </cell>
          <cell r="AA3161" t="str">
            <v>0</v>
          </cell>
          <cell r="AB3161">
            <v>0</v>
          </cell>
          <cell r="AC3161">
            <v>0</v>
          </cell>
          <cell r="AD3161" t="str">
            <v>Z2</v>
          </cell>
          <cell r="AE3161" t="str">
            <v>Stěna k venkovnímu prostoru</v>
          </cell>
          <cell r="AF3161">
            <v>0</v>
          </cell>
          <cell r="AG3161">
            <v>0</v>
          </cell>
          <cell r="AH3161" t="str">
            <v>0</v>
          </cell>
          <cell r="AI3161">
            <v>0</v>
          </cell>
          <cell r="AJ3161">
            <v>0</v>
          </cell>
          <cell r="AK3161" t="str">
            <v>Z2</v>
          </cell>
          <cell r="AL3161" t="str">
            <v>Stěna k venkovnímu prostoru</v>
          </cell>
          <cell r="AM3161">
            <v>0</v>
          </cell>
          <cell r="AN3161">
            <v>0</v>
          </cell>
          <cell r="AO3161" t="str">
            <v>0</v>
          </cell>
          <cell r="AP3161">
            <v>0</v>
          </cell>
          <cell r="AQ3161">
            <v>0</v>
          </cell>
          <cell r="AR3161" t="str">
            <v>Z2</v>
          </cell>
          <cell r="AS3161" t="str">
            <v>Stěna k venkovnímu prostoru</v>
          </cell>
          <cell r="AT3161">
            <v>0</v>
          </cell>
          <cell r="AU3161">
            <v>0</v>
          </cell>
          <cell r="AV3161" t="str">
            <v>0</v>
          </cell>
          <cell r="AW3161">
            <v>0</v>
          </cell>
          <cell r="AX3161">
            <v>0</v>
          </cell>
          <cell r="AY3161" t="str">
            <v>Z2</v>
          </cell>
          <cell r="AZ3161" t="str">
            <v>Stěna k venkovnímu prostoru</v>
          </cell>
          <cell r="BA3161">
            <v>0</v>
          </cell>
          <cell r="BB3161">
            <v>0</v>
          </cell>
          <cell r="BC3161" t="str">
            <v>0</v>
          </cell>
          <cell r="BD3161">
            <v>0</v>
          </cell>
          <cell r="BE3161">
            <v>0</v>
          </cell>
          <cell r="BF3161" t="str">
            <v>Z2</v>
          </cell>
          <cell r="BG3161" t="str">
            <v>Stěna k venkovnímu prostoru</v>
          </cell>
          <cell r="BH3161">
            <v>0</v>
          </cell>
          <cell r="BI3161">
            <v>0</v>
          </cell>
          <cell r="BJ3161" t="str">
            <v>0</v>
          </cell>
          <cell r="BK3161">
            <v>0</v>
          </cell>
          <cell r="BL3161">
            <v>0</v>
          </cell>
          <cell r="BM3161" t="str">
            <v>Z2</v>
          </cell>
          <cell r="BN3161" t="str">
            <v>Stěna k venkovnímu prostoru</v>
          </cell>
          <cell r="BO3161">
            <v>0</v>
          </cell>
          <cell r="BP3161">
            <v>0</v>
          </cell>
          <cell r="BQ3161" t="str">
            <v>0</v>
          </cell>
          <cell r="BR3161">
            <v>0</v>
          </cell>
          <cell r="BS3161">
            <v>0</v>
          </cell>
          <cell r="BT3161" t="str">
            <v>Z2</v>
          </cell>
          <cell r="BU3161" t="str">
            <v>Stěna k venkovnímu prostoru</v>
          </cell>
          <cell r="BV3161">
            <v>0</v>
          </cell>
          <cell r="BW3161">
            <v>0</v>
          </cell>
          <cell r="BX3161" t="str">
            <v>0</v>
          </cell>
          <cell r="BY3161">
            <v>0</v>
          </cell>
          <cell r="BZ3161">
            <v>0</v>
          </cell>
          <cell r="CA3161" t="str">
            <v>Z2</v>
          </cell>
          <cell r="CB3161" t="str">
            <v>Stěna k venkovnímu prostoru</v>
          </cell>
          <cell r="CC3161">
            <v>0</v>
          </cell>
          <cell r="CD3161">
            <v>0</v>
          </cell>
          <cell r="CE3161" t="str">
            <v>0</v>
          </cell>
          <cell r="CF3161">
            <v>0</v>
          </cell>
          <cell r="CG3161">
            <v>0</v>
          </cell>
          <cell r="CH3161" t="str">
            <v>Z2</v>
          </cell>
          <cell r="CI3161" t="str">
            <v>Stěna k venkovnímu prostoru</v>
          </cell>
          <cell r="CJ3161">
            <v>0</v>
          </cell>
          <cell r="CK3161">
            <v>0</v>
          </cell>
          <cell r="CL3161" t="str">
            <v>0</v>
          </cell>
          <cell r="CM3161">
            <v>0</v>
          </cell>
          <cell r="CN3161">
            <v>0</v>
          </cell>
          <cell r="CO3161" t="str">
            <v>Z2</v>
          </cell>
          <cell r="CP3161" t="str">
            <v>Stěna k venkovnímu prostoru</v>
          </cell>
          <cell r="CQ3161">
            <v>0</v>
          </cell>
          <cell r="CR3161">
            <v>0</v>
          </cell>
          <cell r="CS3161" t="str">
            <v>0</v>
          </cell>
          <cell r="CT3161">
            <v>0</v>
          </cell>
          <cell r="CU3161">
            <v>0</v>
          </cell>
          <cell r="CV3161" t="str">
            <v>Z2</v>
          </cell>
          <cell r="CW3161" t="str">
            <v>Stěna k venkovnímu prostoru</v>
          </cell>
          <cell r="CX3161">
            <v>0</v>
          </cell>
          <cell r="CY3161">
            <v>0</v>
          </cell>
          <cell r="CZ3161" t="str">
            <v>0</v>
          </cell>
          <cell r="DA3161">
            <v>0</v>
          </cell>
          <cell r="DB3161">
            <v>0</v>
          </cell>
          <cell r="DC3161" t="str">
            <v>Z2</v>
          </cell>
          <cell r="DD3161" t="str">
            <v>Stěna k venkovnímu prostoru</v>
          </cell>
          <cell r="DE3161">
            <v>0</v>
          </cell>
          <cell r="DF3161">
            <v>0</v>
          </cell>
          <cell r="DG3161" t="str">
            <v>0</v>
          </cell>
          <cell r="DH3161">
            <v>0</v>
          </cell>
          <cell r="DI3161">
            <v>0</v>
          </cell>
          <cell r="DJ3161" t="str">
            <v>Z2</v>
          </cell>
          <cell r="DK3161" t="str">
            <v>Stěna k venkovnímu prostoru</v>
          </cell>
          <cell r="DL3161">
            <v>0</v>
          </cell>
          <cell r="DM3161">
            <v>0</v>
          </cell>
          <cell r="DN3161" t="str">
            <v>0</v>
          </cell>
          <cell r="DO3161">
            <v>0</v>
          </cell>
          <cell r="DP3161">
            <v>0</v>
          </cell>
          <cell r="DQ3161" t="str">
            <v>Z2</v>
          </cell>
          <cell r="DR3161" t="str">
            <v>Stěna k venkovnímu prostoru</v>
          </cell>
          <cell r="DS3161">
            <v>0</v>
          </cell>
          <cell r="DT3161">
            <v>0</v>
          </cell>
          <cell r="DU3161" t="str">
            <v>0</v>
          </cell>
          <cell r="DV3161">
            <v>0</v>
          </cell>
          <cell r="DW3161">
            <v>0</v>
          </cell>
          <cell r="DX3161" t="str">
            <v>Z2</v>
          </cell>
          <cell r="DY3161" t="str">
            <v>Stěna k venkovnímu prostoru</v>
          </cell>
          <cell r="DZ3161">
            <v>0</v>
          </cell>
          <cell r="EA3161">
            <v>0</v>
          </cell>
          <cell r="EB3161" t="str">
            <v>0</v>
          </cell>
          <cell r="EC3161">
            <v>0</v>
          </cell>
          <cell r="ED3161">
            <v>0</v>
          </cell>
          <cell r="EE3161" t="str">
            <v>Z2</v>
          </cell>
          <cell r="EF3161" t="str">
            <v>Stěna k venkovnímu prostoru</v>
          </cell>
          <cell r="EG3161">
            <v>0</v>
          </cell>
          <cell r="EH3161">
            <v>0</v>
          </cell>
          <cell r="EI3161" t="str">
            <v>0</v>
          </cell>
          <cell r="EJ3161">
            <v>0</v>
          </cell>
          <cell r="EK3161">
            <v>0</v>
          </cell>
          <cell r="EL3161" t="str">
            <v>Z2</v>
          </cell>
          <cell r="EM3161" t="str">
            <v>Stěna k venkovnímu prostoru</v>
          </cell>
          <cell r="EN3161">
            <v>0</v>
          </cell>
          <cell r="EO3161">
            <v>0</v>
          </cell>
          <cell r="EP3161" t="str">
            <v>0</v>
          </cell>
          <cell r="EQ3161">
            <v>0</v>
          </cell>
          <cell r="ER3161">
            <v>0</v>
          </cell>
        </row>
        <row r="3162">
          <cell r="B3162" t="str">
            <v>Z3</v>
          </cell>
          <cell r="C3162" t="str">
            <v>Stěna k venkovnímu prostoru</v>
          </cell>
          <cell r="D3162">
            <v>0</v>
          </cell>
          <cell r="E3162">
            <v>0</v>
          </cell>
          <cell r="F3162">
            <v>0.63362207250561442</v>
          </cell>
          <cell r="G3162">
            <v>0</v>
          </cell>
          <cell r="H3162">
            <v>0</v>
          </cell>
          <cell r="I3162" t="str">
            <v>Z3</v>
          </cell>
          <cell r="J3162" t="str">
            <v>Stěna k venkovnímu prostoru</v>
          </cell>
          <cell r="K3162">
            <v>0</v>
          </cell>
          <cell r="L3162">
            <v>0</v>
          </cell>
          <cell r="M3162" t="str">
            <v>0</v>
          </cell>
          <cell r="N3162">
            <v>0</v>
          </cell>
          <cell r="O3162">
            <v>0</v>
          </cell>
          <cell r="P3162" t="str">
            <v>Z3</v>
          </cell>
          <cell r="Q3162" t="str">
            <v>Stěna k venkovnímu prostoru</v>
          </cell>
          <cell r="R3162">
            <v>0</v>
          </cell>
          <cell r="S3162">
            <v>0</v>
          </cell>
          <cell r="T3162" t="str">
            <v>0</v>
          </cell>
          <cell r="U3162">
            <v>0</v>
          </cell>
          <cell r="V3162">
            <v>0</v>
          </cell>
          <cell r="W3162" t="str">
            <v>Z3</v>
          </cell>
          <cell r="X3162" t="str">
            <v>Stěna k venkovnímu prostoru</v>
          </cell>
          <cell r="Y3162">
            <v>0</v>
          </cell>
          <cell r="Z3162">
            <v>0</v>
          </cell>
          <cell r="AA3162" t="str">
            <v>0</v>
          </cell>
          <cell r="AB3162">
            <v>0</v>
          </cell>
          <cell r="AC3162">
            <v>0</v>
          </cell>
          <cell r="AD3162" t="str">
            <v>Z3</v>
          </cell>
          <cell r="AE3162" t="str">
            <v>Stěna k venkovnímu prostoru</v>
          </cell>
          <cell r="AF3162">
            <v>0</v>
          </cell>
          <cell r="AG3162">
            <v>0</v>
          </cell>
          <cell r="AH3162" t="str">
            <v>0</v>
          </cell>
          <cell r="AI3162">
            <v>0</v>
          </cell>
          <cell r="AJ3162">
            <v>0</v>
          </cell>
          <cell r="AK3162" t="str">
            <v>Z3</v>
          </cell>
          <cell r="AL3162" t="str">
            <v>Stěna k venkovnímu prostoru</v>
          </cell>
          <cell r="AM3162">
            <v>0</v>
          </cell>
          <cell r="AN3162">
            <v>0</v>
          </cell>
          <cell r="AO3162" t="str">
            <v>0</v>
          </cell>
          <cell r="AP3162">
            <v>0</v>
          </cell>
          <cell r="AQ3162">
            <v>0</v>
          </cell>
          <cell r="AR3162" t="str">
            <v>Z3</v>
          </cell>
          <cell r="AS3162" t="str">
            <v>Stěna k venkovnímu prostoru</v>
          </cell>
          <cell r="AT3162">
            <v>0</v>
          </cell>
          <cell r="AU3162">
            <v>0</v>
          </cell>
          <cell r="AV3162" t="str">
            <v>0</v>
          </cell>
          <cell r="AW3162">
            <v>0</v>
          </cell>
          <cell r="AX3162">
            <v>0</v>
          </cell>
          <cell r="AY3162" t="str">
            <v>Z3</v>
          </cell>
          <cell r="AZ3162" t="str">
            <v>Stěna k venkovnímu prostoru</v>
          </cell>
          <cell r="BA3162">
            <v>0</v>
          </cell>
          <cell r="BB3162">
            <v>0</v>
          </cell>
          <cell r="BC3162" t="str">
            <v>0</v>
          </cell>
          <cell r="BD3162">
            <v>0</v>
          </cell>
          <cell r="BE3162">
            <v>0</v>
          </cell>
          <cell r="BF3162" t="str">
            <v>Z3</v>
          </cell>
          <cell r="BG3162" t="str">
            <v>Stěna k venkovnímu prostoru</v>
          </cell>
          <cell r="BH3162">
            <v>0</v>
          </cell>
          <cell r="BI3162">
            <v>0</v>
          </cell>
          <cell r="BJ3162" t="str">
            <v>0</v>
          </cell>
          <cell r="BK3162">
            <v>0</v>
          </cell>
          <cell r="BL3162">
            <v>0</v>
          </cell>
          <cell r="BM3162" t="str">
            <v>Z3</v>
          </cell>
          <cell r="BN3162" t="str">
            <v>Stěna k venkovnímu prostoru</v>
          </cell>
          <cell r="BO3162">
            <v>0</v>
          </cell>
          <cell r="BP3162">
            <v>0</v>
          </cell>
          <cell r="BQ3162" t="str">
            <v>0</v>
          </cell>
          <cell r="BR3162">
            <v>0</v>
          </cell>
          <cell r="BS3162">
            <v>0</v>
          </cell>
          <cell r="BT3162" t="str">
            <v>Z3</v>
          </cell>
          <cell r="BU3162" t="str">
            <v>Stěna k venkovnímu prostoru</v>
          </cell>
          <cell r="BV3162">
            <v>0</v>
          </cell>
          <cell r="BW3162">
            <v>0</v>
          </cell>
          <cell r="BX3162" t="str">
            <v>0</v>
          </cell>
          <cell r="BY3162">
            <v>0</v>
          </cell>
          <cell r="BZ3162">
            <v>0</v>
          </cell>
          <cell r="CA3162" t="str">
            <v>Z3</v>
          </cell>
          <cell r="CB3162" t="str">
            <v>Stěna k venkovnímu prostoru</v>
          </cell>
          <cell r="CC3162">
            <v>0</v>
          </cell>
          <cell r="CD3162">
            <v>0</v>
          </cell>
          <cell r="CE3162" t="str">
            <v>0</v>
          </cell>
          <cell r="CF3162">
            <v>0</v>
          </cell>
          <cell r="CG3162">
            <v>0</v>
          </cell>
          <cell r="CH3162" t="str">
            <v>Z3</v>
          </cell>
          <cell r="CI3162" t="str">
            <v>Stěna k venkovnímu prostoru</v>
          </cell>
          <cell r="CJ3162">
            <v>0</v>
          </cell>
          <cell r="CK3162">
            <v>0</v>
          </cell>
          <cell r="CL3162" t="str">
            <v>0</v>
          </cell>
          <cell r="CM3162">
            <v>0</v>
          </cell>
          <cell r="CN3162">
            <v>0</v>
          </cell>
          <cell r="CO3162" t="str">
            <v>Z3</v>
          </cell>
          <cell r="CP3162" t="str">
            <v>Stěna k venkovnímu prostoru</v>
          </cell>
          <cell r="CQ3162">
            <v>0</v>
          </cell>
          <cell r="CR3162">
            <v>0</v>
          </cell>
          <cell r="CS3162" t="str">
            <v>0</v>
          </cell>
          <cell r="CT3162">
            <v>0</v>
          </cell>
          <cell r="CU3162">
            <v>0</v>
          </cell>
          <cell r="CV3162" t="str">
            <v>Z3</v>
          </cell>
          <cell r="CW3162" t="str">
            <v>Stěna k venkovnímu prostoru</v>
          </cell>
          <cell r="CX3162">
            <v>0</v>
          </cell>
          <cell r="CY3162">
            <v>0</v>
          </cell>
          <cell r="CZ3162" t="str">
            <v>0</v>
          </cell>
          <cell r="DA3162">
            <v>0</v>
          </cell>
          <cell r="DB3162">
            <v>0</v>
          </cell>
          <cell r="DC3162" t="str">
            <v>Z3</v>
          </cell>
          <cell r="DD3162" t="str">
            <v>Stěna k venkovnímu prostoru</v>
          </cell>
          <cell r="DE3162">
            <v>0</v>
          </cell>
          <cell r="DF3162">
            <v>0</v>
          </cell>
          <cell r="DG3162" t="str">
            <v>0</v>
          </cell>
          <cell r="DH3162">
            <v>0</v>
          </cell>
          <cell r="DI3162">
            <v>0</v>
          </cell>
          <cell r="DJ3162" t="str">
            <v>Z3</v>
          </cell>
          <cell r="DK3162" t="str">
            <v>Stěna k venkovnímu prostoru</v>
          </cell>
          <cell r="DL3162">
            <v>0</v>
          </cell>
          <cell r="DM3162">
            <v>0</v>
          </cell>
          <cell r="DN3162" t="str">
            <v>0</v>
          </cell>
          <cell r="DO3162">
            <v>0</v>
          </cell>
          <cell r="DP3162">
            <v>0</v>
          </cell>
          <cell r="DQ3162" t="str">
            <v>Z3</v>
          </cell>
          <cell r="DR3162" t="str">
            <v>Stěna k venkovnímu prostoru</v>
          </cell>
          <cell r="DS3162">
            <v>0</v>
          </cell>
          <cell r="DT3162">
            <v>0</v>
          </cell>
          <cell r="DU3162" t="str">
            <v>0</v>
          </cell>
          <cell r="DV3162">
            <v>0</v>
          </cell>
          <cell r="DW3162">
            <v>0</v>
          </cell>
          <cell r="DX3162" t="str">
            <v>Z3</v>
          </cell>
          <cell r="DY3162" t="str">
            <v>Stěna k venkovnímu prostoru</v>
          </cell>
          <cell r="DZ3162">
            <v>0</v>
          </cell>
          <cell r="EA3162">
            <v>0</v>
          </cell>
          <cell r="EB3162" t="str">
            <v>0</v>
          </cell>
          <cell r="EC3162">
            <v>0</v>
          </cell>
          <cell r="ED3162">
            <v>0</v>
          </cell>
          <cell r="EE3162" t="str">
            <v>Z3</v>
          </cell>
          <cell r="EF3162" t="str">
            <v>Stěna k venkovnímu prostoru</v>
          </cell>
          <cell r="EG3162">
            <v>0</v>
          </cell>
          <cell r="EH3162">
            <v>0</v>
          </cell>
          <cell r="EI3162" t="str">
            <v>0</v>
          </cell>
          <cell r="EJ3162">
            <v>0</v>
          </cell>
          <cell r="EK3162">
            <v>0</v>
          </cell>
          <cell r="EL3162" t="str">
            <v>Z3</v>
          </cell>
          <cell r="EM3162" t="str">
            <v>Stěna k venkovnímu prostoru</v>
          </cell>
          <cell r="EN3162">
            <v>0</v>
          </cell>
          <cell r="EO3162">
            <v>0</v>
          </cell>
          <cell r="EP3162" t="str">
            <v>0</v>
          </cell>
          <cell r="EQ3162">
            <v>0</v>
          </cell>
          <cell r="ER3162">
            <v>0</v>
          </cell>
        </row>
        <row r="3163">
          <cell r="B3163" t="str">
            <v>Z4</v>
          </cell>
          <cell r="C3163" t="str">
            <v>Stěna k venkovnímu prostoru</v>
          </cell>
          <cell r="D3163">
            <v>0</v>
          </cell>
          <cell r="E3163">
            <v>0</v>
          </cell>
          <cell r="F3163" t="str">
            <v>0</v>
          </cell>
          <cell r="G3163">
            <v>0</v>
          </cell>
          <cell r="H3163">
            <v>0</v>
          </cell>
          <cell r="I3163" t="str">
            <v>Z4</v>
          </cell>
          <cell r="J3163" t="str">
            <v>Stěna k venkovnímu prostoru</v>
          </cell>
          <cell r="K3163">
            <v>0</v>
          </cell>
          <cell r="L3163">
            <v>0</v>
          </cell>
          <cell r="M3163" t="str">
            <v>0</v>
          </cell>
          <cell r="N3163">
            <v>0</v>
          </cell>
          <cell r="O3163">
            <v>0</v>
          </cell>
          <cell r="P3163" t="str">
            <v>Z4</v>
          </cell>
          <cell r="Q3163" t="str">
            <v>Stěna k venkovnímu prostoru</v>
          </cell>
          <cell r="R3163">
            <v>0</v>
          </cell>
          <cell r="S3163">
            <v>0</v>
          </cell>
          <cell r="T3163" t="str">
            <v>0</v>
          </cell>
          <cell r="U3163">
            <v>0</v>
          </cell>
          <cell r="V3163">
            <v>0</v>
          </cell>
          <cell r="W3163" t="str">
            <v>Z4</v>
          </cell>
          <cell r="X3163" t="str">
            <v>Stěna k venkovnímu prostoru</v>
          </cell>
          <cell r="Y3163">
            <v>0</v>
          </cell>
          <cell r="Z3163">
            <v>0</v>
          </cell>
          <cell r="AA3163" t="str">
            <v>0</v>
          </cell>
          <cell r="AB3163">
            <v>0</v>
          </cell>
          <cell r="AC3163">
            <v>0</v>
          </cell>
          <cell r="AD3163" t="str">
            <v>Z4</v>
          </cell>
          <cell r="AE3163" t="str">
            <v>Stěna k venkovnímu prostoru</v>
          </cell>
          <cell r="AF3163">
            <v>0</v>
          </cell>
          <cell r="AG3163">
            <v>0</v>
          </cell>
          <cell r="AH3163" t="str">
            <v>0</v>
          </cell>
          <cell r="AI3163">
            <v>0</v>
          </cell>
          <cell r="AJ3163">
            <v>0</v>
          </cell>
          <cell r="AK3163" t="str">
            <v>Z4</v>
          </cell>
          <cell r="AL3163" t="str">
            <v>Stěna k venkovnímu prostoru</v>
          </cell>
          <cell r="AM3163">
            <v>0</v>
          </cell>
          <cell r="AN3163">
            <v>0</v>
          </cell>
          <cell r="AO3163" t="str">
            <v>0</v>
          </cell>
          <cell r="AP3163">
            <v>0</v>
          </cell>
          <cell r="AQ3163">
            <v>0</v>
          </cell>
          <cell r="AR3163" t="str">
            <v>Z4</v>
          </cell>
          <cell r="AS3163" t="str">
            <v>Stěna k venkovnímu prostoru</v>
          </cell>
          <cell r="AT3163">
            <v>0</v>
          </cell>
          <cell r="AU3163">
            <v>0</v>
          </cell>
          <cell r="AV3163" t="str">
            <v>0</v>
          </cell>
          <cell r="AW3163">
            <v>0</v>
          </cell>
          <cell r="AX3163">
            <v>0</v>
          </cell>
          <cell r="AY3163" t="str">
            <v>Z4</v>
          </cell>
          <cell r="AZ3163" t="str">
            <v>Stěna k venkovnímu prostoru</v>
          </cell>
          <cell r="BA3163">
            <v>0</v>
          </cell>
          <cell r="BB3163">
            <v>0</v>
          </cell>
          <cell r="BC3163" t="str">
            <v>0</v>
          </cell>
          <cell r="BD3163">
            <v>0</v>
          </cell>
          <cell r="BE3163">
            <v>0</v>
          </cell>
          <cell r="BF3163" t="str">
            <v>Z4</v>
          </cell>
          <cell r="BG3163" t="str">
            <v>Stěna k venkovnímu prostoru</v>
          </cell>
          <cell r="BH3163">
            <v>0</v>
          </cell>
          <cell r="BI3163">
            <v>0</v>
          </cell>
          <cell r="BJ3163" t="str">
            <v>0</v>
          </cell>
          <cell r="BK3163">
            <v>0</v>
          </cell>
          <cell r="BL3163">
            <v>0</v>
          </cell>
          <cell r="BM3163" t="str">
            <v>Z4</v>
          </cell>
          <cell r="BN3163" t="str">
            <v>Stěna k venkovnímu prostoru</v>
          </cell>
          <cell r="BO3163">
            <v>0</v>
          </cell>
          <cell r="BP3163">
            <v>0</v>
          </cell>
          <cell r="BQ3163" t="str">
            <v>0</v>
          </cell>
          <cell r="BR3163">
            <v>0</v>
          </cell>
          <cell r="BS3163">
            <v>0</v>
          </cell>
          <cell r="BT3163" t="str">
            <v>Z4</v>
          </cell>
          <cell r="BU3163" t="str">
            <v>Stěna k venkovnímu prostoru</v>
          </cell>
          <cell r="BV3163">
            <v>0</v>
          </cell>
          <cell r="BW3163">
            <v>0</v>
          </cell>
          <cell r="BX3163" t="str">
            <v>0</v>
          </cell>
          <cell r="BY3163">
            <v>0</v>
          </cell>
          <cell r="BZ3163">
            <v>0</v>
          </cell>
          <cell r="CA3163" t="str">
            <v>Z4</v>
          </cell>
          <cell r="CB3163" t="str">
            <v>Stěna k venkovnímu prostoru</v>
          </cell>
          <cell r="CC3163">
            <v>0</v>
          </cell>
          <cell r="CD3163">
            <v>0</v>
          </cell>
          <cell r="CE3163" t="str">
            <v>0</v>
          </cell>
          <cell r="CF3163">
            <v>0</v>
          </cell>
          <cell r="CG3163">
            <v>0</v>
          </cell>
          <cell r="CH3163" t="str">
            <v>Z4</v>
          </cell>
          <cell r="CI3163" t="str">
            <v>Stěna k venkovnímu prostoru</v>
          </cell>
          <cell r="CJ3163">
            <v>0</v>
          </cell>
          <cell r="CK3163">
            <v>0</v>
          </cell>
          <cell r="CL3163" t="str">
            <v>0</v>
          </cell>
          <cell r="CM3163">
            <v>0</v>
          </cell>
          <cell r="CN3163">
            <v>0</v>
          </cell>
          <cell r="CO3163" t="str">
            <v>Z4</v>
          </cell>
          <cell r="CP3163" t="str">
            <v>Stěna k venkovnímu prostoru</v>
          </cell>
          <cell r="CQ3163">
            <v>0</v>
          </cell>
          <cell r="CR3163">
            <v>0</v>
          </cell>
          <cell r="CS3163" t="str">
            <v>0</v>
          </cell>
          <cell r="CT3163">
            <v>0</v>
          </cell>
          <cell r="CU3163">
            <v>0</v>
          </cell>
          <cell r="CV3163" t="str">
            <v>Z4</v>
          </cell>
          <cell r="CW3163" t="str">
            <v>Stěna k venkovnímu prostoru</v>
          </cell>
          <cell r="CX3163">
            <v>0</v>
          </cell>
          <cell r="CY3163">
            <v>0</v>
          </cell>
          <cell r="CZ3163" t="str">
            <v>0</v>
          </cell>
          <cell r="DA3163">
            <v>0</v>
          </cell>
          <cell r="DB3163">
            <v>0</v>
          </cell>
          <cell r="DC3163" t="str">
            <v>Z4</v>
          </cell>
          <cell r="DD3163" t="str">
            <v>Stěna k venkovnímu prostoru</v>
          </cell>
          <cell r="DE3163">
            <v>0</v>
          </cell>
          <cell r="DF3163">
            <v>0</v>
          </cell>
          <cell r="DG3163" t="str">
            <v>0</v>
          </cell>
          <cell r="DH3163">
            <v>0</v>
          </cell>
          <cell r="DI3163">
            <v>0</v>
          </cell>
          <cell r="DJ3163" t="str">
            <v>Z4</v>
          </cell>
          <cell r="DK3163" t="str">
            <v>Stěna k venkovnímu prostoru</v>
          </cell>
          <cell r="DL3163">
            <v>0</v>
          </cell>
          <cell r="DM3163">
            <v>0</v>
          </cell>
          <cell r="DN3163" t="str">
            <v>0</v>
          </cell>
          <cell r="DO3163">
            <v>0</v>
          </cell>
          <cell r="DP3163">
            <v>0</v>
          </cell>
          <cell r="DQ3163" t="str">
            <v>Z4</v>
          </cell>
          <cell r="DR3163" t="str">
            <v>Stěna k venkovnímu prostoru</v>
          </cell>
          <cell r="DS3163">
            <v>0</v>
          </cell>
          <cell r="DT3163">
            <v>0</v>
          </cell>
          <cell r="DU3163" t="str">
            <v>0</v>
          </cell>
          <cell r="DV3163">
            <v>0</v>
          </cell>
          <cell r="DW3163">
            <v>0</v>
          </cell>
          <cell r="DX3163" t="str">
            <v>Z4</v>
          </cell>
          <cell r="DY3163" t="str">
            <v>Stěna k venkovnímu prostoru</v>
          </cell>
          <cell r="DZ3163">
            <v>0</v>
          </cell>
          <cell r="EA3163">
            <v>0</v>
          </cell>
          <cell r="EB3163" t="str">
            <v>0</v>
          </cell>
          <cell r="EC3163">
            <v>0</v>
          </cell>
          <cell r="ED3163">
            <v>0</v>
          </cell>
          <cell r="EE3163" t="str">
            <v>Z4</v>
          </cell>
          <cell r="EF3163" t="str">
            <v>Stěna k venkovnímu prostoru</v>
          </cell>
          <cell r="EG3163">
            <v>0</v>
          </cell>
          <cell r="EH3163">
            <v>0</v>
          </cell>
          <cell r="EI3163" t="str">
            <v>0</v>
          </cell>
          <cell r="EJ3163">
            <v>0</v>
          </cell>
          <cell r="EK3163">
            <v>0</v>
          </cell>
          <cell r="EL3163" t="str">
            <v>Z4</v>
          </cell>
          <cell r="EM3163" t="str">
            <v>Stěna k venkovnímu prostoru</v>
          </cell>
          <cell r="EN3163">
            <v>0</v>
          </cell>
          <cell r="EO3163">
            <v>0</v>
          </cell>
          <cell r="EP3163" t="str">
            <v>0</v>
          </cell>
          <cell r="EQ3163">
            <v>0</v>
          </cell>
          <cell r="ER3163">
            <v>0</v>
          </cell>
        </row>
        <row r="3164">
          <cell r="B3164" t="str">
            <v>Z5</v>
          </cell>
          <cell r="C3164" t="str">
            <v>Stěna k venkovnímu prostoru</v>
          </cell>
          <cell r="D3164">
            <v>0</v>
          </cell>
          <cell r="E3164">
            <v>0</v>
          </cell>
          <cell r="F3164" t="str">
            <v>0</v>
          </cell>
          <cell r="G3164">
            <v>0</v>
          </cell>
          <cell r="H3164">
            <v>0</v>
          </cell>
          <cell r="I3164" t="str">
            <v>Z5</v>
          </cell>
          <cell r="J3164" t="str">
            <v>Stěna k venkovnímu prostoru</v>
          </cell>
          <cell r="K3164">
            <v>0</v>
          </cell>
          <cell r="L3164">
            <v>0</v>
          </cell>
          <cell r="M3164" t="str">
            <v>0</v>
          </cell>
          <cell r="N3164">
            <v>0</v>
          </cell>
          <cell r="O3164">
            <v>0</v>
          </cell>
          <cell r="P3164" t="str">
            <v>Z5</v>
          </cell>
          <cell r="Q3164" t="str">
            <v>Stěna k venkovnímu prostoru</v>
          </cell>
          <cell r="R3164">
            <v>0</v>
          </cell>
          <cell r="S3164">
            <v>0</v>
          </cell>
          <cell r="T3164" t="str">
            <v>0</v>
          </cell>
          <cell r="U3164">
            <v>0</v>
          </cell>
          <cell r="V3164">
            <v>0</v>
          </cell>
          <cell r="W3164" t="str">
            <v>Z5</v>
          </cell>
          <cell r="X3164" t="str">
            <v>Stěna k venkovnímu prostoru</v>
          </cell>
          <cell r="Y3164">
            <v>0</v>
          </cell>
          <cell r="Z3164">
            <v>0</v>
          </cell>
          <cell r="AA3164" t="str">
            <v>0</v>
          </cell>
          <cell r="AB3164">
            <v>0</v>
          </cell>
          <cell r="AC3164">
            <v>0</v>
          </cell>
          <cell r="AD3164" t="str">
            <v>Z5</v>
          </cell>
          <cell r="AE3164" t="str">
            <v>Stěna k venkovnímu prostoru</v>
          </cell>
          <cell r="AF3164">
            <v>0</v>
          </cell>
          <cell r="AG3164">
            <v>0</v>
          </cell>
          <cell r="AH3164" t="str">
            <v>0</v>
          </cell>
          <cell r="AI3164">
            <v>0</v>
          </cell>
          <cell r="AJ3164">
            <v>0</v>
          </cell>
          <cell r="AK3164" t="str">
            <v>Z5</v>
          </cell>
          <cell r="AL3164" t="str">
            <v>Stěna k venkovnímu prostoru</v>
          </cell>
          <cell r="AM3164">
            <v>0</v>
          </cell>
          <cell r="AN3164">
            <v>0</v>
          </cell>
          <cell r="AO3164" t="str">
            <v>0</v>
          </cell>
          <cell r="AP3164">
            <v>0</v>
          </cell>
          <cell r="AQ3164">
            <v>0</v>
          </cell>
          <cell r="AR3164" t="str">
            <v>Z5</v>
          </cell>
          <cell r="AS3164" t="str">
            <v>Stěna k venkovnímu prostoru</v>
          </cell>
          <cell r="AT3164">
            <v>0</v>
          </cell>
          <cell r="AU3164">
            <v>0</v>
          </cell>
          <cell r="AV3164" t="str">
            <v>0</v>
          </cell>
          <cell r="AW3164">
            <v>0</v>
          </cell>
          <cell r="AX3164">
            <v>0</v>
          </cell>
          <cell r="AY3164" t="str">
            <v>Z5</v>
          </cell>
          <cell r="AZ3164" t="str">
            <v>Stěna k venkovnímu prostoru</v>
          </cell>
          <cell r="BA3164">
            <v>0</v>
          </cell>
          <cell r="BB3164">
            <v>0</v>
          </cell>
          <cell r="BC3164" t="str">
            <v>0</v>
          </cell>
          <cell r="BD3164">
            <v>0</v>
          </cell>
          <cell r="BE3164">
            <v>0</v>
          </cell>
          <cell r="BF3164" t="str">
            <v>Z5</v>
          </cell>
          <cell r="BG3164" t="str">
            <v>Stěna k venkovnímu prostoru</v>
          </cell>
          <cell r="BH3164">
            <v>0</v>
          </cell>
          <cell r="BI3164">
            <v>0</v>
          </cell>
          <cell r="BJ3164" t="str">
            <v>0</v>
          </cell>
          <cell r="BK3164">
            <v>0</v>
          </cell>
          <cell r="BL3164">
            <v>0</v>
          </cell>
          <cell r="BM3164" t="str">
            <v>Z5</v>
          </cell>
          <cell r="BN3164" t="str">
            <v>Stěna k venkovnímu prostoru</v>
          </cell>
          <cell r="BO3164">
            <v>0</v>
          </cell>
          <cell r="BP3164">
            <v>0</v>
          </cell>
          <cell r="BQ3164" t="str">
            <v>0</v>
          </cell>
          <cell r="BR3164">
            <v>0</v>
          </cell>
          <cell r="BS3164">
            <v>0</v>
          </cell>
          <cell r="BT3164" t="str">
            <v>Z5</v>
          </cell>
          <cell r="BU3164" t="str">
            <v>Stěna k venkovnímu prostoru</v>
          </cell>
          <cell r="BV3164">
            <v>0</v>
          </cell>
          <cell r="BW3164">
            <v>0</v>
          </cell>
          <cell r="BX3164" t="str">
            <v>0</v>
          </cell>
          <cell r="BY3164">
            <v>0</v>
          </cell>
          <cell r="BZ3164">
            <v>0</v>
          </cell>
          <cell r="CA3164" t="str">
            <v>Z5</v>
          </cell>
          <cell r="CB3164" t="str">
            <v>Stěna k venkovnímu prostoru</v>
          </cell>
          <cell r="CC3164">
            <v>0</v>
          </cell>
          <cell r="CD3164">
            <v>0</v>
          </cell>
          <cell r="CE3164" t="str">
            <v>0</v>
          </cell>
          <cell r="CF3164">
            <v>0</v>
          </cell>
          <cell r="CG3164">
            <v>0</v>
          </cell>
          <cell r="CH3164" t="str">
            <v>Z5</v>
          </cell>
          <cell r="CI3164" t="str">
            <v>Stěna k venkovnímu prostoru</v>
          </cell>
          <cell r="CJ3164">
            <v>0</v>
          </cell>
          <cell r="CK3164">
            <v>0</v>
          </cell>
          <cell r="CL3164" t="str">
            <v>0</v>
          </cell>
          <cell r="CM3164">
            <v>0</v>
          </cell>
          <cell r="CN3164">
            <v>0</v>
          </cell>
          <cell r="CO3164" t="str">
            <v>Z5</v>
          </cell>
          <cell r="CP3164" t="str">
            <v>Stěna k venkovnímu prostoru</v>
          </cell>
          <cell r="CQ3164">
            <v>0</v>
          </cell>
          <cell r="CR3164">
            <v>0</v>
          </cell>
          <cell r="CS3164" t="str">
            <v>0</v>
          </cell>
          <cell r="CT3164">
            <v>0</v>
          </cell>
          <cell r="CU3164">
            <v>0</v>
          </cell>
          <cell r="CV3164" t="str">
            <v>Z5</v>
          </cell>
          <cell r="CW3164" t="str">
            <v>Stěna k venkovnímu prostoru</v>
          </cell>
          <cell r="CX3164">
            <v>0</v>
          </cell>
          <cell r="CY3164">
            <v>0</v>
          </cell>
          <cell r="CZ3164" t="str">
            <v>0</v>
          </cell>
          <cell r="DA3164">
            <v>0</v>
          </cell>
          <cell r="DB3164">
            <v>0</v>
          </cell>
          <cell r="DC3164" t="str">
            <v>Z5</v>
          </cell>
          <cell r="DD3164" t="str">
            <v>Stěna k venkovnímu prostoru</v>
          </cell>
          <cell r="DE3164">
            <v>0</v>
          </cell>
          <cell r="DF3164">
            <v>0</v>
          </cell>
          <cell r="DG3164" t="str">
            <v>0</v>
          </cell>
          <cell r="DH3164">
            <v>0</v>
          </cell>
          <cell r="DI3164">
            <v>0</v>
          </cell>
          <cell r="DJ3164" t="str">
            <v>Z5</v>
          </cell>
          <cell r="DK3164" t="str">
            <v>Stěna k venkovnímu prostoru</v>
          </cell>
          <cell r="DL3164">
            <v>0</v>
          </cell>
          <cell r="DM3164">
            <v>0</v>
          </cell>
          <cell r="DN3164" t="str">
            <v>0</v>
          </cell>
          <cell r="DO3164">
            <v>0</v>
          </cell>
          <cell r="DP3164">
            <v>0</v>
          </cell>
          <cell r="DQ3164" t="str">
            <v>Z5</v>
          </cell>
          <cell r="DR3164" t="str">
            <v>Stěna k venkovnímu prostoru</v>
          </cell>
          <cell r="DS3164">
            <v>0</v>
          </cell>
          <cell r="DT3164">
            <v>0</v>
          </cell>
          <cell r="DU3164" t="str">
            <v>0</v>
          </cell>
          <cell r="DV3164">
            <v>0</v>
          </cell>
          <cell r="DW3164">
            <v>0</v>
          </cell>
          <cell r="DX3164" t="str">
            <v>Z5</v>
          </cell>
          <cell r="DY3164" t="str">
            <v>Stěna k venkovnímu prostoru</v>
          </cell>
          <cell r="DZ3164">
            <v>0</v>
          </cell>
          <cell r="EA3164">
            <v>0</v>
          </cell>
          <cell r="EB3164" t="str">
            <v>0</v>
          </cell>
          <cell r="EC3164">
            <v>0</v>
          </cell>
          <cell r="ED3164">
            <v>0</v>
          </cell>
          <cell r="EE3164" t="str">
            <v>Z5</v>
          </cell>
          <cell r="EF3164" t="str">
            <v>Stěna k venkovnímu prostoru</v>
          </cell>
          <cell r="EG3164">
            <v>0</v>
          </cell>
          <cell r="EH3164">
            <v>0</v>
          </cell>
          <cell r="EI3164" t="str">
            <v>0</v>
          </cell>
          <cell r="EJ3164">
            <v>0</v>
          </cell>
          <cell r="EK3164">
            <v>0</v>
          </cell>
          <cell r="EL3164" t="str">
            <v>Z5</v>
          </cell>
          <cell r="EM3164" t="str">
            <v>Stěna k venkovnímu prostoru</v>
          </cell>
          <cell r="EN3164">
            <v>0</v>
          </cell>
          <cell r="EO3164">
            <v>0</v>
          </cell>
          <cell r="EP3164" t="str">
            <v>0</v>
          </cell>
          <cell r="EQ3164">
            <v>0</v>
          </cell>
          <cell r="ER3164">
            <v>0</v>
          </cell>
        </row>
        <row r="3165">
          <cell r="B3165" t="str">
            <v>Z6</v>
          </cell>
          <cell r="C3165" t="str">
            <v>Stěna k venkovnímu prostoru</v>
          </cell>
          <cell r="D3165">
            <v>0</v>
          </cell>
          <cell r="E3165">
            <v>0</v>
          </cell>
          <cell r="F3165" t="str">
            <v>0</v>
          </cell>
          <cell r="G3165">
            <v>0</v>
          </cell>
          <cell r="H3165">
            <v>0</v>
          </cell>
          <cell r="I3165" t="str">
            <v>Z6</v>
          </cell>
          <cell r="J3165" t="str">
            <v>Stěna k venkovnímu prostoru</v>
          </cell>
          <cell r="K3165">
            <v>0</v>
          </cell>
          <cell r="L3165">
            <v>0</v>
          </cell>
          <cell r="M3165" t="str">
            <v>0</v>
          </cell>
          <cell r="N3165">
            <v>0</v>
          </cell>
          <cell r="O3165">
            <v>0</v>
          </cell>
          <cell r="P3165" t="str">
            <v>Z6</v>
          </cell>
          <cell r="Q3165" t="str">
            <v>Stěna k venkovnímu prostoru</v>
          </cell>
          <cell r="R3165">
            <v>0</v>
          </cell>
          <cell r="S3165">
            <v>0</v>
          </cell>
          <cell r="T3165" t="str">
            <v>0</v>
          </cell>
          <cell r="U3165">
            <v>0</v>
          </cell>
          <cell r="V3165">
            <v>0</v>
          </cell>
          <cell r="W3165" t="str">
            <v>Z6</v>
          </cell>
          <cell r="X3165" t="str">
            <v>Stěna k venkovnímu prostoru</v>
          </cell>
          <cell r="Y3165">
            <v>0</v>
          </cell>
          <cell r="Z3165">
            <v>0</v>
          </cell>
          <cell r="AA3165" t="str">
            <v>0</v>
          </cell>
          <cell r="AB3165">
            <v>0</v>
          </cell>
          <cell r="AC3165">
            <v>0</v>
          </cell>
          <cell r="AD3165" t="str">
            <v>Z6</v>
          </cell>
          <cell r="AE3165" t="str">
            <v>Stěna k venkovnímu prostoru</v>
          </cell>
          <cell r="AF3165">
            <v>0</v>
          </cell>
          <cell r="AG3165">
            <v>0</v>
          </cell>
          <cell r="AH3165" t="str">
            <v>0</v>
          </cell>
          <cell r="AI3165">
            <v>0</v>
          </cell>
          <cell r="AJ3165">
            <v>0</v>
          </cell>
          <cell r="AK3165" t="str">
            <v>Z6</v>
          </cell>
          <cell r="AL3165" t="str">
            <v>Stěna k venkovnímu prostoru</v>
          </cell>
          <cell r="AM3165">
            <v>0</v>
          </cell>
          <cell r="AN3165">
            <v>0</v>
          </cell>
          <cell r="AO3165" t="str">
            <v>0</v>
          </cell>
          <cell r="AP3165">
            <v>0</v>
          </cell>
          <cell r="AQ3165">
            <v>0</v>
          </cell>
          <cell r="AR3165" t="str">
            <v>Z6</v>
          </cell>
          <cell r="AS3165" t="str">
            <v>Stěna k venkovnímu prostoru</v>
          </cell>
          <cell r="AT3165">
            <v>0</v>
          </cell>
          <cell r="AU3165">
            <v>0</v>
          </cell>
          <cell r="AV3165" t="str">
            <v>0</v>
          </cell>
          <cell r="AW3165">
            <v>0</v>
          </cell>
          <cell r="AX3165">
            <v>0</v>
          </cell>
          <cell r="AY3165" t="str">
            <v>Z6</v>
          </cell>
          <cell r="AZ3165" t="str">
            <v>Stěna k venkovnímu prostoru</v>
          </cell>
          <cell r="BA3165">
            <v>0</v>
          </cell>
          <cell r="BB3165">
            <v>0</v>
          </cell>
          <cell r="BC3165" t="str">
            <v>0</v>
          </cell>
          <cell r="BD3165">
            <v>0</v>
          </cell>
          <cell r="BE3165">
            <v>0</v>
          </cell>
          <cell r="BF3165" t="str">
            <v>Z6</v>
          </cell>
          <cell r="BG3165" t="str">
            <v>Stěna k venkovnímu prostoru</v>
          </cell>
          <cell r="BH3165">
            <v>0</v>
          </cell>
          <cell r="BI3165">
            <v>0</v>
          </cell>
          <cell r="BJ3165" t="str">
            <v>0</v>
          </cell>
          <cell r="BK3165">
            <v>0</v>
          </cell>
          <cell r="BL3165">
            <v>0</v>
          </cell>
          <cell r="BM3165" t="str">
            <v>Z6</v>
          </cell>
          <cell r="BN3165" t="str">
            <v>Stěna k venkovnímu prostoru</v>
          </cell>
          <cell r="BO3165">
            <v>0</v>
          </cell>
          <cell r="BP3165">
            <v>0</v>
          </cell>
          <cell r="BQ3165" t="str">
            <v>0</v>
          </cell>
          <cell r="BR3165">
            <v>0</v>
          </cell>
          <cell r="BS3165">
            <v>0</v>
          </cell>
          <cell r="BT3165" t="str">
            <v>Z6</v>
          </cell>
          <cell r="BU3165" t="str">
            <v>Stěna k venkovnímu prostoru</v>
          </cell>
          <cell r="BV3165">
            <v>0</v>
          </cell>
          <cell r="BW3165">
            <v>0</v>
          </cell>
          <cell r="BX3165" t="str">
            <v>0</v>
          </cell>
          <cell r="BY3165">
            <v>0</v>
          </cell>
          <cell r="BZ3165">
            <v>0</v>
          </cell>
          <cell r="CA3165" t="str">
            <v>Z6</v>
          </cell>
          <cell r="CB3165" t="str">
            <v>Stěna k venkovnímu prostoru</v>
          </cell>
          <cell r="CC3165">
            <v>0</v>
          </cell>
          <cell r="CD3165">
            <v>0</v>
          </cell>
          <cell r="CE3165" t="str">
            <v>0</v>
          </cell>
          <cell r="CF3165">
            <v>0</v>
          </cell>
          <cell r="CG3165">
            <v>0</v>
          </cell>
          <cell r="CH3165" t="str">
            <v>Z6</v>
          </cell>
          <cell r="CI3165" t="str">
            <v>Stěna k venkovnímu prostoru</v>
          </cell>
          <cell r="CJ3165">
            <v>0</v>
          </cell>
          <cell r="CK3165">
            <v>0</v>
          </cell>
          <cell r="CL3165" t="str">
            <v>0</v>
          </cell>
          <cell r="CM3165">
            <v>0</v>
          </cell>
          <cell r="CN3165">
            <v>0</v>
          </cell>
          <cell r="CO3165" t="str">
            <v>Z6</v>
          </cell>
          <cell r="CP3165" t="str">
            <v>Stěna k venkovnímu prostoru</v>
          </cell>
          <cell r="CQ3165">
            <v>0</v>
          </cell>
          <cell r="CR3165">
            <v>0</v>
          </cell>
          <cell r="CS3165" t="str">
            <v>0</v>
          </cell>
          <cell r="CT3165">
            <v>0</v>
          </cell>
          <cell r="CU3165">
            <v>0</v>
          </cell>
          <cell r="CV3165" t="str">
            <v>Z6</v>
          </cell>
          <cell r="CW3165" t="str">
            <v>Stěna k venkovnímu prostoru</v>
          </cell>
          <cell r="CX3165">
            <v>0</v>
          </cell>
          <cell r="CY3165">
            <v>0</v>
          </cell>
          <cell r="CZ3165" t="str">
            <v>0</v>
          </cell>
          <cell r="DA3165">
            <v>0</v>
          </cell>
          <cell r="DB3165">
            <v>0</v>
          </cell>
          <cell r="DC3165" t="str">
            <v>Z6</v>
          </cell>
          <cell r="DD3165" t="str">
            <v>Stěna k venkovnímu prostoru</v>
          </cell>
          <cell r="DE3165">
            <v>0</v>
          </cell>
          <cell r="DF3165">
            <v>0</v>
          </cell>
          <cell r="DG3165" t="str">
            <v>0</v>
          </cell>
          <cell r="DH3165">
            <v>0</v>
          </cell>
          <cell r="DI3165">
            <v>0</v>
          </cell>
          <cell r="DJ3165" t="str">
            <v>Z6</v>
          </cell>
          <cell r="DK3165" t="str">
            <v>Stěna k venkovnímu prostoru</v>
          </cell>
          <cell r="DL3165">
            <v>0</v>
          </cell>
          <cell r="DM3165">
            <v>0</v>
          </cell>
          <cell r="DN3165" t="str">
            <v>0</v>
          </cell>
          <cell r="DO3165">
            <v>0</v>
          </cell>
          <cell r="DP3165">
            <v>0</v>
          </cell>
          <cell r="DQ3165" t="str">
            <v>Z6</v>
          </cell>
          <cell r="DR3165" t="str">
            <v>Stěna k venkovnímu prostoru</v>
          </cell>
          <cell r="DS3165">
            <v>0</v>
          </cell>
          <cell r="DT3165">
            <v>0</v>
          </cell>
          <cell r="DU3165" t="str">
            <v>0</v>
          </cell>
          <cell r="DV3165">
            <v>0</v>
          </cell>
          <cell r="DW3165">
            <v>0</v>
          </cell>
          <cell r="DX3165" t="str">
            <v>Z6</v>
          </cell>
          <cell r="DY3165" t="str">
            <v>Stěna k venkovnímu prostoru</v>
          </cell>
          <cell r="DZ3165">
            <v>0</v>
          </cell>
          <cell r="EA3165">
            <v>0</v>
          </cell>
          <cell r="EB3165" t="str">
            <v>0</v>
          </cell>
          <cell r="EC3165">
            <v>0</v>
          </cell>
          <cell r="ED3165">
            <v>0</v>
          </cell>
          <cell r="EE3165" t="str">
            <v>Z6</v>
          </cell>
          <cell r="EF3165" t="str">
            <v>Stěna k venkovnímu prostoru</v>
          </cell>
          <cell r="EG3165">
            <v>0</v>
          </cell>
          <cell r="EH3165">
            <v>0</v>
          </cell>
          <cell r="EI3165" t="str">
            <v>0</v>
          </cell>
          <cell r="EJ3165">
            <v>0</v>
          </cell>
          <cell r="EK3165">
            <v>0</v>
          </cell>
          <cell r="EL3165" t="str">
            <v>Z6</v>
          </cell>
          <cell r="EM3165" t="str">
            <v>Stěna k venkovnímu prostoru</v>
          </cell>
          <cell r="EN3165">
            <v>0</v>
          </cell>
          <cell r="EO3165">
            <v>0</v>
          </cell>
          <cell r="EP3165" t="str">
            <v>0</v>
          </cell>
          <cell r="EQ3165">
            <v>0</v>
          </cell>
          <cell r="ER3165">
            <v>0</v>
          </cell>
        </row>
        <row r="3166">
          <cell r="B3166" t="str">
            <v>Z7</v>
          </cell>
          <cell r="C3166" t="str">
            <v>Stěna k venkovnímu prostoru</v>
          </cell>
          <cell r="D3166">
            <v>0</v>
          </cell>
          <cell r="E3166">
            <v>0</v>
          </cell>
          <cell r="F3166" t="str">
            <v>0</v>
          </cell>
          <cell r="G3166">
            <v>0</v>
          </cell>
          <cell r="H3166">
            <v>0</v>
          </cell>
          <cell r="I3166" t="str">
            <v>Z7</v>
          </cell>
          <cell r="J3166" t="str">
            <v>Stěna k venkovnímu prostoru</v>
          </cell>
          <cell r="K3166">
            <v>0</v>
          </cell>
          <cell r="L3166">
            <v>0</v>
          </cell>
          <cell r="M3166" t="str">
            <v>0</v>
          </cell>
          <cell r="N3166">
            <v>0</v>
          </cell>
          <cell r="O3166">
            <v>0</v>
          </cell>
          <cell r="P3166" t="str">
            <v>Z7</v>
          </cell>
          <cell r="Q3166" t="str">
            <v>Stěna k venkovnímu prostoru</v>
          </cell>
          <cell r="R3166">
            <v>0</v>
          </cell>
          <cell r="S3166">
            <v>0</v>
          </cell>
          <cell r="T3166" t="str">
            <v>0</v>
          </cell>
          <cell r="U3166">
            <v>0</v>
          </cell>
          <cell r="V3166">
            <v>0</v>
          </cell>
          <cell r="W3166" t="str">
            <v>Z7</v>
          </cell>
          <cell r="X3166" t="str">
            <v>Stěna k venkovnímu prostoru</v>
          </cell>
          <cell r="Y3166">
            <v>0</v>
          </cell>
          <cell r="Z3166">
            <v>0</v>
          </cell>
          <cell r="AA3166" t="str">
            <v>0</v>
          </cell>
          <cell r="AB3166">
            <v>0</v>
          </cell>
          <cell r="AC3166">
            <v>0</v>
          </cell>
          <cell r="AD3166" t="str">
            <v>Z7</v>
          </cell>
          <cell r="AE3166" t="str">
            <v>Stěna k venkovnímu prostoru</v>
          </cell>
          <cell r="AF3166">
            <v>0</v>
          </cell>
          <cell r="AG3166">
            <v>0</v>
          </cell>
          <cell r="AH3166" t="str">
            <v>0</v>
          </cell>
          <cell r="AI3166">
            <v>0</v>
          </cell>
          <cell r="AJ3166">
            <v>0</v>
          </cell>
          <cell r="AK3166" t="str">
            <v>Z7</v>
          </cell>
          <cell r="AL3166" t="str">
            <v>Stěna k venkovnímu prostoru</v>
          </cell>
          <cell r="AM3166">
            <v>0</v>
          </cell>
          <cell r="AN3166">
            <v>0</v>
          </cell>
          <cell r="AO3166" t="str">
            <v>0</v>
          </cell>
          <cell r="AP3166">
            <v>0</v>
          </cell>
          <cell r="AQ3166">
            <v>0</v>
          </cell>
          <cell r="AR3166" t="str">
            <v>Z7</v>
          </cell>
          <cell r="AS3166" t="str">
            <v>Stěna k venkovnímu prostoru</v>
          </cell>
          <cell r="AT3166">
            <v>0</v>
          </cell>
          <cell r="AU3166">
            <v>0</v>
          </cell>
          <cell r="AV3166" t="str">
            <v>0</v>
          </cell>
          <cell r="AW3166">
            <v>0</v>
          </cell>
          <cell r="AX3166">
            <v>0</v>
          </cell>
          <cell r="AY3166" t="str">
            <v>Z7</v>
          </cell>
          <cell r="AZ3166" t="str">
            <v>Stěna k venkovnímu prostoru</v>
          </cell>
          <cell r="BA3166">
            <v>0</v>
          </cell>
          <cell r="BB3166">
            <v>0</v>
          </cell>
          <cell r="BC3166" t="str">
            <v>0</v>
          </cell>
          <cell r="BD3166">
            <v>0</v>
          </cell>
          <cell r="BE3166">
            <v>0</v>
          </cell>
          <cell r="BF3166" t="str">
            <v>Z7</v>
          </cell>
          <cell r="BG3166" t="str">
            <v>Stěna k venkovnímu prostoru</v>
          </cell>
          <cell r="BH3166">
            <v>0</v>
          </cell>
          <cell r="BI3166">
            <v>0</v>
          </cell>
          <cell r="BJ3166" t="str">
            <v>0</v>
          </cell>
          <cell r="BK3166">
            <v>0</v>
          </cell>
          <cell r="BL3166">
            <v>0</v>
          </cell>
          <cell r="BM3166" t="str">
            <v>Z7</v>
          </cell>
          <cell r="BN3166" t="str">
            <v>Stěna k venkovnímu prostoru</v>
          </cell>
          <cell r="BO3166">
            <v>0</v>
          </cell>
          <cell r="BP3166">
            <v>0</v>
          </cell>
          <cell r="BQ3166" t="str">
            <v>0</v>
          </cell>
          <cell r="BR3166">
            <v>0</v>
          </cell>
          <cell r="BS3166">
            <v>0</v>
          </cell>
          <cell r="BT3166" t="str">
            <v>Z7</v>
          </cell>
          <cell r="BU3166" t="str">
            <v>Stěna k venkovnímu prostoru</v>
          </cell>
          <cell r="BV3166">
            <v>0</v>
          </cell>
          <cell r="BW3166">
            <v>0</v>
          </cell>
          <cell r="BX3166" t="str">
            <v>0</v>
          </cell>
          <cell r="BY3166">
            <v>0</v>
          </cell>
          <cell r="BZ3166">
            <v>0</v>
          </cell>
          <cell r="CA3166" t="str">
            <v>Z7</v>
          </cell>
          <cell r="CB3166" t="str">
            <v>Stěna k venkovnímu prostoru</v>
          </cell>
          <cell r="CC3166">
            <v>0</v>
          </cell>
          <cell r="CD3166">
            <v>0</v>
          </cell>
          <cell r="CE3166" t="str">
            <v>0</v>
          </cell>
          <cell r="CF3166">
            <v>0</v>
          </cell>
          <cell r="CG3166">
            <v>0</v>
          </cell>
          <cell r="CH3166" t="str">
            <v>Z7</v>
          </cell>
          <cell r="CI3166" t="str">
            <v>Stěna k venkovnímu prostoru</v>
          </cell>
          <cell r="CJ3166">
            <v>0</v>
          </cell>
          <cell r="CK3166">
            <v>0</v>
          </cell>
          <cell r="CL3166" t="str">
            <v>0</v>
          </cell>
          <cell r="CM3166">
            <v>0</v>
          </cell>
          <cell r="CN3166">
            <v>0</v>
          </cell>
          <cell r="CO3166" t="str">
            <v>Z7</v>
          </cell>
          <cell r="CP3166" t="str">
            <v>Stěna k venkovnímu prostoru</v>
          </cell>
          <cell r="CQ3166">
            <v>0</v>
          </cell>
          <cell r="CR3166">
            <v>0</v>
          </cell>
          <cell r="CS3166" t="str">
            <v>0</v>
          </cell>
          <cell r="CT3166">
            <v>0</v>
          </cell>
          <cell r="CU3166">
            <v>0</v>
          </cell>
          <cell r="CV3166" t="str">
            <v>Z7</v>
          </cell>
          <cell r="CW3166" t="str">
            <v>Stěna k venkovnímu prostoru</v>
          </cell>
          <cell r="CX3166">
            <v>0</v>
          </cell>
          <cell r="CY3166">
            <v>0</v>
          </cell>
          <cell r="CZ3166" t="str">
            <v>0</v>
          </cell>
          <cell r="DA3166">
            <v>0</v>
          </cell>
          <cell r="DB3166">
            <v>0</v>
          </cell>
          <cell r="DC3166" t="str">
            <v>Z7</v>
          </cell>
          <cell r="DD3166" t="str">
            <v>Stěna k venkovnímu prostoru</v>
          </cell>
          <cell r="DE3166">
            <v>0</v>
          </cell>
          <cell r="DF3166">
            <v>0</v>
          </cell>
          <cell r="DG3166" t="str">
            <v>0</v>
          </cell>
          <cell r="DH3166">
            <v>0</v>
          </cell>
          <cell r="DI3166">
            <v>0</v>
          </cell>
          <cell r="DJ3166" t="str">
            <v>Z7</v>
          </cell>
          <cell r="DK3166" t="str">
            <v>Stěna k venkovnímu prostoru</v>
          </cell>
          <cell r="DL3166">
            <v>0</v>
          </cell>
          <cell r="DM3166">
            <v>0</v>
          </cell>
          <cell r="DN3166" t="str">
            <v>0</v>
          </cell>
          <cell r="DO3166">
            <v>0</v>
          </cell>
          <cell r="DP3166">
            <v>0</v>
          </cell>
          <cell r="DQ3166" t="str">
            <v>Z7</v>
          </cell>
          <cell r="DR3166" t="str">
            <v>Stěna k venkovnímu prostoru</v>
          </cell>
          <cell r="DS3166">
            <v>0</v>
          </cell>
          <cell r="DT3166">
            <v>0</v>
          </cell>
          <cell r="DU3166" t="str">
            <v>0</v>
          </cell>
          <cell r="DV3166">
            <v>0</v>
          </cell>
          <cell r="DW3166">
            <v>0</v>
          </cell>
          <cell r="DX3166" t="str">
            <v>Z7</v>
          </cell>
          <cell r="DY3166" t="str">
            <v>Stěna k venkovnímu prostoru</v>
          </cell>
          <cell r="DZ3166">
            <v>0</v>
          </cell>
          <cell r="EA3166">
            <v>0</v>
          </cell>
          <cell r="EB3166" t="str">
            <v>0</v>
          </cell>
          <cell r="EC3166">
            <v>0</v>
          </cell>
          <cell r="ED3166">
            <v>0</v>
          </cell>
          <cell r="EE3166" t="str">
            <v>Z7</v>
          </cell>
          <cell r="EF3166" t="str">
            <v>Stěna k venkovnímu prostoru</v>
          </cell>
          <cell r="EG3166">
            <v>0</v>
          </cell>
          <cell r="EH3166">
            <v>0</v>
          </cell>
          <cell r="EI3166" t="str">
            <v>0</v>
          </cell>
          <cell r="EJ3166">
            <v>0</v>
          </cell>
          <cell r="EK3166">
            <v>0</v>
          </cell>
          <cell r="EL3166" t="str">
            <v>Z7</v>
          </cell>
          <cell r="EM3166" t="str">
            <v>Stěna k venkovnímu prostoru</v>
          </cell>
          <cell r="EN3166">
            <v>0</v>
          </cell>
          <cell r="EO3166">
            <v>0</v>
          </cell>
          <cell r="EP3166" t="str">
            <v>0</v>
          </cell>
          <cell r="EQ3166">
            <v>0</v>
          </cell>
          <cell r="ER3166">
            <v>0</v>
          </cell>
        </row>
        <row r="3167">
          <cell r="B3167" t="str">
            <v>Z8</v>
          </cell>
          <cell r="C3167" t="str">
            <v>Stěna k venkovnímu prostoru</v>
          </cell>
          <cell r="D3167">
            <v>0</v>
          </cell>
          <cell r="E3167">
            <v>0</v>
          </cell>
          <cell r="F3167" t="str">
            <v>0</v>
          </cell>
          <cell r="G3167">
            <v>0</v>
          </cell>
          <cell r="H3167">
            <v>0</v>
          </cell>
          <cell r="I3167" t="str">
            <v>Z8</v>
          </cell>
          <cell r="J3167" t="str">
            <v>Stěna k venkovnímu prostoru</v>
          </cell>
          <cell r="K3167">
            <v>0</v>
          </cell>
          <cell r="L3167">
            <v>0</v>
          </cell>
          <cell r="M3167" t="str">
            <v>0</v>
          </cell>
          <cell r="N3167">
            <v>0</v>
          </cell>
          <cell r="O3167">
            <v>0</v>
          </cell>
          <cell r="P3167" t="str">
            <v>Z8</v>
          </cell>
          <cell r="Q3167" t="str">
            <v>Stěna k venkovnímu prostoru</v>
          </cell>
          <cell r="R3167">
            <v>0</v>
          </cell>
          <cell r="S3167">
            <v>0</v>
          </cell>
          <cell r="T3167" t="str">
            <v>0</v>
          </cell>
          <cell r="U3167">
            <v>0</v>
          </cell>
          <cell r="V3167">
            <v>0</v>
          </cell>
          <cell r="W3167" t="str">
            <v>Z8</v>
          </cell>
          <cell r="X3167" t="str">
            <v>Stěna k venkovnímu prostoru</v>
          </cell>
          <cell r="Y3167">
            <v>0</v>
          </cell>
          <cell r="Z3167">
            <v>0</v>
          </cell>
          <cell r="AA3167" t="str">
            <v>0</v>
          </cell>
          <cell r="AB3167">
            <v>0</v>
          </cell>
          <cell r="AC3167">
            <v>0</v>
          </cell>
          <cell r="AD3167" t="str">
            <v>Z8</v>
          </cell>
          <cell r="AE3167" t="str">
            <v>Stěna k venkovnímu prostoru</v>
          </cell>
          <cell r="AF3167">
            <v>0</v>
          </cell>
          <cell r="AG3167">
            <v>0</v>
          </cell>
          <cell r="AH3167" t="str">
            <v>0</v>
          </cell>
          <cell r="AI3167">
            <v>0</v>
          </cell>
          <cell r="AJ3167">
            <v>0</v>
          </cell>
          <cell r="AK3167" t="str">
            <v>Z8</v>
          </cell>
          <cell r="AL3167" t="str">
            <v>Stěna k venkovnímu prostoru</v>
          </cell>
          <cell r="AM3167">
            <v>0</v>
          </cell>
          <cell r="AN3167">
            <v>0</v>
          </cell>
          <cell r="AO3167" t="str">
            <v>0</v>
          </cell>
          <cell r="AP3167">
            <v>0</v>
          </cell>
          <cell r="AQ3167">
            <v>0</v>
          </cell>
          <cell r="AR3167" t="str">
            <v>Z8</v>
          </cell>
          <cell r="AS3167" t="str">
            <v>Stěna k venkovnímu prostoru</v>
          </cell>
          <cell r="AT3167">
            <v>0</v>
          </cell>
          <cell r="AU3167">
            <v>0</v>
          </cell>
          <cell r="AV3167" t="str">
            <v>0</v>
          </cell>
          <cell r="AW3167">
            <v>0</v>
          </cell>
          <cell r="AX3167">
            <v>0</v>
          </cell>
          <cell r="AY3167" t="str">
            <v>Z8</v>
          </cell>
          <cell r="AZ3167" t="str">
            <v>Stěna k venkovnímu prostoru</v>
          </cell>
          <cell r="BA3167">
            <v>0</v>
          </cell>
          <cell r="BB3167">
            <v>0</v>
          </cell>
          <cell r="BC3167" t="str">
            <v>0</v>
          </cell>
          <cell r="BD3167">
            <v>0</v>
          </cell>
          <cell r="BE3167">
            <v>0</v>
          </cell>
          <cell r="BF3167" t="str">
            <v>Z8</v>
          </cell>
          <cell r="BG3167" t="str">
            <v>Stěna k venkovnímu prostoru</v>
          </cell>
          <cell r="BH3167">
            <v>0</v>
          </cell>
          <cell r="BI3167">
            <v>0</v>
          </cell>
          <cell r="BJ3167" t="str">
            <v>0</v>
          </cell>
          <cell r="BK3167">
            <v>0</v>
          </cell>
          <cell r="BL3167">
            <v>0</v>
          </cell>
          <cell r="BM3167" t="str">
            <v>Z8</v>
          </cell>
          <cell r="BN3167" t="str">
            <v>Stěna k venkovnímu prostoru</v>
          </cell>
          <cell r="BO3167">
            <v>0</v>
          </cell>
          <cell r="BP3167">
            <v>0</v>
          </cell>
          <cell r="BQ3167" t="str">
            <v>0</v>
          </cell>
          <cell r="BR3167">
            <v>0</v>
          </cell>
          <cell r="BS3167">
            <v>0</v>
          </cell>
          <cell r="BT3167" t="str">
            <v>Z8</v>
          </cell>
          <cell r="BU3167" t="str">
            <v>Stěna k venkovnímu prostoru</v>
          </cell>
          <cell r="BV3167">
            <v>0</v>
          </cell>
          <cell r="BW3167">
            <v>0</v>
          </cell>
          <cell r="BX3167" t="str">
            <v>0</v>
          </cell>
          <cell r="BY3167">
            <v>0</v>
          </cell>
          <cell r="BZ3167">
            <v>0</v>
          </cell>
          <cell r="CA3167" t="str">
            <v>Z8</v>
          </cell>
          <cell r="CB3167" t="str">
            <v>Stěna k venkovnímu prostoru</v>
          </cell>
          <cell r="CC3167">
            <v>0</v>
          </cell>
          <cell r="CD3167">
            <v>0</v>
          </cell>
          <cell r="CE3167" t="str">
            <v>0</v>
          </cell>
          <cell r="CF3167">
            <v>0</v>
          </cell>
          <cell r="CG3167">
            <v>0</v>
          </cell>
          <cell r="CH3167" t="str">
            <v>Z8</v>
          </cell>
          <cell r="CI3167" t="str">
            <v>Stěna k venkovnímu prostoru</v>
          </cell>
          <cell r="CJ3167">
            <v>0</v>
          </cell>
          <cell r="CK3167">
            <v>0</v>
          </cell>
          <cell r="CL3167" t="str">
            <v>0</v>
          </cell>
          <cell r="CM3167">
            <v>0</v>
          </cell>
          <cell r="CN3167">
            <v>0</v>
          </cell>
          <cell r="CO3167" t="str">
            <v>Z8</v>
          </cell>
          <cell r="CP3167" t="str">
            <v>Stěna k venkovnímu prostoru</v>
          </cell>
          <cell r="CQ3167">
            <v>0</v>
          </cell>
          <cell r="CR3167">
            <v>0</v>
          </cell>
          <cell r="CS3167" t="str">
            <v>0</v>
          </cell>
          <cell r="CT3167">
            <v>0</v>
          </cell>
          <cell r="CU3167">
            <v>0</v>
          </cell>
          <cell r="CV3167" t="str">
            <v>Z8</v>
          </cell>
          <cell r="CW3167" t="str">
            <v>Stěna k venkovnímu prostoru</v>
          </cell>
          <cell r="CX3167">
            <v>0</v>
          </cell>
          <cell r="CY3167">
            <v>0</v>
          </cell>
          <cell r="CZ3167" t="str">
            <v>0</v>
          </cell>
          <cell r="DA3167">
            <v>0</v>
          </cell>
          <cell r="DB3167">
            <v>0</v>
          </cell>
          <cell r="DC3167" t="str">
            <v>Z8</v>
          </cell>
          <cell r="DD3167" t="str">
            <v>Stěna k venkovnímu prostoru</v>
          </cell>
          <cell r="DE3167">
            <v>0</v>
          </cell>
          <cell r="DF3167">
            <v>0</v>
          </cell>
          <cell r="DG3167" t="str">
            <v>0</v>
          </cell>
          <cell r="DH3167">
            <v>0</v>
          </cell>
          <cell r="DI3167">
            <v>0</v>
          </cell>
          <cell r="DJ3167" t="str">
            <v>Z8</v>
          </cell>
          <cell r="DK3167" t="str">
            <v>Stěna k venkovnímu prostoru</v>
          </cell>
          <cell r="DL3167">
            <v>0</v>
          </cell>
          <cell r="DM3167">
            <v>0</v>
          </cell>
          <cell r="DN3167" t="str">
            <v>0</v>
          </cell>
          <cell r="DO3167">
            <v>0</v>
          </cell>
          <cell r="DP3167">
            <v>0</v>
          </cell>
          <cell r="DQ3167" t="str">
            <v>Z8</v>
          </cell>
          <cell r="DR3167" t="str">
            <v>Stěna k venkovnímu prostoru</v>
          </cell>
          <cell r="DS3167">
            <v>0</v>
          </cell>
          <cell r="DT3167">
            <v>0</v>
          </cell>
          <cell r="DU3167" t="str">
            <v>0</v>
          </cell>
          <cell r="DV3167">
            <v>0</v>
          </cell>
          <cell r="DW3167">
            <v>0</v>
          </cell>
          <cell r="DX3167" t="str">
            <v>Z8</v>
          </cell>
          <cell r="DY3167" t="str">
            <v>Stěna k venkovnímu prostoru</v>
          </cell>
          <cell r="DZ3167">
            <v>0</v>
          </cell>
          <cell r="EA3167">
            <v>0</v>
          </cell>
          <cell r="EB3167" t="str">
            <v>0</v>
          </cell>
          <cell r="EC3167">
            <v>0</v>
          </cell>
          <cell r="ED3167">
            <v>0</v>
          </cell>
          <cell r="EE3167" t="str">
            <v>Z8</v>
          </cell>
          <cell r="EF3167" t="str">
            <v>Stěna k venkovnímu prostoru</v>
          </cell>
          <cell r="EG3167">
            <v>0</v>
          </cell>
          <cell r="EH3167">
            <v>0</v>
          </cell>
          <cell r="EI3167" t="str">
            <v>0</v>
          </cell>
          <cell r="EJ3167">
            <v>0</v>
          </cell>
          <cell r="EK3167">
            <v>0</v>
          </cell>
          <cell r="EL3167" t="str">
            <v>Z8</v>
          </cell>
          <cell r="EM3167" t="str">
            <v>Stěna k venkovnímu prostoru</v>
          </cell>
          <cell r="EN3167">
            <v>0</v>
          </cell>
          <cell r="EO3167">
            <v>0</v>
          </cell>
          <cell r="EP3167" t="str">
            <v>0</v>
          </cell>
          <cell r="EQ3167">
            <v>0</v>
          </cell>
          <cell r="ER3167">
            <v>0</v>
          </cell>
        </row>
        <row r="3168">
          <cell r="B3168" t="str">
            <v>Z9</v>
          </cell>
          <cell r="C3168" t="str">
            <v>Stěna k venkovnímu prostoru</v>
          </cell>
          <cell r="D3168">
            <v>0</v>
          </cell>
          <cell r="E3168">
            <v>0</v>
          </cell>
          <cell r="F3168" t="str">
            <v>0</v>
          </cell>
          <cell r="G3168">
            <v>0</v>
          </cell>
          <cell r="H3168">
            <v>0</v>
          </cell>
          <cell r="I3168" t="str">
            <v>Z9</v>
          </cell>
          <cell r="J3168" t="str">
            <v>Stěna k venkovnímu prostoru</v>
          </cell>
          <cell r="K3168">
            <v>0</v>
          </cell>
          <cell r="L3168">
            <v>0</v>
          </cell>
          <cell r="M3168" t="str">
            <v>0</v>
          </cell>
          <cell r="N3168">
            <v>0</v>
          </cell>
          <cell r="O3168">
            <v>0</v>
          </cell>
          <cell r="P3168" t="str">
            <v>Z9</v>
          </cell>
          <cell r="Q3168" t="str">
            <v>Stěna k venkovnímu prostoru</v>
          </cell>
          <cell r="R3168">
            <v>0</v>
          </cell>
          <cell r="S3168">
            <v>0</v>
          </cell>
          <cell r="T3168" t="str">
            <v>0</v>
          </cell>
          <cell r="U3168">
            <v>0</v>
          </cell>
          <cell r="V3168">
            <v>0</v>
          </cell>
          <cell r="W3168" t="str">
            <v>Z9</v>
          </cell>
          <cell r="X3168" t="str">
            <v>Stěna k venkovnímu prostoru</v>
          </cell>
          <cell r="Y3168">
            <v>0</v>
          </cell>
          <cell r="Z3168">
            <v>0</v>
          </cell>
          <cell r="AA3168" t="str">
            <v>0</v>
          </cell>
          <cell r="AB3168">
            <v>0</v>
          </cell>
          <cell r="AC3168">
            <v>0</v>
          </cell>
          <cell r="AD3168" t="str">
            <v>Z9</v>
          </cell>
          <cell r="AE3168" t="str">
            <v>Stěna k venkovnímu prostoru</v>
          </cell>
          <cell r="AF3168">
            <v>0</v>
          </cell>
          <cell r="AG3168">
            <v>0</v>
          </cell>
          <cell r="AH3168" t="str">
            <v>0</v>
          </cell>
          <cell r="AI3168">
            <v>0</v>
          </cell>
          <cell r="AJ3168">
            <v>0</v>
          </cell>
          <cell r="AK3168" t="str">
            <v>Z9</v>
          </cell>
          <cell r="AL3168" t="str">
            <v>Stěna k venkovnímu prostoru</v>
          </cell>
          <cell r="AM3168">
            <v>0</v>
          </cell>
          <cell r="AN3168">
            <v>0</v>
          </cell>
          <cell r="AO3168" t="str">
            <v>0</v>
          </cell>
          <cell r="AP3168">
            <v>0</v>
          </cell>
          <cell r="AQ3168">
            <v>0</v>
          </cell>
          <cell r="AR3168" t="str">
            <v>Z9</v>
          </cell>
          <cell r="AS3168" t="str">
            <v>Stěna k venkovnímu prostoru</v>
          </cell>
          <cell r="AT3168">
            <v>0</v>
          </cell>
          <cell r="AU3168">
            <v>0</v>
          </cell>
          <cell r="AV3168" t="str">
            <v>0</v>
          </cell>
          <cell r="AW3168">
            <v>0</v>
          </cell>
          <cell r="AX3168">
            <v>0</v>
          </cell>
          <cell r="AY3168" t="str">
            <v>Z9</v>
          </cell>
          <cell r="AZ3168" t="str">
            <v>Stěna k venkovnímu prostoru</v>
          </cell>
          <cell r="BA3168">
            <v>0</v>
          </cell>
          <cell r="BB3168">
            <v>0</v>
          </cell>
          <cell r="BC3168" t="str">
            <v>0</v>
          </cell>
          <cell r="BD3168">
            <v>0</v>
          </cell>
          <cell r="BE3168">
            <v>0</v>
          </cell>
          <cell r="BF3168" t="str">
            <v>Z9</v>
          </cell>
          <cell r="BG3168" t="str">
            <v>Stěna k venkovnímu prostoru</v>
          </cell>
          <cell r="BH3168">
            <v>0</v>
          </cell>
          <cell r="BI3168">
            <v>0</v>
          </cell>
          <cell r="BJ3168" t="str">
            <v>0</v>
          </cell>
          <cell r="BK3168">
            <v>0</v>
          </cell>
          <cell r="BL3168">
            <v>0</v>
          </cell>
          <cell r="BM3168" t="str">
            <v>Z9</v>
          </cell>
          <cell r="BN3168" t="str">
            <v>Stěna k venkovnímu prostoru</v>
          </cell>
          <cell r="BO3168">
            <v>0</v>
          </cell>
          <cell r="BP3168">
            <v>0</v>
          </cell>
          <cell r="BQ3168" t="str">
            <v>0</v>
          </cell>
          <cell r="BR3168">
            <v>0</v>
          </cell>
          <cell r="BS3168">
            <v>0</v>
          </cell>
          <cell r="BT3168" t="str">
            <v>Z9</v>
          </cell>
          <cell r="BU3168" t="str">
            <v>Stěna k venkovnímu prostoru</v>
          </cell>
          <cell r="BV3168">
            <v>0</v>
          </cell>
          <cell r="BW3168">
            <v>0</v>
          </cell>
          <cell r="BX3168" t="str">
            <v>0</v>
          </cell>
          <cell r="BY3168">
            <v>0</v>
          </cell>
          <cell r="BZ3168">
            <v>0</v>
          </cell>
          <cell r="CA3168" t="str">
            <v>Z9</v>
          </cell>
          <cell r="CB3168" t="str">
            <v>Stěna k venkovnímu prostoru</v>
          </cell>
          <cell r="CC3168">
            <v>0</v>
          </cell>
          <cell r="CD3168">
            <v>0</v>
          </cell>
          <cell r="CE3168" t="str">
            <v>0</v>
          </cell>
          <cell r="CF3168">
            <v>0</v>
          </cell>
          <cell r="CG3168">
            <v>0</v>
          </cell>
          <cell r="CH3168" t="str">
            <v>Z9</v>
          </cell>
          <cell r="CI3168" t="str">
            <v>Stěna k venkovnímu prostoru</v>
          </cell>
          <cell r="CJ3168">
            <v>0</v>
          </cell>
          <cell r="CK3168">
            <v>0</v>
          </cell>
          <cell r="CL3168" t="str">
            <v>0</v>
          </cell>
          <cell r="CM3168">
            <v>0</v>
          </cell>
          <cell r="CN3168">
            <v>0</v>
          </cell>
          <cell r="CO3168" t="str">
            <v>Z9</v>
          </cell>
          <cell r="CP3168" t="str">
            <v>Stěna k venkovnímu prostoru</v>
          </cell>
          <cell r="CQ3168">
            <v>0</v>
          </cell>
          <cell r="CR3168">
            <v>0</v>
          </cell>
          <cell r="CS3168" t="str">
            <v>0</v>
          </cell>
          <cell r="CT3168">
            <v>0</v>
          </cell>
          <cell r="CU3168">
            <v>0</v>
          </cell>
          <cell r="CV3168" t="str">
            <v>Z9</v>
          </cell>
          <cell r="CW3168" t="str">
            <v>Stěna k venkovnímu prostoru</v>
          </cell>
          <cell r="CX3168">
            <v>0</v>
          </cell>
          <cell r="CY3168">
            <v>0</v>
          </cell>
          <cell r="CZ3168" t="str">
            <v>0</v>
          </cell>
          <cell r="DA3168">
            <v>0</v>
          </cell>
          <cell r="DB3168">
            <v>0</v>
          </cell>
          <cell r="DC3168" t="str">
            <v>Z9</v>
          </cell>
          <cell r="DD3168" t="str">
            <v>Stěna k venkovnímu prostoru</v>
          </cell>
          <cell r="DE3168">
            <v>0</v>
          </cell>
          <cell r="DF3168">
            <v>0</v>
          </cell>
          <cell r="DG3168" t="str">
            <v>0</v>
          </cell>
          <cell r="DH3168">
            <v>0</v>
          </cell>
          <cell r="DI3168">
            <v>0</v>
          </cell>
          <cell r="DJ3168" t="str">
            <v>Z9</v>
          </cell>
          <cell r="DK3168" t="str">
            <v>Stěna k venkovnímu prostoru</v>
          </cell>
          <cell r="DL3168">
            <v>0</v>
          </cell>
          <cell r="DM3168">
            <v>0</v>
          </cell>
          <cell r="DN3168" t="str">
            <v>0</v>
          </cell>
          <cell r="DO3168">
            <v>0</v>
          </cell>
          <cell r="DP3168">
            <v>0</v>
          </cell>
          <cell r="DQ3168" t="str">
            <v>Z9</v>
          </cell>
          <cell r="DR3168" t="str">
            <v>Stěna k venkovnímu prostoru</v>
          </cell>
          <cell r="DS3168">
            <v>0</v>
          </cell>
          <cell r="DT3168">
            <v>0</v>
          </cell>
          <cell r="DU3168" t="str">
            <v>0</v>
          </cell>
          <cell r="DV3168">
            <v>0</v>
          </cell>
          <cell r="DW3168">
            <v>0</v>
          </cell>
          <cell r="DX3168" t="str">
            <v>Z9</v>
          </cell>
          <cell r="DY3168" t="str">
            <v>Stěna k venkovnímu prostoru</v>
          </cell>
          <cell r="DZ3168">
            <v>0</v>
          </cell>
          <cell r="EA3168">
            <v>0</v>
          </cell>
          <cell r="EB3168" t="str">
            <v>0</v>
          </cell>
          <cell r="EC3168">
            <v>0</v>
          </cell>
          <cell r="ED3168">
            <v>0</v>
          </cell>
          <cell r="EE3168" t="str">
            <v>Z9</v>
          </cell>
          <cell r="EF3168" t="str">
            <v>Stěna k venkovnímu prostoru</v>
          </cell>
          <cell r="EG3168">
            <v>0</v>
          </cell>
          <cell r="EH3168">
            <v>0</v>
          </cell>
          <cell r="EI3168" t="str">
            <v>0</v>
          </cell>
          <cell r="EJ3168">
            <v>0</v>
          </cell>
          <cell r="EK3168">
            <v>0</v>
          </cell>
          <cell r="EL3168" t="str">
            <v>Z9</v>
          </cell>
          <cell r="EM3168" t="str">
            <v>Stěna k venkovnímu prostoru</v>
          </cell>
          <cell r="EN3168">
            <v>0</v>
          </cell>
          <cell r="EO3168">
            <v>0</v>
          </cell>
          <cell r="EP3168" t="str">
            <v>0</v>
          </cell>
          <cell r="EQ3168">
            <v>0</v>
          </cell>
          <cell r="ER3168">
            <v>0</v>
          </cell>
        </row>
        <row r="3169">
          <cell r="B3169" t="str">
            <v>Z10</v>
          </cell>
          <cell r="C3169" t="str">
            <v>Stěna k venkovnímu prostoru</v>
          </cell>
          <cell r="D3169">
            <v>0</v>
          </cell>
          <cell r="E3169">
            <v>0</v>
          </cell>
          <cell r="F3169" t="str">
            <v>0</v>
          </cell>
          <cell r="G3169">
            <v>0</v>
          </cell>
          <cell r="H3169">
            <v>0</v>
          </cell>
          <cell r="I3169" t="str">
            <v>Z10</v>
          </cell>
          <cell r="J3169" t="str">
            <v>Stěna k venkovnímu prostoru</v>
          </cell>
          <cell r="K3169">
            <v>0</v>
          </cell>
          <cell r="L3169">
            <v>0</v>
          </cell>
          <cell r="M3169" t="str">
            <v>0</v>
          </cell>
          <cell r="N3169">
            <v>0</v>
          </cell>
          <cell r="O3169">
            <v>0</v>
          </cell>
          <cell r="P3169" t="str">
            <v>Z10</v>
          </cell>
          <cell r="Q3169" t="str">
            <v>Stěna k venkovnímu prostoru</v>
          </cell>
          <cell r="R3169">
            <v>0</v>
          </cell>
          <cell r="S3169">
            <v>0</v>
          </cell>
          <cell r="T3169" t="str">
            <v>0</v>
          </cell>
          <cell r="U3169">
            <v>0</v>
          </cell>
          <cell r="V3169">
            <v>0</v>
          </cell>
          <cell r="W3169" t="str">
            <v>Z10</v>
          </cell>
          <cell r="X3169" t="str">
            <v>Stěna k venkovnímu prostoru</v>
          </cell>
          <cell r="Y3169">
            <v>0</v>
          </cell>
          <cell r="Z3169">
            <v>0</v>
          </cell>
          <cell r="AA3169" t="str">
            <v>0</v>
          </cell>
          <cell r="AB3169">
            <v>0</v>
          </cell>
          <cell r="AC3169">
            <v>0</v>
          </cell>
          <cell r="AD3169" t="str">
            <v>Z10</v>
          </cell>
          <cell r="AE3169" t="str">
            <v>Stěna k venkovnímu prostoru</v>
          </cell>
          <cell r="AF3169">
            <v>0</v>
          </cell>
          <cell r="AG3169">
            <v>0</v>
          </cell>
          <cell r="AH3169" t="str">
            <v>0</v>
          </cell>
          <cell r="AI3169">
            <v>0</v>
          </cell>
          <cell r="AJ3169">
            <v>0</v>
          </cell>
          <cell r="AK3169" t="str">
            <v>Z10</v>
          </cell>
          <cell r="AL3169" t="str">
            <v>Stěna k venkovnímu prostoru</v>
          </cell>
          <cell r="AM3169">
            <v>0</v>
          </cell>
          <cell r="AN3169">
            <v>0</v>
          </cell>
          <cell r="AO3169" t="str">
            <v>0</v>
          </cell>
          <cell r="AP3169">
            <v>0</v>
          </cell>
          <cell r="AQ3169">
            <v>0</v>
          </cell>
          <cell r="AR3169" t="str">
            <v>Z10</v>
          </cell>
          <cell r="AS3169" t="str">
            <v>Stěna k venkovnímu prostoru</v>
          </cell>
          <cell r="AT3169">
            <v>0</v>
          </cell>
          <cell r="AU3169">
            <v>0</v>
          </cell>
          <cell r="AV3169" t="str">
            <v>0</v>
          </cell>
          <cell r="AW3169">
            <v>0</v>
          </cell>
          <cell r="AX3169">
            <v>0</v>
          </cell>
          <cell r="AY3169" t="str">
            <v>Z10</v>
          </cell>
          <cell r="AZ3169" t="str">
            <v>Stěna k venkovnímu prostoru</v>
          </cell>
          <cell r="BA3169">
            <v>0</v>
          </cell>
          <cell r="BB3169">
            <v>0</v>
          </cell>
          <cell r="BC3169" t="str">
            <v>0</v>
          </cell>
          <cell r="BD3169">
            <v>0</v>
          </cell>
          <cell r="BE3169">
            <v>0</v>
          </cell>
          <cell r="BF3169" t="str">
            <v>Z10</v>
          </cell>
          <cell r="BG3169" t="str">
            <v>Stěna k venkovnímu prostoru</v>
          </cell>
          <cell r="BH3169">
            <v>0</v>
          </cell>
          <cell r="BI3169">
            <v>0</v>
          </cell>
          <cell r="BJ3169" t="str">
            <v>0</v>
          </cell>
          <cell r="BK3169">
            <v>0</v>
          </cell>
          <cell r="BL3169">
            <v>0</v>
          </cell>
          <cell r="BM3169" t="str">
            <v>Z10</v>
          </cell>
          <cell r="BN3169" t="str">
            <v>Stěna k venkovnímu prostoru</v>
          </cell>
          <cell r="BO3169">
            <v>0</v>
          </cell>
          <cell r="BP3169">
            <v>0</v>
          </cell>
          <cell r="BQ3169" t="str">
            <v>0</v>
          </cell>
          <cell r="BR3169">
            <v>0</v>
          </cell>
          <cell r="BS3169">
            <v>0</v>
          </cell>
          <cell r="BT3169" t="str">
            <v>Z10</v>
          </cell>
          <cell r="BU3169" t="str">
            <v>Stěna k venkovnímu prostoru</v>
          </cell>
          <cell r="BV3169">
            <v>0</v>
          </cell>
          <cell r="BW3169">
            <v>0</v>
          </cell>
          <cell r="BX3169" t="str">
            <v>0</v>
          </cell>
          <cell r="BY3169">
            <v>0</v>
          </cell>
          <cell r="BZ3169">
            <v>0</v>
          </cell>
          <cell r="CA3169" t="str">
            <v>Z10</v>
          </cell>
          <cell r="CB3169" t="str">
            <v>Stěna k venkovnímu prostoru</v>
          </cell>
          <cell r="CC3169">
            <v>0</v>
          </cell>
          <cell r="CD3169">
            <v>0</v>
          </cell>
          <cell r="CE3169" t="str">
            <v>0</v>
          </cell>
          <cell r="CF3169">
            <v>0</v>
          </cell>
          <cell r="CG3169">
            <v>0</v>
          </cell>
          <cell r="CH3169" t="str">
            <v>Z10</v>
          </cell>
          <cell r="CI3169" t="str">
            <v>Stěna k venkovnímu prostoru</v>
          </cell>
          <cell r="CJ3169">
            <v>0</v>
          </cell>
          <cell r="CK3169">
            <v>0</v>
          </cell>
          <cell r="CL3169" t="str">
            <v>0</v>
          </cell>
          <cell r="CM3169">
            <v>0</v>
          </cell>
          <cell r="CN3169">
            <v>0</v>
          </cell>
          <cell r="CO3169" t="str">
            <v>Z10</v>
          </cell>
          <cell r="CP3169" t="str">
            <v>Stěna k venkovnímu prostoru</v>
          </cell>
          <cell r="CQ3169">
            <v>0</v>
          </cell>
          <cell r="CR3169">
            <v>0</v>
          </cell>
          <cell r="CS3169" t="str">
            <v>0</v>
          </cell>
          <cell r="CT3169">
            <v>0</v>
          </cell>
          <cell r="CU3169">
            <v>0</v>
          </cell>
          <cell r="CV3169" t="str">
            <v>Z10</v>
          </cell>
          <cell r="CW3169" t="str">
            <v>Stěna k venkovnímu prostoru</v>
          </cell>
          <cell r="CX3169">
            <v>0</v>
          </cell>
          <cell r="CY3169">
            <v>0</v>
          </cell>
          <cell r="CZ3169" t="str">
            <v>0</v>
          </cell>
          <cell r="DA3169">
            <v>0</v>
          </cell>
          <cell r="DB3169">
            <v>0</v>
          </cell>
          <cell r="DC3169" t="str">
            <v>Z10</v>
          </cell>
          <cell r="DD3169" t="str">
            <v>Stěna k venkovnímu prostoru</v>
          </cell>
          <cell r="DE3169">
            <v>0</v>
          </cell>
          <cell r="DF3169">
            <v>0</v>
          </cell>
          <cell r="DG3169" t="str">
            <v>0</v>
          </cell>
          <cell r="DH3169">
            <v>0</v>
          </cell>
          <cell r="DI3169">
            <v>0</v>
          </cell>
          <cell r="DJ3169" t="str">
            <v>Z10</v>
          </cell>
          <cell r="DK3169" t="str">
            <v>Stěna k venkovnímu prostoru</v>
          </cell>
          <cell r="DL3169">
            <v>0</v>
          </cell>
          <cell r="DM3169">
            <v>0</v>
          </cell>
          <cell r="DN3169" t="str">
            <v>0</v>
          </cell>
          <cell r="DO3169">
            <v>0</v>
          </cell>
          <cell r="DP3169">
            <v>0</v>
          </cell>
          <cell r="DQ3169" t="str">
            <v>Z10</v>
          </cell>
          <cell r="DR3169" t="str">
            <v>Stěna k venkovnímu prostoru</v>
          </cell>
          <cell r="DS3169">
            <v>0</v>
          </cell>
          <cell r="DT3169">
            <v>0</v>
          </cell>
          <cell r="DU3169" t="str">
            <v>0</v>
          </cell>
          <cell r="DV3169">
            <v>0</v>
          </cell>
          <cell r="DW3169">
            <v>0</v>
          </cell>
          <cell r="DX3169" t="str">
            <v>Z10</v>
          </cell>
          <cell r="DY3169" t="str">
            <v>Stěna k venkovnímu prostoru</v>
          </cell>
          <cell r="DZ3169">
            <v>0</v>
          </cell>
          <cell r="EA3169">
            <v>0</v>
          </cell>
          <cell r="EB3169" t="str">
            <v>0</v>
          </cell>
          <cell r="EC3169">
            <v>0</v>
          </cell>
          <cell r="ED3169">
            <v>0</v>
          </cell>
          <cell r="EE3169" t="str">
            <v>Z10</v>
          </cell>
          <cell r="EF3169" t="str">
            <v>Stěna k venkovnímu prostoru</v>
          </cell>
          <cell r="EG3169">
            <v>0</v>
          </cell>
          <cell r="EH3169">
            <v>0</v>
          </cell>
          <cell r="EI3169" t="str">
            <v>0</v>
          </cell>
          <cell r="EJ3169">
            <v>0</v>
          </cell>
          <cell r="EK3169">
            <v>0</v>
          </cell>
          <cell r="EL3169" t="str">
            <v>Z10</v>
          </cell>
          <cell r="EM3169" t="str">
            <v>Stěna k venkovnímu prostoru</v>
          </cell>
          <cell r="EN3169">
            <v>0</v>
          </cell>
          <cell r="EO3169">
            <v>0</v>
          </cell>
          <cell r="EP3169" t="str">
            <v>0</v>
          </cell>
          <cell r="EQ3169">
            <v>0</v>
          </cell>
          <cell r="ER3169">
            <v>0</v>
          </cell>
        </row>
        <row r="3170">
          <cell r="B3170" t="str">
            <v>Z11</v>
          </cell>
          <cell r="C3170" t="str">
            <v>Stěna k venkovnímu prostoru</v>
          </cell>
          <cell r="D3170">
            <v>0</v>
          </cell>
          <cell r="E3170">
            <v>0</v>
          </cell>
          <cell r="F3170" t="str">
            <v>0</v>
          </cell>
          <cell r="G3170">
            <v>0</v>
          </cell>
          <cell r="H3170">
            <v>0</v>
          </cell>
          <cell r="I3170" t="str">
            <v>Z11</v>
          </cell>
          <cell r="J3170" t="str">
            <v>Stěna k venkovnímu prostoru</v>
          </cell>
          <cell r="K3170">
            <v>0</v>
          </cell>
          <cell r="L3170">
            <v>0</v>
          </cell>
          <cell r="M3170" t="str">
            <v>0</v>
          </cell>
          <cell r="N3170">
            <v>0</v>
          </cell>
          <cell r="O3170">
            <v>0</v>
          </cell>
          <cell r="P3170" t="str">
            <v>Z11</v>
          </cell>
          <cell r="Q3170" t="str">
            <v>Stěna k venkovnímu prostoru</v>
          </cell>
          <cell r="R3170">
            <v>0</v>
          </cell>
          <cell r="S3170">
            <v>0</v>
          </cell>
          <cell r="T3170" t="str">
            <v>0</v>
          </cell>
          <cell r="U3170">
            <v>0</v>
          </cell>
          <cell r="V3170">
            <v>0</v>
          </cell>
          <cell r="W3170" t="str">
            <v>Z11</v>
          </cell>
          <cell r="X3170" t="str">
            <v>Stěna k venkovnímu prostoru</v>
          </cell>
          <cell r="Y3170">
            <v>0</v>
          </cell>
          <cell r="Z3170">
            <v>0</v>
          </cell>
          <cell r="AA3170" t="str">
            <v>0</v>
          </cell>
          <cell r="AB3170">
            <v>0</v>
          </cell>
          <cell r="AC3170">
            <v>0</v>
          </cell>
          <cell r="AD3170" t="str">
            <v>Z11</v>
          </cell>
          <cell r="AE3170" t="str">
            <v>Stěna k venkovnímu prostoru</v>
          </cell>
          <cell r="AF3170">
            <v>0</v>
          </cell>
          <cell r="AG3170">
            <v>0</v>
          </cell>
          <cell r="AH3170" t="str">
            <v>0</v>
          </cell>
          <cell r="AI3170">
            <v>0</v>
          </cell>
          <cell r="AJ3170">
            <v>0</v>
          </cell>
          <cell r="AK3170" t="str">
            <v>Z11</v>
          </cell>
          <cell r="AL3170" t="str">
            <v>Stěna k venkovnímu prostoru</v>
          </cell>
          <cell r="AM3170">
            <v>0</v>
          </cell>
          <cell r="AN3170">
            <v>0</v>
          </cell>
          <cell r="AO3170" t="str">
            <v>0</v>
          </cell>
          <cell r="AP3170">
            <v>0</v>
          </cell>
          <cell r="AQ3170">
            <v>0</v>
          </cell>
          <cell r="AR3170" t="str">
            <v>Z11</v>
          </cell>
          <cell r="AS3170" t="str">
            <v>Stěna k venkovnímu prostoru</v>
          </cell>
          <cell r="AT3170">
            <v>0</v>
          </cell>
          <cell r="AU3170">
            <v>0</v>
          </cell>
          <cell r="AV3170" t="str">
            <v>0</v>
          </cell>
          <cell r="AW3170">
            <v>0</v>
          </cell>
          <cell r="AX3170">
            <v>0</v>
          </cell>
          <cell r="AY3170" t="str">
            <v>Z11</v>
          </cell>
          <cell r="AZ3170" t="str">
            <v>Stěna k venkovnímu prostoru</v>
          </cell>
          <cell r="BA3170">
            <v>0</v>
          </cell>
          <cell r="BB3170">
            <v>0</v>
          </cell>
          <cell r="BC3170" t="str">
            <v>0</v>
          </cell>
          <cell r="BD3170">
            <v>0</v>
          </cell>
          <cell r="BE3170">
            <v>0</v>
          </cell>
          <cell r="BF3170" t="str">
            <v>Z11</v>
          </cell>
          <cell r="BG3170" t="str">
            <v>Stěna k venkovnímu prostoru</v>
          </cell>
          <cell r="BH3170">
            <v>0</v>
          </cell>
          <cell r="BI3170">
            <v>0</v>
          </cell>
          <cell r="BJ3170" t="str">
            <v>0</v>
          </cell>
          <cell r="BK3170">
            <v>0</v>
          </cell>
          <cell r="BL3170">
            <v>0</v>
          </cell>
          <cell r="BM3170" t="str">
            <v>Z11</v>
          </cell>
          <cell r="BN3170" t="str">
            <v>Stěna k venkovnímu prostoru</v>
          </cell>
          <cell r="BO3170">
            <v>0</v>
          </cell>
          <cell r="BP3170">
            <v>0</v>
          </cell>
          <cell r="BQ3170" t="str">
            <v>0</v>
          </cell>
          <cell r="BR3170">
            <v>0</v>
          </cell>
          <cell r="BS3170">
            <v>0</v>
          </cell>
          <cell r="BT3170" t="str">
            <v>Z11</v>
          </cell>
          <cell r="BU3170" t="str">
            <v>Stěna k venkovnímu prostoru</v>
          </cell>
          <cell r="BV3170">
            <v>0</v>
          </cell>
          <cell r="BW3170">
            <v>0</v>
          </cell>
          <cell r="BX3170" t="str">
            <v>0</v>
          </cell>
          <cell r="BY3170">
            <v>0</v>
          </cell>
          <cell r="BZ3170">
            <v>0</v>
          </cell>
          <cell r="CA3170" t="str">
            <v>Z11</v>
          </cell>
          <cell r="CB3170" t="str">
            <v>Stěna k venkovnímu prostoru</v>
          </cell>
          <cell r="CC3170">
            <v>0</v>
          </cell>
          <cell r="CD3170">
            <v>0</v>
          </cell>
          <cell r="CE3170" t="str">
            <v>0</v>
          </cell>
          <cell r="CF3170">
            <v>0</v>
          </cell>
          <cell r="CG3170">
            <v>0</v>
          </cell>
          <cell r="CH3170" t="str">
            <v>Z11</v>
          </cell>
          <cell r="CI3170" t="str">
            <v>Stěna k venkovnímu prostoru</v>
          </cell>
          <cell r="CJ3170">
            <v>0</v>
          </cell>
          <cell r="CK3170">
            <v>0</v>
          </cell>
          <cell r="CL3170" t="str">
            <v>0</v>
          </cell>
          <cell r="CM3170">
            <v>0</v>
          </cell>
          <cell r="CN3170">
            <v>0</v>
          </cell>
          <cell r="CO3170" t="str">
            <v>Z11</v>
          </cell>
          <cell r="CP3170" t="str">
            <v>Stěna k venkovnímu prostoru</v>
          </cell>
          <cell r="CQ3170">
            <v>0</v>
          </cell>
          <cell r="CR3170">
            <v>0</v>
          </cell>
          <cell r="CS3170" t="str">
            <v>0</v>
          </cell>
          <cell r="CT3170">
            <v>0</v>
          </cell>
          <cell r="CU3170">
            <v>0</v>
          </cell>
          <cell r="CV3170" t="str">
            <v>Z11</v>
          </cell>
          <cell r="CW3170" t="str">
            <v>Stěna k venkovnímu prostoru</v>
          </cell>
          <cell r="CX3170">
            <v>0</v>
          </cell>
          <cell r="CY3170">
            <v>0</v>
          </cell>
          <cell r="CZ3170" t="str">
            <v>0</v>
          </cell>
          <cell r="DA3170">
            <v>0</v>
          </cell>
          <cell r="DB3170">
            <v>0</v>
          </cell>
          <cell r="DC3170" t="str">
            <v>Z11</v>
          </cell>
          <cell r="DD3170" t="str">
            <v>Stěna k venkovnímu prostoru</v>
          </cell>
          <cell r="DE3170">
            <v>0</v>
          </cell>
          <cell r="DF3170">
            <v>0</v>
          </cell>
          <cell r="DG3170" t="str">
            <v>0</v>
          </cell>
          <cell r="DH3170">
            <v>0</v>
          </cell>
          <cell r="DI3170">
            <v>0</v>
          </cell>
          <cell r="DJ3170" t="str">
            <v>Z11</v>
          </cell>
          <cell r="DK3170" t="str">
            <v>Stěna k venkovnímu prostoru</v>
          </cell>
          <cell r="DL3170">
            <v>0</v>
          </cell>
          <cell r="DM3170">
            <v>0</v>
          </cell>
          <cell r="DN3170" t="str">
            <v>0</v>
          </cell>
          <cell r="DO3170">
            <v>0</v>
          </cell>
          <cell r="DP3170">
            <v>0</v>
          </cell>
          <cell r="DQ3170" t="str">
            <v>Z11</v>
          </cell>
          <cell r="DR3170" t="str">
            <v>Stěna k venkovnímu prostoru</v>
          </cell>
          <cell r="DS3170">
            <v>0</v>
          </cell>
          <cell r="DT3170">
            <v>0</v>
          </cell>
          <cell r="DU3170" t="str">
            <v>0</v>
          </cell>
          <cell r="DV3170">
            <v>0</v>
          </cell>
          <cell r="DW3170">
            <v>0</v>
          </cell>
          <cell r="DX3170" t="str">
            <v>Z11</v>
          </cell>
          <cell r="DY3170" t="str">
            <v>Stěna k venkovnímu prostoru</v>
          </cell>
          <cell r="DZ3170">
            <v>0</v>
          </cell>
          <cell r="EA3170">
            <v>0</v>
          </cell>
          <cell r="EB3170" t="str">
            <v>0</v>
          </cell>
          <cell r="EC3170">
            <v>0</v>
          </cell>
          <cell r="ED3170">
            <v>0</v>
          </cell>
          <cell r="EE3170" t="str">
            <v>Z11</v>
          </cell>
          <cell r="EF3170" t="str">
            <v>Stěna k venkovnímu prostoru</v>
          </cell>
          <cell r="EG3170">
            <v>0</v>
          </cell>
          <cell r="EH3170">
            <v>0</v>
          </cell>
          <cell r="EI3170" t="str">
            <v>0</v>
          </cell>
          <cell r="EJ3170">
            <v>0</v>
          </cell>
          <cell r="EK3170">
            <v>0</v>
          </cell>
          <cell r="EL3170" t="str">
            <v>Z11</v>
          </cell>
          <cell r="EM3170" t="str">
            <v>Stěna k venkovnímu prostoru</v>
          </cell>
          <cell r="EN3170">
            <v>0</v>
          </cell>
          <cell r="EO3170">
            <v>0</v>
          </cell>
          <cell r="EP3170" t="str">
            <v>0</v>
          </cell>
          <cell r="EQ3170">
            <v>0</v>
          </cell>
          <cell r="ER3170">
            <v>0</v>
          </cell>
        </row>
        <row r="3171">
          <cell r="B3171" t="str">
            <v>Z12</v>
          </cell>
          <cell r="C3171" t="str">
            <v>Stěna k venkovnímu prostoru</v>
          </cell>
          <cell r="D3171">
            <v>0</v>
          </cell>
          <cell r="E3171">
            <v>0</v>
          </cell>
          <cell r="F3171" t="str">
            <v>0</v>
          </cell>
          <cell r="G3171">
            <v>0</v>
          </cell>
          <cell r="H3171">
            <v>0</v>
          </cell>
          <cell r="I3171" t="str">
            <v>Z12</v>
          </cell>
          <cell r="J3171" t="str">
            <v>Stěna k venkovnímu prostoru</v>
          </cell>
          <cell r="K3171">
            <v>0</v>
          </cell>
          <cell r="L3171">
            <v>0</v>
          </cell>
          <cell r="M3171" t="str">
            <v>0</v>
          </cell>
          <cell r="N3171">
            <v>0</v>
          </cell>
          <cell r="O3171">
            <v>0</v>
          </cell>
          <cell r="P3171" t="str">
            <v>Z12</v>
          </cell>
          <cell r="Q3171" t="str">
            <v>Stěna k venkovnímu prostoru</v>
          </cell>
          <cell r="R3171">
            <v>0</v>
          </cell>
          <cell r="S3171">
            <v>0</v>
          </cell>
          <cell r="T3171" t="str">
            <v>0</v>
          </cell>
          <cell r="U3171">
            <v>0</v>
          </cell>
          <cell r="V3171">
            <v>0</v>
          </cell>
          <cell r="W3171" t="str">
            <v>Z12</v>
          </cell>
          <cell r="X3171" t="str">
            <v>Stěna k venkovnímu prostoru</v>
          </cell>
          <cell r="Y3171">
            <v>0</v>
          </cell>
          <cell r="Z3171">
            <v>0</v>
          </cell>
          <cell r="AA3171" t="str">
            <v>0</v>
          </cell>
          <cell r="AB3171">
            <v>0</v>
          </cell>
          <cell r="AC3171">
            <v>0</v>
          </cell>
          <cell r="AD3171" t="str">
            <v>Z12</v>
          </cell>
          <cell r="AE3171" t="str">
            <v>Stěna k venkovnímu prostoru</v>
          </cell>
          <cell r="AF3171">
            <v>0</v>
          </cell>
          <cell r="AG3171">
            <v>0</v>
          </cell>
          <cell r="AH3171" t="str">
            <v>0</v>
          </cell>
          <cell r="AI3171">
            <v>0</v>
          </cell>
          <cell r="AJ3171">
            <v>0</v>
          </cell>
          <cell r="AK3171" t="str">
            <v>Z12</v>
          </cell>
          <cell r="AL3171" t="str">
            <v>Stěna k venkovnímu prostoru</v>
          </cell>
          <cell r="AM3171">
            <v>0</v>
          </cell>
          <cell r="AN3171">
            <v>0</v>
          </cell>
          <cell r="AO3171" t="str">
            <v>0</v>
          </cell>
          <cell r="AP3171">
            <v>0</v>
          </cell>
          <cell r="AQ3171">
            <v>0</v>
          </cell>
          <cell r="AR3171" t="str">
            <v>Z12</v>
          </cell>
          <cell r="AS3171" t="str">
            <v>Stěna k venkovnímu prostoru</v>
          </cell>
          <cell r="AT3171">
            <v>0</v>
          </cell>
          <cell r="AU3171">
            <v>0</v>
          </cell>
          <cell r="AV3171" t="str">
            <v>0</v>
          </cell>
          <cell r="AW3171">
            <v>0</v>
          </cell>
          <cell r="AX3171">
            <v>0</v>
          </cell>
          <cell r="AY3171" t="str">
            <v>Z12</v>
          </cell>
          <cell r="AZ3171" t="str">
            <v>Stěna k venkovnímu prostoru</v>
          </cell>
          <cell r="BA3171">
            <v>0</v>
          </cell>
          <cell r="BB3171">
            <v>0</v>
          </cell>
          <cell r="BC3171" t="str">
            <v>0</v>
          </cell>
          <cell r="BD3171">
            <v>0</v>
          </cell>
          <cell r="BE3171">
            <v>0</v>
          </cell>
          <cell r="BF3171" t="str">
            <v>Z12</v>
          </cell>
          <cell r="BG3171" t="str">
            <v>Stěna k venkovnímu prostoru</v>
          </cell>
          <cell r="BH3171">
            <v>0</v>
          </cell>
          <cell r="BI3171">
            <v>0</v>
          </cell>
          <cell r="BJ3171" t="str">
            <v>0</v>
          </cell>
          <cell r="BK3171">
            <v>0</v>
          </cell>
          <cell r="BL3171">
            <v>0</v>
          </cell>
          <cell r="BM3171" t="str">
            <v>Z12</v>
          </cell>
          <cell r="BN3171" t="str">
            <v>Stěna k venkovnímu prostoru</v>
          </cell>
          <cell r="BO3171">
            <v>0</v>
          </cell>
          <cell r="BP3171">
            <v>0</v>
          </cell>
          <cell r="BQ3171" t="str">
            <v>0</v>
          </cell>
          <cell r="BR3171">
            <v>0</v>
          </cell>
          <cell r="BS3171">
            <v>0</v>
          </cell>
          <cell r="BT3171" t="str">
            <v>Z12</v>
          </cell>
          <cell r="BU3171" t="str">
            <v>Stěna k venkovnímu prostoru</v>
          </cell>
          <cell r="BV3171">
            <v>0</v>
          </cell>
          <cell r="BW3171">
            <v>0</v>
          </cell>
          <cell r="BX3171" t="str">
            <v>0</v>
          </cell>
          <cell r="BY3171">
            <v>0</v>
          </cell>
          <cell r="BZ3171">
            <v>0</v>
          </cell>
          <cell r="CA3171" t="str">
            <v>Z12</v>
          </cell>
          <cell r="CB3171" t="str">
            <v>Stěna k venkovnímu prostoru</v>
          </cell>
          <cell r="CC3171">
            <v>0</v>
          </cell>
          <cell r="CD3171">
            <v>0</v>
          </cell>
          <cell r="CE3171" t="str">
            <v>0</v>
          </cell>
          <cell r="CF3171">
            <v>0</v>
          </cell>
          <cell r="CG3171">
            <v>0</v>
          </cell>
          <cell r="CH3171" t="str">
            <v>Z12</v>
          </cell>
          <cell r="CI3171" t="str">
            <v>Stěna k venkovnímu prostoru</v>
          </cell>
          <cell r="CJ3171">
            <v>0</v>
          </cell>
          <cell r="CK3171">
            <v>0</v>
          </cell>
          <cell r="CL3171" t="str">
            <v>0</v>
          </cell>
          <cell r="CM3171">
            <v>0</v>
          </cell>
          <cell r="CN3171">
            <v>0</v>
          </cell>
          <cell r="CO3171" t="str">
            <v>Z12</v>
          </cell>
          <cell r="CP3171" t="str">
            <v>Stěna k venkovnímu prostoru</v>
          </cell>
          <cell r="CQ3171">
            <v>0</v>
          </cell>
          <cell r="CR3171">
            <v>0</v>
          </cell>
          <cell r="CS3171" t="str">
            <v>0</v>
          </cell>
          <cell r="CT3171">
            <v>0</v>
          </cell>
          <cell r="CU3171">
            <v>0</v>
          </cell>
          <cell r="CV3171" t="str">
            <v>Z12</v>
          </cell>
          <cell r="CW3171" t="str">
            <v>Stěna k venkovnímu prostoru</v>
          </cell>
          <cell r="CX3171">
            <v>0</v>
          </cell>
          <cell r="CY3171">
            <v>0</v>
          </cell>
          <cell r="CZ3171" t="str">
            <v>0</v>
          </cell>
          <cell r="DA3171">
            <v>0</v>
          </cell>
          <cell r="DB3171">
            <v>0</v>
          </cell>
          <cell r="DC3171" t="str">
            <v>Z12</v>
          </cell>
          <cell r="DD3171" t="str">
            <v>Stěna k venkovnímu prostoru</v>
          </cell>
          <cell r="DE3171">
            <v>0</v>
          </cell>
          <cell r="DF3171">
            <v>0</v>
          </cell>
          <cell r="DG3171" t="str">
            <v>0</v>
          </cell>
          <cell r="DH3171">
            <v>0</v>
          </cell>
          <cell r="DI3171">
            <v>0</v>
          </cell>
          <cell r="DJ3171" t="str">
            <v>Z12</v>
          </cell>
          <cell r="DK3171" t="str">
            <v>Stěna k venkovnímu prostoru</v>
          </cell>
          <cell r="DL3171">
            <v>0</v>
          </cell>
          <cell r="DM3171">
            <v>0</v>
          </cell>
          <cell r="DN3171" t="str">
            <v>0</v>
          </cell>
          <cell r="DO3171">
            <v>0</v>
          </cell>
          <cell r="DP3171">
            <v>0</v>
          </cell>
          <cell r="DQ3171" t="str">
            <v>Z12</v>
          </cell>
          <cell r="DR3171" t="str">
            <v>Stěna k venkovnímu prostoru</v>
          </cell>
          <cell r="DS3171">
            <v>0</v>
          </cell>
          <cell r="DT3171">
            <v>0</v>
          </cell>
          <cell r="DU3171" t="str">
            <v>0</v>
          </cell>
          <cell r="DV3171">
            <v>0</v>
          </cell>
          <cell r="DW3171">
            <v>0</v>
          </cell>
          <cell r="DX3171" t="str">
            <v>Z12</v>
          </cell>
          <cell r="DY3171" t="str">
            <v>Stěna k venkovnímu prostoru</v>
          </cell>
          <cell r="DZ3171">
            <v>0</v>
          </cell>
          <cell r="EA3171">
            <v>0</v>
          </cell>
          <cell r="EB3171" t="str">
            <v>0</v>
          </cell>
          <cell r="EC3171">
            <v>0</v>
          </cell>
          <cell r="ED3171">
            <v>0</v>
          </cell>
          <cell r="EE3171" t="str">
            <v>Z12</v>
          </cell>
          <cell r="EF3171" t="str">
            <v>Stěna k venkovnímu prostoru</v>
          </cell>
          <cell r="EG3171">
            <v>0</v>
          </cell>
          <cell r="EH3171">
            <v>0</v>
          </cell>
          <cell r="EI3171" t="str">
            <v>0</v>
          </cell>
          <cell r="EJ3171">
            <v>0</v>
          </cell>
          <cell r="EK3171">
            <v>0</v>
          </cell>
          <cell r="EL3171" t="str">
            <v>Z12</v>
          </cell>
          <cell r="EM3171" t="str">
            <v>Stěna k venkovnímu prostoru</v>
          </cell>
          <cell r="EN3171">
            <v>0</v>
          </cell>
          <cell r="EO3171">
            <v>0</v>
          </cell>
          <cell r="EP3171" t="str">
            <v>0</v>
          </cell>
          <cell r="EQ3171">
            <v>0</v>
          </cell>
          <cell r="ER3171">
            <v>0</v>
          </cell>
        </row>
        <row r="3172">
          <cell r="B3172" t="str">
            <v>Z13</v>
          </cell>
          <cell r="C3172" t="str">
            <v>Stěna k venkovnímu prostoru</v>
          </cell>
          <cell r="D3172">
            <v>0</v>
          </cell>
          <cell r="E3172">
            <v>0</v>
          </cell>
          <cell r="F3172" t="str">
            <v>0</v>
          </cell>
          <cell r="G3172">
            <v>0</v>
          </cell>
          <cell r="H3172">
            <v>0</v>
          </cell>
          <cell r="I3172" t="str">
            <v>Z13</v>
          </cell>
          <cell r="J3172" t="str">
            <v>Stěna k venkovnímu prostoru</v>
          </cell>
          <cell r="K3172">
            <v>0</v>
          </cell>
          <cell r="L3172">
            <v>0</v>
          </cell>
          <cell r="M3172" t="str">
            <v>0</v>
          </cell>
          <cell r="N3172">
            <v>0</v>
          </cell>
          <cell r="O3172">
            <v>0</v>
          </cell>
          <cell r="P3172" t="str">
            <v>Z13</v>
          </cell>
          <cell r="Q3172" t="str">
            <v>Stěna k venkovnímu prostoru</v>
          </cell>
          <cell r="R3172">
            <v>0</v>
          </cell>
          <cell r="S3172">
            <v>0</v>
          </cell>
          <cell r="T3172" t="str">
            <v>0</v>
          </cell>
          <cell r="U3172">
            <v>0</v>
          </cell>
          <cell r="V3172">
            <v>0</v>
          </cell>
          <cell r="W3172" t="str">
            <v>Z13</v>
          </cell>
          <cell r="X3172" t="str">
            <v>Stěna k venkovnímu prostoru</v>
          </cell>
          <cell r="Y3172">
            <v>0</v>
          </cell>
          <cell r="Z3172">
            <v>0</v>
          </cell>
          <cell r="AA3172" t="str">
            <v>0</v>
          </cell>
          <cell r="AB3172">
            <v>0</v>
          </cell>
          <cell r="AC3172">
            <v>0</v>
          </cell>
          <cell r="AD3172" t="str">
            <v>Z13</v>
          </cell>
          <cell r="AE3172" t="str">
            <v>Stěna k venkovnímu prostoru</v>
          </cell>
          <cell r="AF3172">
            <v>0</v>
          </cell>
          <cell r="AG3172">
            <v>0</v>
          </cell>
          <cell r="AH3172" t="str">
            <v>0</v>
          </cell>
          <cell r="AI3172">
            <v>0</v>
          </cell>
          <cell r="AJ3172">
            <v>0</v>
          </cell>
          <cell r="AK3172" t="str">
            <v>Z13</v>
          </cell>
          <cell r="AL3172" t="str">
            <v>Stěna k venkovnímu prostoru</v>
          </cell>
          <cell r="AM3172">
            <v>0</v>
          </cell>
          <cell r="AN3172">
            <v>0</v>
          </cell>
          <cell r="AO3172" t="str">
            <v>0</v>
          </cell>
          <cell r="AP3172">
            <v>0</v>
          </cell>
          <cell r="AQ3172">
            <v>0</v>
          </cell>
          <cell r="AR3172" t="str">
            <v>Z13</v>
          </cell>
          <cell r="AS3172" t="str">
            <v>Stěna k venkovnímu prostoru</v>
          </cell>
          <cell r="AT3172">
            <v>0</v>
          </cell>
          <cell r="AU3172">
            <v>0</v>
          </cell>
          <cell r="AV3172" t="str">
            <v>0</v>
          </cell>
          <cell r="AW3172">
            <v>0</v>
          </cell>
          <cell r="AX3172">
            <v>0</v>
          </cell>
          <cell r="AY3172" t="str">
            <v>Z13</v>
          </cell>
          <cell r="AZ3172" t="str">
            <v>Stěna k venkovnímu prostoru</v>
          </cell>
          <cell r="BA3172">
            <v>0</v>
          </cell>
          <cell r="BB3172">
            <v>0</v>
          </cell>
          <cell r="BC3172" t="str">
            <v>0</v>
          </cell>
          <cell r="BD3172">
            <v>0</v>
          </cell>
          <cell r="BE3172">
            <v>0</v>
          </cell>
          <cell r="BF3172" t="str">
            <v>Z13</v>
          </cell>
          <cell r="BG3172" t="str">
            <v>Stěna k venkovnímu prostoru</v>
          </cell>
          <cell r="BH3172">
            <v>0</v>
          </cell>
          <cell r="BI3172">
            <v>0</v>
          </cell>
          <cell r="BJ3172" t="str">
            <v>0</v>
          </cell>
          <cell r="BK3172">
            <v>0</v>
          </cell>
          <cell r="BL3172">
            <v>0</v>
          </cell>
          <cell r="BM3172" t="str">
            <v>Z13</v>
          </cell>
          <cell r="BN3172" t="str">
            <v>Stěna k venkovnímu prostoru</v>
          </cell>
          <cell r="BO3172">
            <v>0</v>
          </cell>
          <cell r="BP3172">
            <v>0</v>
          </cell>
          <cell r="BQ3172" t="str">
            <v>0</v>
          </cell>
          <cell r="BR3172">
            <v>0</v>
          </cell>
          <cell r="BS3172">
            <v>0</v>
          </cell>
          <cell r="BT3172" t="str">
            <v>Z13</v>
          </cell>
          <cell r="BU3172" t="str">
            <v>Stěna k venkovnímu prostoru</v>
          </cell>
          <cell r="BV3172">
            <v>0</v>
          </cell>
          <cell r="BW3172">
            <v>0</v>
          </cell>
          <cell r="BX3172" t="str">
            <v>0</v>
          </cell>
          <cell r="BY3172">
            <v>0</v>
          </cell>
          <cell r="BZ3172">
            <v>0</v>
          </cell>
          <cell r="CA3172" t="str">
            <v>Z13</v>
          </cell>
          <cell r="CB3172" t="str">
            <v>Stěna k venkovnímu prostoru</v>
          </cell>
          <cell r="CC3172">
            <v>0</v>
          </cell>
          <cell r="CD3172">
            <v>0</v>
          </cell>
          <cell r="CE3172" t="str">
            <v>0</v>
          </cell>
          <cell r="CF3172">
            <v>0</v>
          </cell>
          <cell r="CG3172">
            <v>0</v>
          </cell>
          <cell r="CH3172" t="str">
            <v>Z13</v>
          </cell>
          <cell r="CI3172" t="str">
            <v>Stěna k venkovnímu prostoru</v>
          </cell>
          <cell r="CJ3172">
            <v>0</v>
          </cell>
          <cell r="CK3172">
            <v>0</v>
          </cell>
          <cell r="CL3172" t="str">
            <v>0</v>
          </cell>
          <cell r="CM3172">
            <v>0</v>
          </cell>
          <cell r="CN3172">
            <v>0</v>
          </cell>
          <cell r="CO3172" t="str">
            <v>Z13</v>
          </cell>
          <cell r="CP3172" t="str">
            <v>Stěna k venkovnímu prostoru</v>
          </cell>
          <cell r="CQ3172">
            <v>0</v>
          </cell>
          <cell r="CR3172">
            <v>0</v>
          </cell>
          <cell r="CS3172" t="str">
            <v>0</v>
          </cell>
          <cell r="CT3172">
            <v>0</v>
          </cell>
          <cell r="CU3172">
            <v>0</v>
          </cell>
          <cell r="CV3172" t="str">
            <v>Z13</v>
          </cell>
          <cell r="CW3172" t="str">
            <v>Stěna k venkovnímu prostoru</v>
          </cell>
          <cell r="CX3172">
            <v>0</v>
          </cell>
          <cell r="CY3172">
            <v>0</v>
          </cell>
          <cell r="CZ3172" t="str">
            <v>0</v>
          </cell>
          <cell r="DA3172">
            <v>0</v>
          </cell>
          <cell r="DB3172">
            <v>0</v>
          </cell>
          <cell r="DC3172" t="str">
            <v>Z13</v>
          </cell>
          <cell r="DD3172" t="str">
            <v>Stěna k venkovnímu prostoru</v>
          </cell>
          <cell r="DE3172">
            <v>0</v>
          </cell>
          <cell r="DF3172">
            <v>0</v>
          </cell>
          <cell r="DG3172" t="str">
            <v>0</v>
          </cell>
          <cell r="DH3172">
            <v>0</v>
          </cell>
          <cell r="DI3172">
            <v>0</v>
          </cell>
          <cell r="DJ3172" t="str">
            <v>Z13</v>
          </cell>
          <cell r="DK3172" t="str">
            <v>Stěna k venkovnímu prostoru</v>
          </cell>
          <cell r="DL3172">
            <v>0</v>
          </cell>
          <cell r="DM3172">
            <v>0</v>
          </cell>
          <cell r="DN3172" t="str">
            <v>0</v>
          </cell>
          <cell r="DO3172">
            <v>0</v>
          </cell>
          <cell r="DP3172">
            <v>0</v>
          </cell>
          <cell r="DQ3172" t="str">
            <v>Z13</v>
          </cell>
          <cell r="DR3172" t="str">
            <v>Stěna k venkovnímu prostoru</v>
          </cell>
          <cell r="DS3172">
            <v>0</v>
          </cell>
          <cell r="DT3172">
            <v>0</v>
          </cell>
          <cell r="DU3172" t="str">
            <v>0</v>
          </cell>
          <cell r="DV3172">
            <v>0</v>
          </cell>
          <cell r="DW3172">
            <v>0</v>
          </cell>
          <cell r="DX3172" t="str">
            <v>Z13</v>
          </cell>
          <cell r="DY3172" t="str">
            <v>Stěna k venkovnímu prostoru</v>
          </cell>
          <cell r="DZ3172">
            <v>0</v>
          </cell>
          <cell r="EA3172">
            <v>0</v>
          </cell>
          <cell r="EB3172" t="str">
            <v>0</v>
          </cell>
          <cell r="EC3172">
            <v>0</v>
          </cell>
          <cell r="ED3172">
            <v>0</v>
          </cell>
          <cell r="EE3172" t="str">
            <v>Z13</v>
          </cell>
          <cell r="EF3172" t="str">
            <v>Stěna k venkovnímu prostoru</v>
          </cell>
          <cell r="EG3172">
            <v>0</v>
          </cell>
          <cell r="EH3172">
            <v>0</v>
          </cell>
          <cell r="EI3172" t="str">
            <v>0</v>
          </cell>
          <cell r="EJ3172">
            <v>0</v>
          </cell>
          <cell r="EK3172">
            <v>0</v>
          </cell>
          <cell r="EL3172" t="str">
            <v>Z13</v>
          </cell>
          <cell r="EM3172" t="str">
            <v>Stěna k venkovnímu prostoru</v>
          </cell>
          <cell r="EN3172">
            <v>0</v>
          </cell>
          <cell r="EO3172">
            <v>0</v>
          </cell>
          <cell r="EP3172" t="str">
            <v>0</v>
          </cell>
          <cell r="EQ3172">
            <v>0</v>
          </cell>
          <cell r="ER3172">
            <v>0</v>
          </cell>
        </row>
        <row r="3173">
          <cell r="B3173" t="str">
            <v>Z14</v>
          </cell>
          <cell r="C3173" t="str">
            <v>Stěna k venkovnímu prostoru</v>
          </cell>
          <cell r="D3173">
            <v>0</v>
          </cell>
          <cell r="E3173">
            <v>0</v>
          </cell>
          <cell r="F3173" t="str">
            <v>0</v>
          </cell>
          <cell r="G3173">
            <v>0</v>
          </cell>
          <cell r="H3173">
            <v>0</v>
          </cell>
          <cell r="I3173" t="str">
            <v>Z14</v>
          </cell>
          <cell r="J3173" t="str">
            <v>Stěna k venkovnímu prostoru</v>
          </cell>
          <cell r="K3173">
            <v>0</v>
          </cell>
          <cell r="L3173">
            <v>0</v>
          </cell>
          <cell r="M3173" t="str">
            <v>0</v>
          </cell>
          <cell r="N3173">
            <v>0</v>
          </cell>
          <cell r="O3173">
            <v>0</v>
          </cell>
          <cell r="P3173" t="str">
            <v>Z14</v>
          </cell>
          <cell r="Q3173" t="str">
            <v>Stěna k venkovnímu prostoru</v>
          </cell>
          <cell r="R3173">
            <v>0</v>
          </cell>
          <cell r="S3173">
            <v>0</v>
          </cell>
          <cell r="T3173" t="str">
            <v>0</v>
          </cell>
          <cell r="U3173">
            <v>0</v>
          </cell>
          <cell r="V3173">
            <v>0</v>
          </cell>
          <cell r="W3173" t="str">
            <v>Z14</v>
          </cell>
          <cell r="X3173" t="str">
            <v>Stěna k venkovnímu prostoru</v>
          </cell>
          <cell r="Y3173">
            <v>0</v>
          </cell>
          <cell r="Z3173">
            <v>0</v>
          </cell>
          <cell r="AA3173" t="str">
            <v>0</v>
          </cell>
          <cell r="AB3173">
            <v>0</v>
          </cell>
          <cell r="AC3173">
            <v>0</v>
          </cell>
          <cell r="AD3173" t="str">
            <v>Z14</v>
          </cell>
          <cell r="AE3173" t="str">
            <v>Stěna k venkovnímu prostoru</v>
          </cell>
          <cell r="AF3173">
            <v>0</v>
          </cell>
          <cell r="AG3173">
            <v>0</v>
          </cell>
          <cell r="AH3173" t="str">
            <v>0</v>
          </cell>
          <cell r="AI3173">
            <v>0</v>
          </cell>
          <cell r="AJ3173">
            <v>0</v>
          </cell>
          <cell r="AK3173" t="str">
            <v>Z14</v>
          </cell>
          <cell r="AL3173" t="str">
            <v>Stěna k venkovnímu prostoru</v>
          </cell>
          <cell r="AM3173">
            <v>0</v>
          </cell>
          <cell r="AN3173">
            <v>0</v>
          </cell>
          <cell r="AO3173" t="str">
            <v>0</v>
          </cell>
          <cell r="AP3173">
            <v>0</v>
          </cell>
          <cell r="AQ3173">
            <v>0</v>
          </cell>
          <cell r="AR3173" t="str">
            <v>Z14</v>
          </cell>
          <cell r="AS3173" t="str">
            <v>Stěna k venkovnímu prostoru</v>
          </cell>
          <cell r="AT3173">
            <v>0</v>
          </cell>
          <cell r="AU3173">
            <v>0</v>
          </cell>
          <cell r="AV3173" t="str">
            <v>0</v>
          </cell>
          <cell r="AW3173">
            <v>0</v>
          </cell>
          <cell r="AX3173">
            <v>0</v>
          </cell>
          <cell r="AY3173" t="str">
            <v>Z14</v>
          </cell>
          <cell r="AZ3173" t="str">
            <v>Stěna k venkovnímu prostoru</v>
          </cell>
          <cell r="BA3173">
            <v>0</v>
          </cell>
          <cell r="BB3173">
            <v>0</v>
          </cell>
          <cell r="BC3173" t="str">
            <v>0</v>
          </cell>
          <cell r="BD3173">
            <v>0</v>
          </cell>
          <cell r="BE3173">
            <v>0</v>
          </cell>
          <cell r="BF3173" t="str">
            <v>Z14</v>
          </cell>
          <cell r="BG3173" t="str">
            <v>Stěna k venkovnímu prostoru</v>
          </cell>
          <cell r="BH3173">
            <v>0</v>
          </cell>
          <cell r="BI3173">
            <v>0</v>
          </cell>
          <cell r="BJ3173" t="str">
            <v>0</v>
          </cell>
          <cell r="BK3173">
            <v>0</v>
          </cell>
          <cell r="BL3173">
            <v>0</v>
          </cell>
          <cell r="BM3173" t="str">
            <v>Z14</v>
          </cell>
          <cell r="BN3173" t="str">
            <v>Stěna k venkovnímu prostoru</v>
          </cell>
          <cell r="BO3173">
            <v>0</v>
          </cell>
          <cell r="BP3173">
            <v>0</v>
          </cell>
          <cell r="BQ3173" t="str">
            <v>0</v>
          </cell>
          <cell r="BR3173">
            <v>0</v>
          </cell>
          <cell r="BS3173">
            <v>0</v>
          </cell>
          <cell r="BT3173" t="str">
            <v>Z14</v>
          </cell>
          <cell r="BU3173" t="str">
            <v>Stěna k venkovnímu prostoru</v>
          </cell>
          <cell r="BV3173">
            <v>0</v>
          </cell>
          <cell r="BW3173">
            <v>0</v>
          </cell>
          <cell r="BX3173" t="str">
            <v>0</v>
          </cell>
          <cell r="BY3173">
            <v>0</v>
          </cell>
          <cell r="BZ3173">
            <v>0</v>
          </cell>
          <cell r="CA3173" t="str">
            <v>Z14</v>
          </cell>
          <cell r="CB3173" t="str">
            <v>Stěna k venkovnímu prostoru</v>
          </cell>
          <cell r="CC3173">
            <v>0</v>
          </cell>
          <cell r="CD3173">
            <v>0</v>
          </cell>
          <cell r="CE3173" t="str">
            <v>0</v>
          </cell>
          <cell r="CF3173">
            <v>0</v>
          </cell>
          <cell r="CG3173">
            <v>0</v>
          </cell>
          <cell r="CH3173" t="str">
            <v>Z14</v>
          </cell>
          <cell r="CI3173" t="str">
            <v>Stěna k venkovnímu prostoru</v>
          </cell>
          <cell r="CJ3173">
            <v>0</v>
          </cell>
          <cell r="CK3173">
            <v>0</v>
          </cell>
          <cell r="CL3173" t="str">
            <v>0</v>
          </cell>
          <cell r="CM3173">
            <v>0</v>
          </cell>
          <cell r="CN3173">
            <v>0</v>
          </cell>
          <cell r="CO3173" t="str">
            <v>Z14</v>
          </cell>
          <cell r="CP3173" t="str">
            <v>Stěna k venkovnímu prostoru</v>
          </cell>
          <cell r="CQ3173">
            <v>0</v>
          </cell>
          <cell r="CR3173">
            <v>0</v>
          </cell>
          <cell r="CS3173" t="str">
            <v>0</v>
          </cell>
          <cell r="CT3173">
            <v>0</v>
          </cell>
          <cell r="CU3173">
            <v>0</v>
          </cell>
          <cell r="CV3173" t="str">
            <v>Z14</v>
          </cell>
          <cell r="CW3173" t="str">
            <v>Stěna k venkovnímu prostoru</v>
          </cell>
          <cell r="CX3173">
            <v>0</v>
          </cell>
          <cell r="CY3173">
            <v>0</v>
          </cell>
          <cell r="CZ3173" t="str">
            <v>0</v>
          </cell>
          <cell r="DA3173">
            <v>0</v>
          </cell>
          <cell r="DB3173">
            <v>0</v>
          </cell>
          <cell r="DC3173" t="str">
            <v>Z14</v>
          </cell>
          <cell r="DD3173" t="str">
            <v>Stěna k venkovnímu prostoru</v>
          </cell>
          <cell r="DE3173">
            <v>0</v>
          </cell>
          <cell r="DF3173">
            <v>0</v>
          </cell>
          <cell r="DG3173" t="str">
            <v>0</v>
          </cell>
          <cell r="DH3173">
            <v>0</v>
          </cell>
          <cell r="DI3173">
            <v>0</v>
          </cell>
          <cell r="DJ3173" t="str">
            <v>Z14</v>
          </cell>
          <cell r="DK3173" t="str">
            <v>Stěna k venkovnímu prostoru</v>
          </cell>
          <cell r="DL3173">
            <v>0</v>
          </cell>
          <cell r="DM3173">
            <v>0</v>
          </cell>
          <cell r="DN3173" t="str">
            <v>0</v>
          </cell>
          <cell r="DO3173">
            <v>0</v>
          </cell>
          <cell r="DP3173">
            <v>0</v>
          </cell>
          <cell r="DQ3173" t="str">
            <v>Z14</v>
          </cell>
          <cell r="DR3173" t="str">
            <v>Stěna k venkovnímu prostoru</v>
          </cell>
          <cell r="DS3173">
            <v>0</v>
          </cell>
          <cell r="DT3173">
            <v>0</v>
          </cell>
          <cell r="DU3173" t="str">
            <v>0</v>
          </cell>
          <cell r="DV3173">
            <v>0</v>
          </cell>
          <cell r="DW3173">
            <v>0</v>
          </cell>
          <cell r="DX3173" t="str">
            <v>Z14</v>
          </cell>
          <cell r="DY3173" t="str">
            <v>Stěna k venkovnímu prostoru</v>
          </cell>
          <cell r="DZ3173">
            <v>0</v>
          </cell>
          <cell r="EA3173">
            <v>0</v>
          </cell>
          <cell r="EB3173" t="str">
            <v>0</v>
          </cell>
          <cell r="EC3173">
            <v>0</v>
          </cell>
          <cell r="ED3173">
            <v>0</v>
          </cell>
          <cell r="EE3173" t="str">
            <v>Z14</v>
          </cell>
          <cell r="EF3173" t="str">
            <v>Stěna k venkovnímu prostoru</v>
          </cell>
          <cell r="EG3173">
            <v>0</v>
          </cell>
          <cell r="EH3173">
            <v>0</v>
          </cell>
          <cell r="EI3173" t="str">
            <v>0</v>
          </cell>
          <cell r="EJ3173">
            <v>0</v>
          </cell>
          <cell r="EK3173">
            <v>0</v>
          </cell>
          <cell r="EL3173" t="str">
            <v>Z14</v>
          </cell>
          <cell r="EM3173" t="str">
            <v>Stěna k venkovnímu prostoru</v>
          </cell>
          <cell r="EN3173">
            <v>0</v>
          </cell>
          <cell r="EO3173">
            <v>0</v>
          </cell>
          <cell r="EP3173" t="str">
            <v>0</v>
          </cell>
          <cell r="EQ3173">
            <v>0</v>
          </cell>
          <cell r="ER3173">
            <v>0</v>
          </cell>
        </row>
        <row r="3174">
          <cell r="B3174" t="str">
            <v>Z15</v>
          </cell>
          <cell r="C3174" t="str">
            <v>Stěna k venkovnímu prostoru</v>
          </cell>
          <cell r="D3174">
            <v>0</v>
          </cell>
          <cell r="E3174">
            <v>0</v>
          </cell>
          <cell r="F3174" t="str">
            <v>0</v>
          </cell>
          <cell r="G3174">
            <v>0</v>
          </cell>
          <cell r="H3174">
            <v>0</v>
          </cell>
          <cell r="I3174" t="str">
            <v>Z15</v>
          </cell>
          <cell r="J3174" t="str">
            <v>Stěna k venkovnímu prostoru</v>
          </cell>
          <cell r="K3174">
            <v>0</v>
          </cell>
          <cell r="L3174">
            <v>0</v>
          </cell>
          <cell r="M3174" t="str">
            <v>0</v>
          </cell>
          <cell r="N3174">
            <v>0</v>
          </cell>
          <cell r="O3174">
            <v>0</v>
          </cell>
          <cell r="P3174" t="str">
            <v>Z15</v>
          </cell>
          <cell r="Q3174" t="str">
            <v>Stěna k venkovnímu prostoru</v>
          </cell>
          <cell r="R3174">
            <v>0</v>
          </cell>
          <cell r="S3174">
            <v>0</v>
          </cell>
          <cell r="T3174" t="str">
            <v>0</v>
          </cell>
          <cell r="U3174">
            <v>0</v>
          </cell>
          <cell r="V3174">
            <v>0</v>
          </cell>
          <cell r="W3174" t="str">
            <v>Z15</v>
          </cell>
          <cell r="X3174" t="str">
            <v>Stěna k venkovnímu prostoru</v>
          </cell>
          <cell r="Y3174">
            <v>0</v>
          </cell>
          <cell r="Z3174">
            <v>0</v>
          </cell>
          <cell r="AA3174" t="str">
            <v>0</v>
          </cell>
          <cell r="AB3174">
            <v>0</v>
          </cell>
          <cell r="AC3174">
            <v>0</v>
          </cell>
          <cell r="AD3174" t="str">
            <v>Z15</v>
          </cell>
          <cell r="AE3174" t="str">
            <v>Stěna k venkovnímu prostoru</v>
          </cell>
          <cell r="AF3174">
            <v>0</v>
          </cell>
          <cell r="AG3174">
            <v>0</v>
          </cell>
          <cell r="AH3174" t="str">
            <v>0</v>
          </cell>
          <cell r="AI3174">
            <v>0</v>
          </cell>
          <cell r="AJ3174">
            <v>0</v>
          </cell>
          <cell r="AK3174" t="str">
            <v>Z15</v>
          </cell>
          <cell r="AL3174" t="str">
            <v>Stěna k venkovnímu prostoru</v>
          </cell>
          <cell r="AM3174">
            <v>0</v>
          </cell>
          <cell r="AN3174">
            <v>0</v>
          </cell>
          <cell r="AO3174" t="str">
            <v>0</v>
          </cell>
          <cell r="AP3174">
            <v>0</v>
          </cell>
          <cell r="AQ3174">
            <v>0</v>
          </cell>
          <cell r="AR3174" t="str">
            <v>Z15</v>
          </cell>
          <cell r="AS3174" t="str">
            <v>Stěna k venkovnímu prostoru</v>
          </cell>
          <cell r="AT3174">
            <v>0</v>
          </cell>
          <cell r="AU3174">
            <v>0</v>
          </cell>
          <cell r="AV3174" t="str">
            <v>0</v>
          </cell>
          <cell r="AW3174">
            <v>0</v>
          </cell>
          <cell r="AX3174">
            <v>0</v>
          </cell>
          <cell r="AY3174" t="str">
            <v>Z15</v>
          </cell>
          <cell r="AZ3174" t="str">
            <v>Stěna k venkovnímu prostoru</v>
          </cell>
          <cell r="BA3174">
            <v>0</v>
          </cell>
          <cell r="BB3174">
            <v>0</v>
          </cell>
          <cell r="BC3174" t="str">
            <v>0</v>
          </cell>
          <cell r="BD3174">
            <v>0</v>
          </cell>
          <cell r="BE3174">
            <v>0</v>
          </cell>
          <cell r="BF3174" t="str">
            <v>Z15</v>
          </cell>
          <cell r="BG3174" t="str">
            <v>Stěna k venkovnímu prostoru</v>
          </cell>
          <cell r="BH3174">
            <v>0</v>
          </cell>
          <cell r="BI3174">
            <v>0</v>
          </cell>
          <cell r="BJ3174" t="str">
            <v>0</v>
          </cell>
          <cell r="BK3174">
            <v>0</v>
          </cell>
          <cell r="BL3174">
            <v>0</v>
          </cell>
          <cell r="BM3174" t="str">
            <v>Z15</v>
          </cell>
          <cell r="BN3174" t="str">
            <v>Stěna k venkovnímu prostoru</v>
          </cell>
          <cell r="BO3174">
            <v>0</v>
          </cell>
          <cell r="BP3174">
            <v>0</v>
          </cell>
          <cell r="BQ3174" t="str">
            <v>0</v>
          </cell>
          <cell r="BR3174">
            <v>0</v>
          </cell>
          <cell r="BS3174">
            <v>0</v>
          </cell>
          <cell r="BT3174" t="str">
            <v>Z15</v>
          </cell>
          <cell r="BU3174" t="str">
            <v>Stěna k venkovnímu prostoru</v>
          </cell>
          <cell r="BV3174">
            <v>0</v>
          </cell>
          <cell r="BW3174">
            <v>0</v>
          </cell>
          <cell r="BX3174" t="str">
            <v>0</v>
          </cell>
          <cell r="BY3174">
            <v>0</v>
          </cell>
          <cell r="BZ3174">
            <v>0</v>
          </cell>
          <cell r="CA3174" t="str">
            <v>Z15</v>
          </cell>
          <cell r="CB3174" t="str">
            <v>Stěna k venkovnímu prostoru</v>
          </cell>
          <cell r="CC3174">
            <v>0</v>
          </cell>
          <cell r="CD3174">
            <v>0</v>
          </cell>
          <cell r="CE3174" t="str">
            <v>0</v>
          </cell>
          <cell r="CF3174">
            <v>0</v>
          </cell>
          <cell r="CG3174">
            <v>0</v>
          </cell>
          <cell r="CH3174" t="str">
            <v>Z15</v>
          </cell>
          <cell r="CI3174" t="str">
            <v>Stěna k venkovnímu prostoru</v>
          </cell>
          <cell r="CJ3174">
            <v>0</v>
          </cell>
          <cell r="CK3174">
            <v>0</v>
          </cell>
          <cell r="CL3174" t="str">
            <v>0</v>
          </cell>
          <cell r="CM3174">
            <v>0</v>
          </cell>
          <cell r="CN3174">
            <v>0</v>
          </cell>
          <cell r="CO3174" t="str">
            <v>Z15</v>
          </cell>
          <cell r="CP3174" t="str">
            <v>Stěna k venkovnímu prostoru</v>
          </cell>
          <cell r="CQ3174">
            <v>0</v>
          </cell>
          <cell r="CR3174">
            <v>0</v>
          </cell>
          <cell r="CS3174" t="str">
            <v>0</v>
          </cell>
          <cell r="CT3174">
            <v>0</v>
          </cell>
          <cell r="CU3174">
            <v>0</v>
          </cell>
          <cell r="CV3174" t="str">
            <v>Z15</v>
          </cell>
          <cell r="CW3174" t="str">
            <v>Stěna k venkovnímu prostoru</v>
          </cell>
          <cell r="CX3174">
            <v>0</v>
          </cell>
          <cell r="CY3174">
            <v>0</v>
          </cell>
          <cell r="CZ3174" t="str">
            <v>0</v>
          </cell>
          <cell r="DA3174">
            <v>0</v>
          </cell>
          <cell r="DB3174">
            <v>0</v>
          </cell>
          <cell r="DC3174" t="str">
            <v>Z15</v>
          </cell>
          <cell r="DD3174" t="str">
            <v>Stěna k venkovnímu prostoru</v>
          </cell>
          <cell r="DE3174">
            <v>0</v>
          </cell>
          <cell r="DF3174">
            <v>0</v>
          </cell>
          <cell r="DG3174" t="str">
            <v>0</v>
          </cell>
          <cell r="DH3174">
            <v>0</v>
          </cell>
          <cell r="DI3174">
            <v>0</v>
          </cell>
          <cell r="DJ3174" t="str">
            <v>Z15</v>
          </cell>
          <cell r="DK3174" t="str">
            <v>Stěna k venkovnímu prostoru</v>
          </cell>
          <cell r="DL3174">
            <v>0</v>
          </cell>
          <cell r="DM3174">
            <v>0</v>
          </cell>
          <cell r="DN3174" t="str">
            <v>0</v>
          </cell>
          <cell r="DO3174">
            <v>0</v>
          </cell>
          <cell r="DP3174">
            <v>0</v>
          </cell>
          <cell r="DQ3174" t="str">
            <v>Z15</v>
          </cell>
          <cell r="DR3174" t="str">
            <v>Stěna k venkovnímu prostoru</v>
          </cell>
          <cell r="DS3174">
            <v>0</v>
          </cell>
          <cell r="DT3174">
            <v>0</v>
          </cell>
          <cell r="DU3174" t="str">
            <v>0</v>
          </cell>
          <cell r="DV3174">
            <v>0</v>
          </cell>
          <cell r="DW3174">
            <v>0</v>
          </cell>
          <cell r="DX3174" t="str">
            <v>Z15</v>
          </cell>
          <cell r="DY3174" t="str">
            <v>Stěna k venkovnímu prostoru</v>
          </cell>
          <cell r="DZ3174">
            <v>0</v>
          </cell>
          <cell r="EA3174">
            <v>0</v>
          </cell>
          <cell r="EB3174" t="str">
            <v>0</v>
          </cell>
          <cell r="EC3174">
            <v>0</v>
          </cell>
          <cell r="ED3174">
            <v>0</v>
          </cell>
          <cell r="EE3174" t="str">
            <v>Z15</v>
          </cell>
          <cell r="EF3174" t="str">
            <v>Stěna k venkovnímu prostoru</v>
          </cell>
          <cell r="EG3174">
            <v>0</v>
          </cell>
          <cell r="EH3174">
            <v>0</v>
          </cell>
          <cell r="EI3174" t="str">
            <v>0</v>
          </cell>
          <cell r="EJ3174">
            <v>0</v>
          </cell>
          <cell r="EK3174">
            <v>0</v>
          </cell>
          <cell r="EL3174" t="str">
            <v>Z15</v>
          </cell>
          <cell r="EM3174" t="str">
            <v>Stěna k venkovnímu prostoru</v>
          </cell>
          <cell r="EN3174">
            <v>0</v>
          </cell>
          <cell r="EO3174">
            <v>0</v>
          </cell>
          <cell r="EP3174" t="str">
            <v>0</v>
          </cell>
          <cell r="EQ3174">
            <v>0</v>
          </cell>
          <cell r="ER3174">
            <v>0</v>
          </cell>
        </row>
        <row r="3175">
          <cell r="B3175" t="str">
            <v>Z16</v>
          </cell>
          <cell r="C3175" t="str">
            <v>Stěna k venkovnímu prostoru</v>
          </cell>
          <cell r="D3175">
            <v>0</v>
          </cell>
          <cell r="E3175">
            <v>0</v>
          </cell>
          <cell r="F3175" t="str">
            <v>0</v>
          </cell>
          <cell r="G3175">
            <v>0</v>
          </cell>
          <cell r="H3175">
            <v>0</v>
          </cell>
          <cell r="I3175" t="str">
            <v>Z16</v>
          </cell>
          <cell r="J3175" t="str">
            <v>Stěna k venkovnímu prostoru</v>
          </cell>
          <cell r="K3175">
            <v>0</v>
          </cell>
          <cell r="L3175">
            <v>0</v>
          </cell>
          <cell r="M3175" t="str">
            <v>0</v>
          </cell>
          <cell r="N3175">
            <v>0</v>
          </cell>
          <cell r="O3175">
            <v>0</v>
          </cell>
          <cell r="P3175" t="str">
            <v>Z16</v>
          </cell>
          <cell r="Q3175" t="str">
            <v>Stěna k venkovnímu prostoru</v>
          </cell>
          <cell r="R3175">
            <v>0</v>
          </cell>
          <cell r="S3175">
            <v>0</v>
          </cell>
          <cell r="T3175" t="str">
            <v>0</v>
          </cell>
          <cell r="U3175">
            <v>0</v>
          </cell>
          <cell r="V3175">
            <v>0</v>
          </cell>
          <cell r="W3175" t="str">
            <v>Z16</v>
          </cell>
          <cell r="X3175" t="str">
            <v>Stěna k venkovnímu prostoru</v>
          </cell>
          <cell r="Y3175">
            <v>0</v>
          </cell>
          <cell r="Z3175">
            <v>0</v>
          </cell>
          <cell r="AA3175" t="str">
            <v>0</v>
          </cell>
          <cell r="AB3175">
            <v>0</v>
          </cell>
          <cell r="AC3175">
            <v>0</v>
          </cell>
          <cell r="AD3175" t="str">
            <v>Z16</v>
          </cell>
          <cell r="AE3175" t="str">
            <v>Stěna k venkovnímu prostoru</v>
          </cell>
          <cell r="AF3175">
            <v>0</v>
          </cell>
          <cell r="AG3175">
            <v>0</v>
          </cell>
          <cell r="AH3175" t="str">
            <v>0</v>
          </cell>
          <cell r="AI3175">
            <v>0</v>
          </cell>
          <cell r="AJ3175">
            <v>0</v>
          </cell>
          <cell r="AK3175" t="str">
            <v>Z16</v>
          </cell>
          <cell r="AL3175" t="str">
            <v>Stěna k venkovnímu prostoru</v>
          </cell>
          <cell r="AM3175">
            <v>0</v>
          </cell>
          <cell r="AN3175">
            <v>0</v>
          </cell>
          <cell r="AO3175" t="str">
            <v>0</v>
          </cell>
          <cell r="AP3175">
            <v>0</v>
          </cell>
          <cell r="AQ3175">
            <v>0</v>
          </cell>
          <cell r="AR3175" t="str">
            <v>Z16</v>
          </cell>
          <cell r="AS3175" t="str">
            <v>Stěna k venkovnímu prostoru</v>
          </cell>
          <cell r="AT3175">
            <v>0</v>
          </cell>
          <cell r="AU3175">
            <v>0</v>
          </cell>
          <cell r="AV3175" t="str">
            <v>0</v>
          </cell>
          <cell r="AW3175">
            <v>0</v>
          </cell>
          <cell r="AX3175">
            <v>0</v>
          </cell>
          <cell r="AY3175" t="str">
            <v>Z16</v>
          </cell>
          <cell r="AZ3175" t="str">
            <v>Stěna k venkovnímu prostoru</v>
          </cell>
          <cell r="BA3175">
            <v>0</v>
          </cell>
          <cell r="BB3175">
            <v>0</v>
          </cell>
          <cell r="BC3175" t="str">
            <v>0</v>
          </cell>
          <cell r="BD3175">
            <v>0</v>
          </cell>
          <cell r="BE3175">
            <v>0</v>
          </cell>
          <cell r="BF3175" t="str">
            <v>Z16</v>
          </cell>
          <cell r="BG3175" t="str">
            <v>Stěna k venkovnímu prostoru</v>
          </cell>
          <cell r="BH3175">
            <v>0</v>
          </cell>
          <cell r="BI3175">
            <v>0</v>
          </cell>
          <cell r="BJ3175" t="str">
            <v>0</v>
          </cell>
          <cell r="BK3175">
            <v>0</v>
          </cell>
          <cell r="BL3175">
            <v>0</v>
          </cell>
          <cell r="BM3175" t="str">
            <v>Z16</v>
          </cell>
          <cell r="BN3175" t="str">
            <v>Stěna k venkovnímu prostoru</v>
          </cell>
          <cell r="BO3175">
            <v>0</v>
          </cell>
          <cell r="BP3175">
            <v>0</v>
          </cell>
          <cell r="BQ3175" t="str">
            <v>0</v>
          </cell>
          <cell r="BR3175">
            <v>0</v>
          </cell>
          <cell r="BS3175">
            <v>0</v>
          </cell>
          <cell r="BT3175" t="str">
            <v>Z16</v>
          </cell>
          <cell r="BU3175" t="str">
            <v>Stěna k venkovnímu prostoru</v>
          </cell>
          <cell r="BV3175">
            <v>0</v>
          </cell>
          <cell r="BW3175">
            <v>0</v>
          </cell>
          <cell r="BX3175" t="str">
            <v>0</v>
          </cell>
          <cell r="BY3175">
            <v>0</v>
          </cell>
          <cell r="BZ3175">
            <v>0</v>
          </cell>
          <cell r="CA3175" t="str">
            <v>Z16</v>
          </cell>
          <cell r="CB3175" t="str">
            <v>Stěna k venkovnímu prostoru</v>
          </cell>
          <cell r="CC3175">
            <v>0</v>
          </cell>
          <cell r="CD3175">
            <v>0</v>
          </cell>
          <cell r="CE3175" t="str">
            <v>0</v>
          </cell>
          <cell r="CF3175">
            <v>0</v>
          </cell>
          <cell r="CG3175">
            <v>0</v>
          </cell>
          <cell r="CH3175" t="str">
            <v>Z16</v>
          </cell>
          <cell r="CI3175" t="str">
            <v>Stěna k venkovnímu prostoru</v>
          </cell>
          <cell r="CJ3175">
            <v>0</v>
          </cell>
          <cell r="CK3175">
            <v>0</v>
          </cell>
          <cell r="CL3175" t="str">
            <v>0</v>
          </cell>
          <cell r="CM3175">
            <v>0</v>
          </cell>
          <cell r="CN3175">
            <v>0</v>
          </cell>
          <cell r="CO3175" t="str">
            <v>Z16</v>
          </cell>
          <cell r="CP3175" t="str">
            <v>Stěna k venkovnímu prostoru</v>
          </cell>
          <cell r="CQ3175">
            <v>0</v>
          </cell>
          <cell r="CR3175">
            <v>0</v>
          </cell>
          <cell r="CS3175" t="str">
            <v>0</v>
          </cell>
          <cell r="CT3175">
            <v>0</v>
          </cell>
          <cell r="CU3175">
            <v>0</v>
          </cell>
          <cell r="CV3175" t="str">
            <v>Z16</v>
          </cell>
          <cell r="CW3175" t="str">
            <v>Stěna k venkovnímu prostoru</v>
          </cell>
          <cell r="CX3175">
            <v>0</v>
          </cell>
          <cell r="CY3175">
            <v>0</v>
          </cell>
          <cell r="CZ3175" t="str">
            <v>0</v>
          </cell>
          <cell r="DA3175">
            <v>0</v>
          </cell>
          <cell r="DB3175">
            <v>0</v>
          </cell>
          <cell r="DC3175" t="str">
            <v>Z16</v>
          </cell>
          <cell r="DD3175" t="str">
            <v>Stěna k venkovnímu prostoru</v>
          </cell>
          <cell r="DE3175">
            <v>0</v>
          </cell>
          <cell r="DF3175">
            <v>0</v>
          </cell>
          <cell r="DG3175" t="str">
            <v>0</v>
          </cell>
          <cell r="DH3175">
            <v>0</v>
          </cell>
          <cell r="DI3175">
            <v>0</v>
          </cell>
          <cell r="DJ3175" t="str">
            <v>Z16</v>
          </cell>
          <cell r="DK3175" t="str">
            <v>Stěna k venkovnímu prostoru</v>
          </cell>
          <cell r="DL3175">
            <v>0</v>
          </cell>
          <cell r="DM3175">
            <v>0</v>
          </cell>
          <cell r="DN3175" t="str">
            <v>0</v>
          </cell>
          <cell r="DO3175">
            <v>0</v>
          </cell>
          <cell r="DP3175">
            <v>0</v>
          </cell>
          <cell r="DQ3175" t="str">
            <v>Z16</v>
          </cell>
          <cell r="DR3175" t="str">
            <v>Stěna k venkovnímu prostoru</v>
          </cell>
          <cell r="DS3175">
            <v>0</v>
          </cell>
          <cell r="DT3175">
            <v>0</v>
          </cell>
          <cell r="DU3175" t="str">
            <v>0</v>
          </cell>
          <cell r="DV3175">
            <v>0</v>
          </cell>
          <cell r="DW3175">
            <v>0</v>
          </cell>
          <cell r="DX3175" t="str">
            <v>Z16</v>
          </cell>
          <cell r="DY3175" t="str">
            <v>Stěna k venkovnímu prostoru</v>
          </cell>
          <cell r="DZ3175">
            <v>0</v>
          </cell>
          <cell r="EA3175">
            <v>0</v>
          </cell>
          <cell r="EB3175" t="str">
            <v>0</v>
          </cell>
          <cell r="EC3175">
            <v>0</v>
          </cell>
          <cell r="ED3175">
            <v>0</v>
          </cell>
          <cell r="EE3175" t="str">
            <v>Z16</v>
          </cell>
          <cell r="EF3175" t="str">
            <v>Stěna k venkovnímu prostoru</v>
          </cell>
          <cell r="EG3175">
            <v>0</v>
          </cell>
          <cell r="EH3175">
            <v>0</v>
          </cell>
          <cell r="EI3175" t="str">
            <v>0</v>
          </cell>
          <cell r="EJ3175">
            <v>0</v>
          </cell>
          <cell r="EK3175">
            <v>0</v>
          </cell>
          <cell r="EL3175" t="str">
            <v>Z16</v>
          </cell>
          <cell r="EM3175" t="str">
            <v>Stěna k venkovnímu prostoru</v>
          </cell>
          <cell r="EN3175">
            <v>0</v>
          </cell>
          <cell r="EO3175">
            <v>0</v>
          </cell>
          <cell r="EP3175" t="str">
            <v>0</v>
          </cell>
          <cell r="EQ3175">
            <v>0</v>
          </cell>
          <cell r="ER3175">
            <v>0</v>
          </cell>
        </row>
        <row r="3176">
          <cell r="B3176" t="str">
            <v>Z17</v>
          </cell>
          <cell r="C3176" t="str">
            <v>Stěna k venkovnímu prostoru</v>
          </cell>
          <cell r="D3176">
            <v>0</v>
          </cell>
          <cell r="E3176">
            <v>0</v>
          </cell>
          <cell r="F3176" t="str">
            <v>0</v>
          </cell>
          <cell r="G3176">
            <v>0</v>
          </cell>
          <cell r="H3176">
            <v>0</v>
          </cell>
          <cell r="I3176" t="str">
            <v>Z17</v>
          </cell>
          <cell r="J3176" t="str">
            <v>Stěna k venkovnímu prostoru</v>
          </cell>
          <cell r="K3176">
            <v>0</v>
          </cell>
          <cell r="L3176">
            <v>0</v>
          </cell>
          <cell r="M3176" t="str">
            <v>0</v>
          </cell>
          <cell r="N3176">
            <v>0</v>
          </cell>
          <cell r="O3176">
            <v>0</v>
          </cell>
          <cell r="P3176" t="str">
            <v>Z17</v>
          </cell>
          <cell r="Q3176" t="str">
            <v>Stěna k venkovnímu prostoru</v>
          </cell>
          <cell r="R3176">
            <v>0</v>
          </cell>
          <cell r="S3176">
            <v>0</v>
          </cell>
          <cell r="T3176" t="str">
            <v>0</v>
          </cell>
          <cell r="U3176">
            <v>0</v>
          </cell>
          <cell r="V3176">
            <v>0</v>
          </cell>
          <cell r="W3176" t="str">
            <v>Z17</v>
          </cell>
          <cell r="X3176" t="str">
            <v>Stěna k venkovnímu prostoru</v>
          </cell>
          <cell r="Y3176">
            <v>0</v>
          </cell>
          <cell r="Z3176">
            <v>0</v>
          </cell>
          <cell r="AA3176" t="str">
            <v>0</v>
          </cell>
          <cell r="AB3176">
            <v>0</v>
          </cell>
          <cell r="AC3176">
            <v>0</v>
          </cell>
          <cell r="AD3176" t="str">
            <v>Z17</v>
          </cell>
          <cell r="AE3176" t="str">
            <v>Stěna k venkovnímu prostoru</v>
          </cell>
          <cell r="AF3176">
            <v>0</v>
          </cell>
          <cell r="AG3176">
            <v>0</v>
          </cell>
          <cell r="AH3176" t="str">
            <v>0</v>
          </cell>
          <cell r="AI3176">
            <v>0</v>
          </cell>
          <cell r="AJ3176">
            <v>0</v>
          </cell>
          <cell r="AK3176" t="str">
            <v>Z17</v>
          </cell>
          <cell r="AL3176" t="str">
            <v>Stěna k venkovnímu prostoru</v>
          </cell>
          <cell r="AM3176">
            <v>0</v>
          </cell>
          <cell r="AN3176">
            <v>0</v>
          </cell>
          <cell r="AO3176" t="str">
            <v>0</v>
          </cell>
          <cell r="AP3176">
            <v>0</v>
          </cell>
          <cell r="AQ3176">
            <v>0</v>
          </cell>
          <cell r="AR3176" t="str">
            <v>Z17</v>
          </cell>
          <cell r="AS3176" t="str">
            <v>Stěna k venkovnímu prostoru</v>
          </cell>
          <cell r="AT3176">
            <v>0</v>
          </cell>
          <cell r="AU3176">
            <v>0</v>
          </cell>
          <cell r="AV3176" t="str">
            <v>0</v>
          </cell>
          <cell r="AW3176">
            <v>0</v>
          </cell>
          <cell r="AX3176">
            <v>0</v>
          </cell>
          <cell r="AY3176" t="str">
            <v>Z17</v>
          </cell>
          <cell r="AZ3176" t="str">
            <v>Stěna k venkovnímu prostoru</v>
          </cell>
          <cell r="BA3176">
            <v>0</v>
          </cell>
          <cell r="BB3176">
            <v>0</v>
          </cell>
          <cell r="BC3176" t="str">
            <v>0</v>
          </cell>
          <cell r="BD3176">
            <v>0</v>
          </cell>
          <cell r="BE3176">
            <v>0</v>
          </cell>
          <cell r="BF3176" t="str">
            <v>Z17</v>
          </cell>
          <cell r="BG3176" t="str">
            <v>Stěna k venkovnímu prostoru</v>
          </cell>
          <cell r="BH3176">
            <v>0</v>
          </cell>
          <cell r="BI3176">
            <v>0</v>
          </cell>
          <cell r="BJ3176" t="str">
            <v>0</v>
          </cell>
          <cell r="BK3176">
            <v>0</v>
          </cell>
          <cell r="BL3176">
            <v>0</v>
          </cell>
          <cell r="BM3176" t="str">
            <v>Z17</v>
          </cell>
          <cell r="BN3176" t="str">
            <v>Stěna k venkovnímu prostoru</v>
          </cell>
          <cell r="BO3176">
            <v>0</v>
          </cell>
          <cell r="BP3176">
            <v>0</v>
          </cell>
          <cell r="BQ3176" t="str">
            <v>0</v>
          </cell>
          <cell r="BR3176">
            <v>0</v>
          </cell>
          <cell r="BS3176">
            <v>0</v>
          </cell>
          <cell r="BT3176" t="str">
            <v>Z17</v>
          </cell>
          <cell r="BU3176" t="str">
            <v>Stěna k venkovnímu prostoru</v>
          </cell>
          <cell r="BV3176">
            <v>0</v>
          </cell>
          <cell r="BW3176">
            <v>0</v>
          </cell>
          <cell r="BX3176" t="str">
            <v>0</v>
          </cell>
          <cell r="BY3176">
            <v>0</v>
          </cell>
          <cell r="BZ3176">
            <v>0</v>
          </cell>
          <cell r="CA3176" t="str">
            <v>Z17</v>
          </cell>
          <cell r="CB3176" t="str">
            <v>Stěna k venkovnímu prostoru</v>
          </cell>
          <cell r="CC3176">
            <v>0</v>
          </cell>
          <cell r="CD3176">
            <v>0</v>
          </cell>
          <cell r="CE3176" t="str">
            <v>0</v>
          </cell>
          <cell r="CF3176">
            <v>0</v>
          </cell>
          <cell r="CG3176">
            <v>0</v>
          </cell>
          <cell r="CH3176" t="str">
            <v>Z17</v>
          </cell>
          <cell r="CI3176" t="str">
            <v>Stěna k venkovnímu prostoru</v>
          </cell>
          <cell r="CJ3176">
            <v>0</v>
          </cell>
          <cell r="CK3176">
            <v>0</v>
          </cell>
          <cell r="CL3176" t="str">
            <v>0</v>
          </cell>
          <cell r="CM3176">
            <v>0</v>
          </cell>
          <cell r="CN3176">
            <v>0</v>
          </cell>
          <cell r="CO3176" t="str">
            <v>Z17</v>
          </cell>
          <cell r="CP3176" t="str">
            <v>Stěna k venkovnímu prostoru</v>
          </cell>
          <cell r="CQ3176">
            <v>0</v>
          </cell>
          <cell r="CR3176">
            <v>0</v>
          </cell>
          <cell r="CS3176" t="str">
            <v>0</v>
          </cell>
          <cell r="CT3176">
            <v>0</v>
          </cell>
          <cell r="CU3176">
            <v>0</v>
          </cell>
          <cell r="CV3176" t="str">
            <v>Z17</v>
          </cell>
          <cell r="CW3176" t="str">
            <v>Stěna k venkovnímu prostoru</v>
          </cell>
          <cell r="CX3176">
            <v>0</v>
          </cell>
          <cell r="CY3176">
            <v>0</v>
          </cell>
          <cell r="CZ3176" t="str">
            <v>0</v>
          </cell>
          <cell r="DA3176">
            <v>0</v>
          </cell>
          <cell r="DB3176">
            <v>0</v>
          </cell>
          <cell r="DC3176" t="str">
            <v>Z17</v>
          </cell>
          <cell r="DD3176" t="str">
            <v>Stěna k venkovnímu prostoru</v>
          </cell>
          <cell r="DE3176">
            <v>0</v>
          </cell>
          <cell r="DF3176">
            <v>0</v>
          </cell>
          <cell r="DG3176" t="str">
            <v>0</v>
          </cell>
          <cell r="DH3176">
            <v>0</v>
          </cell>
          <cell r="DI3176">
            <v>0</v>
          </cell>
          <cell r="DJ3176" t="str">
            <v>Z17</v>
          </cell>
          <cell r="DK3176" t="str">
            <v>Stěna k venkovnímu prostoru</v>
          </cell>
          <cell r="DL3176">
            <v>0</v>
          </cell>
          <cell r="DM3176">
            <v>0</v>
          </cell>
          <cell r="DN3176" t="str">
            <v>0</v>
          </cell>
          <cell r="DO3176">
            <v>0</v>
          </cell>
          <cell r="DP3176">
            <v>0</v>
          </cell>
          <cell r="DQ3176" t="str">
            <v>Z17</v>
          </cell>
          <cell r="DR3176" t="str">
            <v>Stěna k venkovnímu prostoru</v>
          </cell>
          <cell r="DS3176">
            <v>0</v>
          </cell>
          <cell r="DT3176">
            <v>0</v>
          </cell>
          <cell r="DU3176" t="str">
            <v>0</v>
          </cell>
          <cell r="DV3176">
            <v>0</v>
          </cell>
          <cell r="DW3176">
            <v>0</v>
          </cell>
          <cell r="DX3176" t="str">
            <v>Z17</v>
          </cell>
          <cell r="DY3176" t="str">
            <v>Stěna k venkovnímu prostoru</v>
          </cell>
          <cell r="DZ3176">
            <v>0</v>
          </cell>
          <cell r="EA3176">
            <v>0</v>
          </cell>
          <cell r="EB3176" t="str">
            <v>0</v>
          </cell>
          <cell r="EC3176">
            <v>0</v>
          </cell>
          <cell r="ED3176">
            <v>0</v>
          </cell>
          <cell r="EE3176" t="str">
            <v>Z17</v>
          </cell>
          <cell r="EF3176" t="str">
            <v>Stěna k venkovnímu prostoru</v>
          </cell>
          <cell r="EG3176">
            <v>0</v>
          </cell>
          <cell r="EH3176">
            <v>0</v>
          </cell>
          <cell r="EI3176" t="str">
            <v>0</v>
          </cell>
          <cell r="EJ3176">
            <v>0</v>
          </cell>
          <cell r="EK3176">
            <v>0</v>
          </cell>
          <cell r="EL3176" t="str">
            <v>Z17</v>
          </cell>
          <cell r="EM3176" t="str">
            <v>Stěna k venkovnímu prostoru</v>
          </cell>
          <cell r="EN3176">
            <v>0</v>
          </cell>
          <cell r="EO3176">
            <v>0</v>
          </cell>
          <cell r="EP3176" t="str">
            <v>0</v>
          </cell>
          <cell r="EQ3176">
            <v>0</v>
          </cell>
          <cell r="ER3176">
            <v>0</v>
          </cell>
        </row>
        <row r="3177">
          <cell r="B3177" t="str">
            <v>Z18</v>
          </cell>
          <cell r="C3177" t="str">
            <v>Stěna k venkovnímu prostoru</v>
          </cell>
          <cell r="D3177">
            <v>0</v>
          </cell>
          <cell r="E3177">
            <v>0</v>
          </cell>
          <cell r="F3177" t="str">
            <v>0</v>
          </cell>
          <cell r="G3177">
            <v>0</v>
          </cell>
          <cell r="H3177">
            <v>0</v>
          </cell>
          <cell r="I3177" t="str">
            <v>Z18</v>
          </cell>
          <cell r="J3177" t="str">
            <v>Stěna k venkovnímu prostoru</v>
          </cell>
          <cell r="K3177">
            <v>0</v>
          </cell>
          <cell r="L3177">
            <v>0</v>
          </cell>
          <cell r="M3177" t="str">
            <v>0</v>
          </cell>
          <cell r="N3177">
            <v>0</v>
          </cell>
          <cell r="O3177">
            <v>0</v>
          </cell>
          <cell r="P3177" t="str">
            <v>Z18</v>
          </cell>
          <cell r="Q3177" t="str">
            <v>Stěna k venkovnímu prostoru</v>
          </cell>
          <cell r="R3177">
            <v>0</v>
          </cell>
          <cell r="S3177">
            <v>0</v>
          </cell>
          <cell r="T3177" t="str">
            <v>0</v>
          </cell>
          <cell r="U3177">
            <v>0</v>
          </cell>
          <cell r="V3177">
            <v>0</v>
          </cell>
          <cell r="W3177" t="str">
            <v>Z18</v>
          </cell>
          <cell r="X3177" t="str">
            <v>Stěna k venkovnímu prostoru</v>
          </cell>
          <cell r="Y3177">
            <v>0</v>
          </cell>
          <cell r="Z3177">
            <v>0</v>
          </cell>
          <cell r="AA3177" t="str">
            <v>0</v>
          </cell>
          <cell r="AB3177">
            <v>0</v>
          </cell>
          <cell r="AC3177">
            <v>0</v>
          </cell>
          <cell r="AD3177" t="str">
            <v>Z18</v>
          </cell>
          <cell r="AE3177" t="str">
            <v>Stěna k venkovnímu prostoru</v>
          </cell>
          <cell r="AF3177">
            <v>0</v>
          </cell>
          <cell r="AG3177">
            <v>0</v>
          </cell>
          <cell r="AH3177" t="str">
            <v>0</v>
          </cell>
          <cell r="AI3177">
            <v>0</v>
          </cell>
          <cell r="AJ3177">
            <v>0</v>
          </cell>
          <cell r="AK3177" t="str">
            <v>Z18</v>
          </cell>
          <cell r="AL3177" t="str">
            <v>Stěna k venkovnímu prostoru</v>
          </cell>
          <cell r="AM3177">
            <v>0</v>
          </cell>
          <cell r="AN3177">
            <v>0</v>
          </cell>
          <cell r="AO3177" t="str">
            <v>0</v>
          </cell>
          <cell r="AP3177">
            <v>0</v>
          </cell>
          <cell r="AQ3177">
            <v>0</v>
          </cell>
          <cell r="AR3177" t="str">
            <v>Z18</v>
          </cell>
          <cell r="AS3177" t="str">
            <v>Stěna k venkovnímu prostoru</v>
          </cell>
          <cell r="AT3177">
            <v>0</v>
          </cell>
          <cell r="AU3177">
            <v>0</v>
          </cell>
          <cell r="AV3177" t="str">
            <v>0</v>
          </cell>
          <cell r="AW3177">
            <v>0</v>
          </cell>
          <cell r="AX3177">
            <v>0</v>
          </cell>
          <cell r="AY3177" t="str">
            <v>Z18</v>
          </cell>
          <cell r="AZ3177" t="str">
            <v>Stěna k venkovnímu prostoru</v>
          </cell>
          <cell r="BA3177">
            <v>0</v>
          </cell>
          <cell r="BB3177">
            <v>0</v>
          </cell>
          <cell r="BC3177" t="str">
            <v>0</v>
          </cell>
          <cell r="BD3177">
            <v>0</v>
          </cell>
          <cell r="BE3177">
            <v>0</v>
          </cell>
          <cell r="BF3177" t="str">
            <v>Z18</v>
          </cell>
          <cell r="BG3177" t="str">
            <v>Stěna k venkovnímu prostoru</v>
          </cell>
          <cell r="BH3177">
            <v>0</v>
          </cell>
          <cell r="BI3177">
            <v>0</v>
          </cell>
          <cell r="BJ3177" t="str">
            <v>0</v>
          </cell>
          <cell r="BK3177">
            <v>0</v>
          </cell>
          <cell r="BL3177">
            <v>0</v>
          </cell>
          <cell r="BM3177" t="str">
            <v>Z18</v>
          </cell>
          <cell r="BN3177" t="str">
            <v>Stěna k venkovnímu prostoru</v>
          </cell>
          <cell r="BO3177">
            <v>0</v>
          </cell>
          <cell r="BP3177">
            <v>0</v>
          </cell>
          <cell r="BQ3177" t="str">
            <v>0</v>
          </cell>
          <cell r="BR3177">
            <v>0</v>
          </cell>
          <cell r="BS3177">
            <v>0</v>
          </cell>
          <cell r="BT3177" t="str">
            <v>Z18</v>
          </cell>
          <cell r="BU3177" t="str">
            <v>Stěna k venkovnímu prostoru</v>
          </cell>
          <cell r="BV3177">
            <v>0</v>
          </cell>
          <cell r="BW3177">
            <v>0</v>
          </cell>
          <cell r="BX3177" t="str">
            <v>0</v>
          </cell>
          <cell r="BY3177">
            <v>0</v>
          </cell>
          <cell r="BZ3177">
            <v>0</v>
          </cell>
          <cell r="CA3177" t="str">
            <v>Z18</v>
          </cell>
          <cell r="CB3177" t="str">
            <v>Stěna k venkovnímu prostoru</v>
          </cell>
          <cell r="CC3177">
            <v>0</v>
          </cell>
          <cell r="CD3177">
            <v>0</v>
          </cell>
          <cell r="CE3177" t="str">
            <v>0</v>
          </cell>
          <cell r="CF3177">
            <v>0</v>
          </cell>
          <cell r="CG3177">
            <v>0</v>
          </cell>
          <cell r="CH3177" t="str">
            <v>Z18</v>
          </cell>
          <cell r="CI3177" t="str">
            <v>Stěna k venkovnímu prostoru</v>
          </cell>
          <cell r="CJ3177">
            <v>0</v>
          </cell>
          <cell r="CK3177">
            <v>0</v>
          </cell>
          <cell r="CL3177" t="str">
            <v>0</v>
          </cell>
          <cell r="CM3177">
            <v>0</v>
          </cell>
          <cell r="CN3177">
            <v>0</v>
          </cell>
          <cell r="CO3177" t="str">
            <v>Z18</v>
          </cell>
          <cell r="CP3177" t="str">
            <v>Stěna k venkovnímu prostoru</v>
          </cell>
          <cell r="CQ3177">
            <v>0</v>
          </cell>
          <cell r="CR3177">
            <v>0</v>
          </cell>
          <cell r="CS3177" t="str">
            <v>0</v>
          </cell>
          <cell r="CT3177">
            <v>0</v>
          </cell>
          <cell r="CU3177">
            <v>0</v>
          </cell>
          <cell r="CV3177" t="str">
            <v>Z18</v>
          </cell>
          <cell r="CW3177" t="str">
            <v>Stěna k venkovnímu prostoru</v>
          </cell>
          <cell r="CX3177">
            <v>0</v>
          </cell>
          <cell r="CY3177">
            <v>0</v>
          </cell>
          <cell r="CZ3177" t="str">
            <v>0</v>
          </cell>
          <cell r="DA3177">
            <v>0</v>
          </cell>
          <cell r="DB3177">
            <v>0</v>
          </cell>
          <cell r="DC3177" t="str">
            <v>Z18</v>
          </cell>
          <cell r="DD3177" t="str">
            <v>Stěna k venkovnímu prostoru</v>
          </cell>
          <cell r="DE3177">
            <v>0</v>
          </cell>
          <cell r="DF3177">
            <v>0</v>
          </cell>
          <cell r="DG3177" t="str">
            <v>0</v>
          </cell>
          <cell r="DH3177">
            <v>0</v>
          </cell>
          <cell r="DI3177">
            <v>0</v>
          </cell>
          <cell r="DJ3177" t="str">
            <v>Z18</v>
          </cell>
          <cell r="DK3177" t="str">
            <v>Stěna k venkovnímu prostoru</v>
          </cell>
          <cell r="DL3177">
            <v>0</v>
          </cell>
          <cell r="DM3177">
            <v>0</v>
          </cell>
          <cell r="DN3177" t="str">
            <v>0</v>
          </cell>
          <cell r="DO3177">
            <v>0</v>
          </cell>
          <cell r="DP3177">
            <v>0</v>
          </cell>
          <cell r="DQ3177" t="str">
            <v>Z18</v>
          </cell>
          <cell r="DR3177" t="str">
            <v>Stěna k venkovnímu prostoru</v>
          </cell>
          <cell r="DS3177">
            <v>0</v>
          </cell>
          <cell r="DT3177">
            <v>0</v>
          </cell>
          <cell r="DU3177" t="str">
            <v>0</v>
          </cell>
          <cell r="DV3177">
            <v>0</v>
          </cell>
          <cell r="DW3177">
            <v>0</v>
          </cell>
          <cell r="DX3177" t="str">
            <v>Z18</v>
          </cell>
          <cell r="DY3177" t="str">
            <v>Stěna k venkovnímu prostoru</v>
          </cell>
          <cell r="DZ3177">
            <v>0</v>
          </cell>
          <cell r="EA3177">
            <v>0</v>
          </cell>
          <cell r="EB3177" t="str">
            <v>0</v>
          </cell>
          <cell r="EC3177">
            <v>0</v>
          </cell>
          <cell r="ED3177">
            <v>0</v>
          </cell>
          <cell r="EE3177" t="str">
            <v>Z18</v>
          </cell>
          <cell r="EF3177" t="str">
            <v>Stěna k venkovnímu prostoru</v>
          </cell>
          <cell r="EG3177">
            <v>0</v>
          </cell>
          <cell r="EH3177">
            <v>0</v>
          </cell>
          <cell r="EI3177" t="str">
            <v>0</v>
          </cell>
          <cell r="EJ3177">
            <v>0</v>
          </cell>
          <cell r="EK3177">
            <v>0</v>
          </cell>
          <cell r="EL3177" t="str">
            <v>Z18</v>
          </cell>
          <cell r="EM3177" t="str">
            <v>Stěna k venkovnímu prostoru</v>
          </cell>
          <cell r="EN3177">
            <v>0</v>
          </cell>
          <cell r="EO3177">
            <v>0</v>
          </cell>
          <cell r="EP3177" t="str">
            <v>0</v>
          </cell>
          <cell r="EQ3177">
            <v>0</v>
          </cell>
          <cell r="ER3177">
            <v>0</v>
          </cell>
        </row>
        <row r="3178">
          <cell r="B3178" t="str">
            <v>Z19</v>
          </cell>
          <cell r="C3178" t="str">
            <v>Stěna k venkovnímu prostoru</v>
          </cell>
          <cell r="D3178">
            <v>0</v>
          </cell>
          <cell r="E3178">
            <v>0</v>
          </cell>
          <cell r="F3178" t="str">
            <v>0</v>
          </cell>
          <cell r="G3178">
            <v>0</v>
          </cell>
          <cell r="H3178">
            <v>0</v>
          </cell>
          <cell r="I3178" t="str">
            <v>Z19</v>
          </cell>
          <cell r="J3178" t="str">
            <v>Stěna k venkovnímu prostoru</v>
          </cell>
          <cell r="K3178">
            <v>0</v>
          </cell>
          <cell r="L3178">
            <v>0</v>
          </cell>
          <cell r="M3178" t="str">
            <v>0</v>
          </cell>
          <cell r="N3178">
            <v>0</v>
          </cell>
          <cell r="O3178">
            <v>0</v>
          </cell>
          <cell r="P3178" t="str">
            <v>Z19</v>
          </cell>
          <cell r="Q3178" t="str">
            <v>Stěna k venkovnímu prostoru</v>
          </cell>
          <cell r="R3178">
            <v>0</v>
          </cell>
          <cell r="S3178">
            <v>0</v>
          </cell>
          <cell r="T3178" t="str">
            <v>0</v>
          </cell>
          <cell r="U3178">
            <v>0</v>
          </cell>
          <cell r="V3178">
            <v>0</v>
          </cell>
          <cell r="W3178" t="str">
            <v>Z19</v>
          </cell>
          <cell r="X3178" t="str">
            <v>Stěna k venkovnímu prostoru</v>
          </cell>
          <cell r="Y3178">
            <v>0</v>
          </cell>
          <cell r="Z3178">
            <v>0</v>
          </cell>
          <cell r="AA3178" t="str">
            <v>0</v>
          </cell>
          <cell r="AB3178">
            <v>0</v>
          </cell>
          <cell r="AC3178">
            <v>0</v>
          </cell>
          <cell r="AD3178" t="str">
            <v>Z19</v>
          </cell>
          <cell r="AE3178" t="str">
            <v>Stěna k venkovnímu prostoru</v>
          </cell>
          <cell r="AF3178">
            <v>0</v>
          </cell>
          <cell r="AG3178">
            <v>0</v>
          </cell>
          <cell r="AH3178" t="str">
            <v>0</v>
          </cell>
          <cell r="AI3178">
            <v>0</v>
          </cell>
          <cell r="AJ3178">
            <v>0</v>
          </cell>
          <cell r="AK3178" t="str">
            <v>Z19</v>
          </cell>
          <cell r="AL3178" t="str">
            <v>Stěna k venkovnímu prostoru</v>
          </cell>
          <cell r="AM3178">
            <v>0</v>
          </cell>
          <cell r="AN3178">
            <v>0</v>
          </cell>
          <cell r="AO3178" t="str">
            <v>0</v>
          </cell>
          <cell r="AP3178">
            <v>0</v>
          </cell>
          <cell r="AQ3178">
            <v>0</v>
          </cell>
          <cell r="AR3178" t="str">
            <v>Z19</v>
          </cell>
          <cell r="AS3178" t="str">
            <v>Stěna k venkovnímu prostoru</v>
          </cell>
          <cell r="AT3178">
            <v>0</v>
          </cell>
          <cell r="AU3178">
            <v>0</v>
          </cell>
          <cell r="AV3178" t="str">
            <v>0</v>
          </cell>
          <cell r="AW3178">
            <v>0</v>
          </cell>
          <cell r="AX3178">
            <v>0</v>
          </cell>
          <cell r="AY3178" t="str">
            <v>Z19</v>
          </cell>
          <cell r="AZ3178" t="str">
            <v>Stěna k venkovnímu prostoru</v>
          </cell>
          <cell r="BA3178">
            <v>0</v>
          </cell>
          <cell r="BB3178">
            <v>0</v>
          </cell>
          <cell r="BC3178" t="str">
            <v>0</v>
          </cell>
          <cell r="BD3178">
            <v>0</v>
          </cell>
          <cell r="BE3178">
            <v>0</v>
          </cell>
          <cell r="BF3178" t="str">
            <v>Z19</v>
          </cell>
          <cell r="BG3178" t="str">
            <v>Stěna k venkovnímu prostoru</v>
          </cell>
          <cell r="BH3178">
            <v>0</v>
          </cell>
          <cell r="BI3178">
            <v>0</v>
          </cell>
          <cell r="BJ3178" t="str">
            <v>0</v>
          </cell>
          <cell r="BK3178">
            <v>0</v>
          </cell>
          <cell r="BL3178">
            <v>0</v>
          </cell>
          <cell r="BM3178" t="str">
            <v>Z19</v>
          </cell>
          <cell r="BN3178" t="str">
            <v>Stěna k venkovnímu prostoru</v>
          </cell>
          <cell r="BO3178">
            <v>0</v>
          </cell>
          <cell r="BP3178">
            <v>0</v>
          </cell>
          <cell r="BQ3178" t="str">
            <v>0</v>
          </cell>
          <cell r="BR3178">
            <v>0</v>
          </cell>
          <cell r="BS3178">
            <v>0</v>
          </cell>
          <cell r="BT3178" t="str">
            <v>Z19</v>
          </cell>
          <cell r="BU3178" t="str">
            <v>Stěna k venkovnímu prostoru</v>
          </cell>
          <cell r="BV3178">
            <v>0</v>
          </cell>
          <cell r="BW3178">
            <v>0</v>
          </cell>
          <cell r="BX3178" t="str">
            <v>0</v>
          </cell>
          <cell r="BY3178">
            <v>0</v>
          </cell>
          <cell r="BZ3178">
            <v>0</v>
          </cell>
          <cell r="CA3178" t="str">
            <v>Z19</v>
          </cell>
          <cell r="CB3178" t="str">
            <v>Stěna k venkovnímu prostoru</v>
          </cell>
          <cell r="CC3178">
            <v>0</v>
          </cell>
          <cell r="CD3178">
            <v>0</v>
          </cell>
          <cell r="CE3178" t="str">
            <v>0</v>
          </cell>
          <cell r="CF3178">
            <v>0</v>
          </cell>
          <cell r="CG3178">
            <v>0</v>
          </cell>
          <cell r="CH3178" t="str">
            <v>Z19</v>
          </cell>
          <cell r="CI3178" t="str">
            <v>Stěna k venkovnímu prostoru</v>
          </cell>
          <cell r="CJ3178">
            <v>0</v>
          </cell>
          <cell r="CK3178">
            <v>0</v>
          </cell>
          <cell r="CL3178" t="str">
            <v>0</v>
          </cell>
          <cell r="CM3178">
            <v>0</v>
          </cell>
          <cell r="CN3178">
            <v>0</v>
          </cell>
          <cell r="CO3178" t="str">
            <v>Z19</v>
          </cell>
          <cell r="CP3178" t="str">
            <v>Stěna k venkovnímu prostoru</v>
          </cell>
          <cell r="CQ3178">
            <v>0</v>
          </cell>
          <cell r="CR3178">
            <v>0</v>
          </cell>
          <cell r="CS3178" t="str">
            <v>0</v>
          </cell>
          <cell r="CT3178">
            <v>0</v>
          </cell>
          <cell r="CU3178">
            <v>0</v>
          </cell>
          <cell r="CV3178" t="str">
            <v>Z19</v>
          </cell>
          <cell r="CW3178" t="str">
            <v>Stěna k venkovnímu prostoru</v>
          </cell>
          <cell r="CX3178">
            <v>0</v>
          </cell>
          <cell r="CY3178">
            <v>0</v>
          </cell>
          <cell r="CZ3178" t="str">
            <v>0</v>
          </cell>
          <cell r="DA3178">
            <v>0</v>
          </cell>
          <cell r="DB3178">
            <v>0</v>
          </cell>
          <cell r="DC3178" t="str">
            <v>Z19</v>
          </cell>
          <cell r="DD3178" t="str">
            <v>Stěna k venkovnímu prostoru</v>
          </cell>
          <cell r="DE3178">
            <v>0</v>
          </cell>
          <cell r="DF3178">
            <v>0</v>
          </cell>
          <cell r="DG3178" t="str">
            <v>0</v>
          </cell>
          <cell r="DH3178">
            <v>0</v>
          </cell>
          <cell r="DI3178">
            <v>0</v>
          </cell>
          <cell r="DJ3178" t="str">
            <v>Z19</v>
          </cell>
          <cell r="DK3178" t="str">
            <v>Stěna k venkovnímu prostoru</v>
          </cell>
          <cell r="DL3178">
            <v>0</v>
          </cell>
          <cell r="DM3178">
            <v>0</v>
          </cell>
          <cell r="DN3178" t="str">
            <v>0</v>
          </cell>
          <cell r="DO3178">
            <v>0</v>
          </cell>
          <cell r="DP3178">
            <v>0</v>
          </cell>
          <cell r="DQ3178" t="str">
            <v>Z19</v>
          </cell>
          <cell r="DR3178" t="str">
            <v>Stěna k venkovnímu prostoru</v>
          </cell>
          <cell r="DS3178">
            <v>0</v>
          </cell>
          <cell r="DT3178">
            <v>0</v>
          </cell>
          <cell r="DU3178" t="str">
            <v>0</v>
          </cell>
          <cell r="DV3178">
            <v>0</v>
          </cell>
          <cell r="DW3178">
            <v>0</v>
          </cell>
          <cell r="DX3178" t="str">
            <v>Z19</v>
          </cell>
          <cell r="DY3178" t="str">
            <v>Stěna k venkovnímu prostoru</v>
          </cell>
          <cell r="DZ3178">
            <v>0</v>
          </cell>
          <cell r="EA3178">
            <v>0</v>
          </cell>
          <cell r="EB3178" t="str">
            <v>0</v>
          </cell>
          <cell r="EC3178">
            <v>0</v>
          </cell>
          <cell r="ED3178">
            <v>0</v>
          </cell>
          <cell r="EE3178" t="str">
            <v>Z19</v>
          </cell>
          <cell r="EF3178" t="str">
            <v>Stěna k venkovnímu prostoru</v>
          </cell>
          <cell r="EG3178">
            <v>0</v>
          </cell>
          <cell r="EH3178">
            <v>0</v>
          </cell>
          <cell r="EI3178" t="str">
            <v>0</v>
          </cell>
          <cell r="EJ3178">
            <v>0</v>
          </cell>
          <cell r="EK3178">
            <v>0</v>
          </cell>
          <cell r="EL3178" t="str">
            <v>Z19</v>
          </cell>
          <cell r="EM3178" t="str">
            <v>Stěna k venkovnímu prostoru</v>
          </cell>
          <cell r="EN3178">
            <v>0</v>
          </cell>
          <cell r="EO3178">
            <v>0</v>
          </cell>
          <cell r="EP3178" t="str">
            <v>0</v>
          </cell>
          <cell r="EQ3178">
            <v>0</v>
          </cell>
          <cell r="ER3178">
            <v>0</v>
          </cell>
        </row>
        <row r="3179">
          <cell r="B3179" t="str">
            <v>Z20</v>
          </cell>
          <cell r="C3179" t="str">
            <v>Stěna k venkovnímu prostoru</v>
          </cell>
          <cell r="D3179">
            <v>0</v>
          </cell>
          <cell r="E3179">
            <v>0</v>
          </cell>
          <cell r="F3179" t="str">
            <v>0</v>
          </cell>
          <cell r="G3179">
            <v>0</v>
          </cell>
          <cell r="H3179">
            <v>0</v>
          </cell>
          <cell r="I3179" t="str">
            <v>Z20</v>
          </cell>
          <cell r="J3179" t="str">
            <v>Stěna k venkovnímu prostoru</v>
          </cell>
          <cell r="K3179">
            <v>0</v>
          </cell>
          <cell r="L3179">
            <v>0</v>
          </cell>
          <cell r="M3179" t="str">
            <v>0</v>
          </cell>
          <cell r="N3179">
            <v>0</v>
          </cell>
          <cell r="O3179">
            <v>0</v>
          </cell>
          <cell r="P3179" t="str">
            <v>Z20</v>
          </cell>
          <cell r="Q3179" t="str">
            <v>Stěna k venkovnímu prostoru</v>
          </cell>
          <cell r="R3179">
            <v>0</v>
          </cell>
          <cell r="S3179">
            <v>0</v>
          </cell>
          <cell r="T3179" t="str">
            <v>0</v>
          </cell>
          <cell r="U3179">
            <v>0</v>
          </cell>
          <cell r="V3179">
            <v>0</v>
          </cell>
          <cell r="W3179" t="str">
            <v>Z20</v>
          </cell>
          <cell r="X3179" t="str">
            <v>Stěna k venkovnímu prostoru</v>
          </cell>
          <cell r="Y3179">
            <v>0</v>
          </cell>
          <cell r="Z3179">
            <v>0</v>
          </cell>
          <cell r="AA3179" t="str">
            <v>0</v>
          </cell>
          <cell r="AB3179">
            <v>0</v>
          </cell>
          <cell r="AC3179">
            <v>0</v>
          </cell>
          <cell r="AD3179" t="str">
            <v>Z20</v>
          </cell>
          <cell r="AE3179" t="str">
            <v>Stěna k venkovnímu prostoru</v>
          </cell>
          <cell r="AF3179">
            <v>0</v>
          </cell>
          <cell r="AG3179">
            <v>0</v>
          </cell>
          <cell r="AH3179" t="str">
            <v>0</v>
          </cell>
          <cell r="AI3179">
            <v>0</v>
          </cell>
          <cell r="AJ3179">
            <v>0</v>
          </cell>
          <cell r="AK3179" t="str">
            <v>Z20</v>
          </cell>
          <cell r="AL3179" t="str">
            <v>Stěna k venkovnímu prostoru</v>
          </cell>
          <cell r="AM3179">
            <v>0</v>
          </cell>
          <cell r="AN3179">
            <v>0</v>
          </cell>
          <cell r="AO3179" t="str">
            <v>0</v>
          </cell>
          <cell r="AP3179">
            <v>0</v>
          </cell>
          <cell r="AQ3179">
            <v>0</v>
          </cell>
          <cell r="AR3179" t="str">
            <v>Z20</v>
          </cell>
          <cell r="AS3179" t="str">
            <v>Stěna k venkovnímu prostoru</v>
          </cell>
          <cell r="AT3179">
            <v>0</v>
          </cell>
          <cell r="AU3179">
            <v>0</v>
          </cell>
          <cell r="AV3179" t="str">
            <v>0</v>
          </cell>
          <cell r="AW3179">
            <v>0</v>
          </cell>
          <cell r="AX3179">
            <v>0</v>
          </cell>
          <cell r="AY3179" t="str">
            <v>Z20</v>
          </cell>
          <cell r="AZ3179" t="str">
            <v>Stěna k venkovnímu prostoru</v>
          </cell>
          <cell r="BA3179">
            <v>0</v>
          </cell>
          <cell r="BB3179">
            <v>0</v>
          </cell>
          <cell r="BC3179" t="str">
            <v>0</v>
          </cell>
          <cell r="BD3179">
            <v>0</v>
          </cell>
          <cell r="BE3179">
            <v>0</v>
          </cell>
          <cell r="BF3179" t="str">
            <v>Z20</v>
          </cell>
          <cell r="BG3179" t="str">
            <v>Stěna k venkovnímu prostoru</v>
          </cell>
          <cell r="BH3179">
            <v>0</v>
          </cell>
          <cell r="BI3179">
            <v>0</v>
          </cell>
          <cell r="BJ3179" t="str">
            <v>0</v>
          </cell>
          <cell r="BK3179">
            <v>0</v>
          </cell>
          <cell r="BL3179">
            <v>0</v>
          </cell>
          <cell r="BM3179" t="str">
            <v>Z20</v>
          </cell>
          <cell r="BN3179" t="str">
            <v>Stěna k venkovnímu prostoru</v>
          </cell>
          <cell r="BO3179">
            <v>0</v>
          </cell>
          <cell r="BP3179">
            <v>0</v>
          </cell>
          <cell r="BQ3179" t="str">
            <v>0</v>
          </cell>
          <cell r="BR3179">
            <v>0</v>
          </cell>
          <cell r="BS3179">
            <v>0</v>
          </cell>
          <cell r="BT3179" t="str">
            <v>Z20</v>
          </cell>
          <cell r="BU3179" t="str">
            <v>Stěna k venkovnímu prostoru</v>
          </cell>
          <cell r="BV3179">
            <v>0</v>
          </cell>
          <cell r="BW3179">
            <v>0</v>
          </cell>
          <cell r="BX3179" t="str">
            <v>0</v>
          </cell>
          <cell r="BY3179">
            <v>0</v>
          </cell>
          <cell r="BZ3179">
            <v>0</v>
          </cell>
          <cell r="CA3179" t="str">
            <v>Z20</v>
          </cell>
          <cell r="CB3179" t="str">
            <v>Stěna k venkovnímu prostoru</v>
          </cell>
          <cell r="CC3179">
            <v>0</v>
          </cell>
          <cell r="CD3179">
            <v>0</v>
          </cell>
          <cell r="CE3179" t="str">
            <v>0</v>
          </cell>
          <cell r="CF3179">
            <v>0</v>
          </cell>
          <cell r="CG3179">
            <v>0</v>
          </cell>
          <cell r="CH3179" t="str">
            <v>Z20</v>
          </cell>
          <cell r="CI3179" t="str">
            <v>Stěna k venkovnímu prostoru</v>
          </cell>
          <cell r="CJ3179">
            <v>0</v>
          </cell>
          <cell r="CK3179">
            <v>0</v>
          </cell>
          <cell r="CL3179" t="str">
            <v>0</v>
          </cell>
          <cell r="CM3179">
            <v>0</v>
          </cell>
          <cell r="CN3179">
            <v>0</v>
          </cell>
          <cell r="CO3179" t="str">
            <v>Z20</v>
          </cell>
          <cell r="CP3179" t="str">
            <v>Stěna k venkovnímu prostoru</v>
          </cell>
          <cell r="CQ3179">
            <v>0</v>
          </cell>
          <cell r="CR3179">
            <v>0</v>
          </cell>
          <cell r="CS3179" t="str">
            <v>0</v>
          </cell>
          <cell r="CT3179">
            <v>0</v>
          </cell>
          <cell r="CU3179">
            <v>0</v>
          </cell>
          <cell r="CV3179" t="str">
            <v>Z20</v>
          </cell>
          <cell r="CW3179" t="str">
            <v>Stěna k venkovnímu prostoru</v>
          </cell>
          <cell r="CX3179">
            <v>0</v>
          </cell>
          <cell r="CY3179">
            <v>0</v>
          </cell>
          <cell r="CZ3179" t="str">
            <v>0</v>
          </cell>
          <cell r="DA3179">
            <v>0</v>
          </cell>
          <cell r="DB3179">
            <v>0</v>
          </cell>
          <cell r="DC3179" t="str">
            <v>Z20</v>
          </cell>
          <cell r="DD3179" t="str">
            <v>Stěna k venkovnímu prostoru</v>
          </cell>
          <cell r="DE3179">
            <v>0</v>
          </cell>
          <cell r="DF3179">
            <v>0</v>
          </cell>
          <cell r="DG3179" t="str">
            <v>0</v>
          </cell>
          <cell r="DH3179">
            <v>0</v>
          </cell>
          <cell r="DI3179">
            <v>0</v>
          </cell>
          <cell r="DJ3179" t="str">
            <v>Z20</v>
          </cell>
          <cell r="DK3179" t="str">
            <v>Stěna k venkovnímu prostoru</v>
          </cell>
          <cell r="DL3179">
            <v>0</v>
          </cell>
          <cell r="DM3179">
            <v>0</v>
          </cell>
          <cell r="DN3179" t="str">
            <v>0</v>
          </cell>
          <cell r="DO3179">
            <v>0</v>
          </cell>
          <cell r="DP3179">
            <v>0</v>
          </cell>
          <cell r="DQ3179" t="str">
            <v>Z20</v>
          </cell>
          <cell r="DR3179" t="str">
            <v>Stěna k venkovnímu prostoru</v>
          </cell>
          <cell r="DS3179">
            <v>0</v>
          </cell>
          <cell r="DT3179">
            <v>0</v>
          </cell>
          <cell r="DU3179" t="str">
            <v>0</v>
          </cell>
          <cell r="DV3179">
            <v>0</v>
          </cell>
          <cell r="DW3179">
            <v>0</v>
          </cell>
          <cell r="DX3179" t="str">
            <v>Z20</v>
          </cell>
          <cell r="DY3179" t="str">
            <v>Stěna k venkovnímu prostoru</v>
          </cell>
          <cell r="DZ3179">
            <v>0</v>
          </cell>
          <cell r="EA3179">
            <v>0</v>
          </cell>
          <cell r="EB3179" t="str">
            <v>0</v>
          </cell>
          <cell r="EC3179">
            <v>0</v>
          </cell>
          <cell r="ED3179">
            <v>0</v>
          </cell>
          <cell r="EE3179" t="str">
            <v>Z20</v>
          </cell>
          <cell r="EF3179" t="str">
            <v>Stěna k venkovnímu prostoru</v>
          </cell>
          <cell r="EG3179">
            <v>0</v>
          </cell>
          <cell r="EH3179">
            <v>0</v>
          </cell>
          <cell r="EI3179" t="str">
            <v>0</v>
          </cell>
          <cell r="EJ3179">
            <v>0</v>
          </cell>
          <cell r="EK3179">
            <v>0</v>
          </cell>
          <cell r="EL3179" t="str">
            <v>Z20</v>
          </cell>
          <cell r="EM3179" t="str">
            <v>Stěna k venkovnímu prostoru</v>
          </cell>
          <cell r="EN3179">
            <v>0</v>
          </cell>
          <cell r="EO3179">
            <v>0</v>
          </cell>
          <cell r="EP3179" t="str">
            <v>0</v>
          </cell>
          <cell r="EQ3179">
            <v>0</v>
          </cell>
          <cell r="ER3179">
            <v>0</v>
          </cell>
        </row>
        <row r="3180">
          <cell r="B3180" t="str">
            <v>O1</v>
          </cell>
          <cell r="C3180" t="str">
            <v>Výplň otvoru ve vnější stěně a strmé střeše, z vytápěného prostoru do venkovního prostředí, kromě dveří</v>
          </cell>
          <cell r="D3180">
            <v>497</v>
          </cell>
          <cell r="E3180">
            <v>20</v>
          </cell>
          <cell r="F3180">
            <v>0.8</v>
          </cell>
          <cell r="G3180">
            <v>1</v>
          </cell>
          <cell r="H3180">
            <v>397.6</v>
          </cell>
          <cell r="I3180" t="str">
            <v>O1</v>
          </cell>
          <cell r="J3180" t="str">
            <v>Výplň otvoru ve vnější stěně a strmé střeše, z vytápěného prostoru do venkovního prostředí, kromě dveří</v>
          </cell>
          <cell r="K3180">
            <v>200</v>
          </cell>
          <cell r="L3180">
            <v>20</v>
          </cell>
          <cell r="M3180">
            <v>2.4300000000000002</v>
          </cell>
          <cell r="N3180">
            <v>1</v>
          </cell>
          <cell r="O3180">
            <v>486.00000000000006</v>
          </cell>
          <cell r="P3180" t="str">
            <v>O1</v>
          </cell>
          <cell r="Q3180" t="str">
            <v>Výplň otvoru ve vnější stěně a strmé střeše, z vytápěného prostoru do venkovního prostředí, kromě dveří</v>
          </cell>
          <cell r="R3180">
            <v>220.05</v>
          </cell>
          <cell r="S3180">
            <v>20</v>
          </cell>
          <cell r="T3180">
            <v>1.2</v>
          </cell>
          <cell r="U3180">
            <v>1</v>
          </cell>
          <cell r="V3180">
            <v>264.06</v>
          </cell>
          <cell r="W3180" t="str">
            <v>O1</v>
          </cell>
          <cell r="X3180" t="str">
            <v>Výplň otvoru ve vnější stěně a strmé střeše, z vytápěného prostoru do venkovního prostředí, kromě dveří</v>
          </cell>
          <cell r="Y3180">
            <v>314</v>
          </cell>
          <cell r="Z3180">
            <v>20</v>
          </cell>
          <cell r="AA3180">
            <v>2.5299999999999998</v>
          </cell>
          <cell r="AB3180">
            <v>1</v>
          </cell>
          <cell r="AC3180">
            <v>794.42</v>
          </cell>
          <cell r="AD3180" t="str">
            <v>O1</v>
          </cell>
          <cell r="AE3180" t="str">
            <v>Výplň otvoru ve vnější stěně a strmé střeše, z vytápěného prostoru do venkovního prostředí, kromě dveří</v>
          </cell>
          <cell r="AF3180">
            <v>0</v>
          </cell>
          <cell r="AG3180">
            <v>0</v>
          </cell>
          <cell r="AH3180">
            <v>0</v>
          </cell>
          <cell r="AI3180">
            <v>0</v>
          </cell>
          <cell r="AJ3180">
            <v>0</v>
          </cell>
          <cell r="AK3180" t="str">
            <v>O1</v>
          </cell>
          <cell r="AL3180" t="str">
            <v>Výplň otvoru ve vnější stěně a strmé střeše, z vytápěného prostoru do venkovního prostředí, kromě dveří</v>
          </cell>
          <cell r="AM3180">
            <v>0</v>
          </cell>
          <cell r="AN3180">
            <v>0</v>
          </cell>
          <cell r="AO3180">
            <v>0</v>
          </cell>
          <cell r="AP3180">
            <v>0</v>
          </cell>
          <cell r="AQ3180">
            <v>0</v>
          </cell>
          <cell r="AR3180" t="str">
            <v>O1</v>
          </cell>
          <cell r="AS3180" t="str">
            <v>Výplň otvoru ve vnější stěně a strmé střeše, z vytápěného prostoru do venkovního prostředí, kromě dveří</v>
          </cell>
          <cell r="AT3180">
            <v>0</v>
          </cell>
          <cell r="AU3180">
            <v>0</v>
          </cell>
          <cell r="AV3180">
            <v>0</v>
          </cell>
          <cell r="AW3180">
            <v>0</v>
          </cell>
          <cell r="AX3180">
            <v>0</v>
          </cell>
          <cell r="AY3180" t="str">
            <v>O1</v>
          </cell>
          <cell r="AZ3180" t="str">
            <v>Výplň otvoru ve vnější stěně a strmé střeše, z vytápěného prostoru do venkovního prostředí, kromě dveří</v>
          </cell>
          <cell r="BA3180">
            <v>0</v>
          </cell>
          <cell r="BB3180">
            <v>0</v>
          </cell>
          <cell r="BC3180">
            <v>0</v>
          </cell>
          <cell r="BD3180">
            <v>0</v>
          </cell>
          <cell r="BE3180">
            <v>0</v>
          </cell>
          <cell r="BF3180" t="str">
            <v>O1</v>
          </cell>
          <cell r="BG3180" t="str">
            <v>Výplň otvoru ve vnější stěně a strmé střeše, z vytápěného prostoru do venkovního prostředí, kromě dveří</v>
          </cell>
          <cell r="BH3180">
            <v>0</v>
          </cell>
          <cell r="BI3180">
            <v>0</v>
          </cell>
          <cell r="BJ3180">
            <v>0</v>
          </cell>
          <cell r="BK3180">
            <v>0</v>
          </cell>
          <cell r="BL3180">
            <v>0</v>
          </cell>
          <cell r="BM3180" t="str">
            <v>O1</v>
          </cell>
          <cell r="BN3180" t="str">
            <v>Výplň otvoru ve vnější stěně a strmé střeše, z vytápěného prostoru do venkovního prostředí, kromě dveří</v>
          </cell>
          <cell r="BO3180">
            <v>0</v>
          </cell>
          <cell r="BP3180">
            <v>0</v>
          </cell>
          <cell r="BQ3180">
            <v>0</v>
          </cell>
          <cell r="BR3180">
            <v>0</v>
          </cell>
          <cell r="BS3180">
            <v>0</v>
          </cell>
          <cell r="BT3180" t="str">
            <v>O1</v>
          </cell>
          <cell r="BU3180" t="str">
            <v>Výplň otvoru ve vnější stěně a strmé střeše, z vytápěného prostoru do venkovního prostředí, kromě dveří</v>
          </cell>
          <cell r="BV3180">
            <v>0</v>
          </cell>
          <cell r="BW3180">
            <v>0</v>
          </cell>
          <cell r="BX3180">
            <v>0</v>
          </cell>
          <cell r="BY3180">
            <v>0</v>
          </cell>
          <cell r="BZ3180">
            <v>0</v>
          </cell>
          <cell r="CA3180" t="str">
            <v>O1</v>
          </cell>
          <cell r="CB3180" t="str">
            <v>Výplň otvoru ve vnější stěně a strmé střeše, z vytápěného prostoru do venkovního prostředí, kromě dveří</v>
          </cell>
          <cell r="CC3180">
            <v>0</v>
          </cell>
          <cell r="CD3180">
            <v>0</v>
          </cell>
          <cell r="CE3180">
            <v>0</v>
          </cell>
          <cell r="CF3180">
            <v>0</v>
          </cell>
          <cell r="CG3180">
            <v>0</v>
          </cell>
          <cell r="CH3180" t="str">
            <v>O1</v>
          </cell>
          <cell r="CI3180" t="str">
            <v>Výplň otvoru ve vnější stěně a strmé střeše, z vytápěného prostoru do venkovního prostředí, kromě dveří</v>
          </cell>
          <cell r="CJ3180">
            <v>0</v>
          </cell>
          <cell r="CK3180">
            <v>0</v>
          </cell>
          <cell r="CL3180">
            <v>0</v>
          </cell>
          <cell r="CM3180">
            <v>0</v>
          </cell>
          <cell r="CN3180">
            <v>0</v>
          </cell>
          <cell r="CO3180" t="str">
            <v>O1</v>
          </cell>
          <cell r="CP3180" t="str">
            <v>Výplň otvoru ve vnější stěně a strmé střeše, z vytápěného prostoru do venkovního prostředí, kromě dveří</v>
          </cell>
          <cell r="CQ3180">
            <v>0</v>
          </cell>
          <cell r="CR3180">
            <v>0</v>
          </cell>
          <cell r="CS3180">
            <v>0</v>
          </cell>
          <cell r="CT3180">
            <v>0</v>
          </cell>
          <cell r="CU3180">
            <v>0</v>
          </cell>
          <cell r="CV3180" t="str">
            <v>O1</v>
          </cell>
          <cell r="CW3180" t="str">
            <v>Výplň otvoru ve vnější stěně a strmé střeše, z vytápěného prostoru do venkovního prostředí, kromě dveří</v>
          </cell>
          <cell r="CX3180">
            <v>0</v>
          </cell>
          <cell r="CY3180">
            <v>0</v>
          </cell>
          <cell r="CZ3180">
            <v>0</v>
          </cell>
          <cell r="DA3180">
            <v>0</v>
          </cell>
          <cell r="DB3180">
            <v>0</v>
          </cell>
          <cell r="DC3180" t="str">
            <v>O1</v>
          </cell>
          <cell r="DD3180" t="str">
            <v>Výplň otvoru ve vnější stěně a strmé střeše, z vytápěného prostoru do venkovního prostředí, kromě dveří</v>
          </cell>
          <cell r="DE3180">
            <v>0</v>
          </cell>
          <cell r="DF3180">
            <v>0</v>
          </cell>
          <cell r="DG3180">
            <v>0</v>
          </cell>
          <cell r="DH3180">
            <v>0</v>
          </cell>
          <cell r="DI3180">
            <v>0</v>
          </cell>
          <cell r="DJ3180" t="str">
            <v>O1</v>
          </cell>
          <cell r="DK3180" t="str">
            <v>Výplň otvoru ve vnější stěně a strmé střeše, z vytápěného prostoru do venkovního prostředí, kromě dveří</v>
          </cell>
          <cell r="DL3180">
            <v>0</v>
          </cell>
          <cell r="DM3180">
            <v>0</v>
          </cell>
          <cell r="DN3180">
            <v>0</v>
          </cell>
          <cell r="DO3180">
            <v>0</v>
          </cell>
          <cell r="DP3180">
            <v>0</v>
          </cell>
          <cell r="DQ3180" t="str">
            <v>O1</v>
          </cell>
          <cell r="DR3180" t="str">
            <v>Výplň otvoru ve vnější stěně a strmé střeše, z vytápěného prostoru do venkovního prostředí, kromě dveří</v>
          </cell>
          <cell r="DS3180">
            <v>0</v>
          </cell>
          <cell r="DT3180">
            <v>0</v>
          </cell>
          <cell r="DU3180">
            <v>0</v>
          </cell>
          <cell r="DV3180">
            <v>0</v>
          </cell>
          <cell r="DW3180">
            <v>0</v>
          </cell>
          <cell r="DX3180" t="str">
            <v>O1</v>
          </cell>
          <cell r="DY3180" t="str">
            <v>Výplň otvoru ve vnější stěně a strmé střeše, z vytápěného prostoru do venkovního prostředí, kromě dveří</v>
          </cell>
          <cell r="DZ3180">
            <v>0</v>
          </cell>
          <cell r="EA3180">
            <v>0</v>
          </cell>
          <cell r="EB3180">
            <v>0</v>
          </cell>
          <cell r="EC3180">
            <v>0</v>
          </cell>
          <cell r="ED3180">
            <v>0</v>
          </cell>
          <cell r="EE3180" t="str">
            <v>O1</v>
          </cell>
          <cell r="EF3180" t="str">
            <v>Výplň otvoru ve vnější stěně a strmé střeše, z vytápěného prostoru do venkovního prostředí, kromě dveří</v>
          </cell>
          <cell r="EG3180">
            <v>0</v>
          </cell>
          <cell r="EH3180">
            <v>0</v>
          </cell>
          <cell r="EI3180">
            <v>0</v>
          </cell>
          <cell r="EJ3180">
            <v>0</v>
          </cell>
          <cell r="EK3180">
            <v>0</v>
          </cell>
          <cell r="EL3180" t="str">
            <v>O1</v>
          </cell>
          <cell r="EM3180" t="str">
            <v>Výplň otvoru ve vnější stěně a strmé střeše, z vytápěného prostoru do venkovního prostředí, kromě dveří</v>
          </cell>
          <cell r="EN3180">
            <v>0</v>
          </cell>
          <cell r="EO3180">
            <v>0</v>
          </cell>
          <cell r="EP3180">
            <v>0</v>
          </cell>
          <cell r="EQ3180">
            <v>0</v>
          </cell>
          <cell r="ER3180">
            <v>0</v>
          </cell>
        </row>
        <row r="3181">
          <cell r="B3181" t="str">
            <v>O2</v>
          </cell>
          <cell r="C3181" t="str">
            <v>Výplň otvoru ve vnější stěně a strmé střeše, z vytápěného prostoru do venkovního prostředí, kromě dveří</v>
          </cell>
          <cell r="D3181">
            <v>0</v>
          </cell>
          <cell r="E3181">
            <v>0</v>
          </cell>
          <cell r="F3181">
            <v>0</v>
          </cell>
          <cell r="G3181">
            <v>0</v>
          </cell>
          <cell r="H3181">
            <v>0</v>
          </cell>
          <cell r="I3181" t="str">
            <v>O2</v>
          </cell>
          <cell r="J3181" t="str">
            <v>Výplň otvoru ve vnější stěně a strmé střeše, z vytápěného prostoru do venkovního prostředí, kromě dveří</v>
          </cell>
          <cell r="K3181">
            <v>0</v>
          </cell>
          <cell r="L3181">
            <v>0</v>
          </cell>
          <cell r="M3181">
            <v>0</v>
          </cell>
          <cell r="N3181">
            <v>0</v>
          </cell>
          <cell r="O3181">
            <v>0</v>
          </cell>
          <cell r="P3181" t="str">
            <v>O2</v>
          </cell>
          <cell r="Q3181" t="str">
            <v>Výplň otvoru ve vnější stěně a strmé střeše, z vytápěného prostoru do venkovního prostředí, kromě dveří</v>
          </cell>
          <cell r="R3181">
            <v>0</v>
          </cell>
          <cell r="S3181">
            <v>0</v>
          </cell>
          <cell r="T3181">
            <v>0</v>
          </cell>
          <cell r="U3181">
            <v>0</v>
          </cell>
          <cell r="V3181">
            <v>0</v>
          </cell>
          <cell r="W3181" t="str">
            <v>O2</v>
          </cell>
          <cell r="X3181" t="str">
            <v>Výplň otvoru ve vnější stěně a strmé střeše, z vytápěného prostoru do venkovního prostředí, kromě dveří</v>
          </cell>
          <cell r="Y3181">
            <v>276</v>
          </cell>
          <cell r="Z3181">
            <v>20</v>
          </cell>
          <cell r="AA3181">
            <v>2.7</v>
          </cell>
          <cell r="AB3181">
            <v>1</v>
          </cell>
          <cell r="AC3181">
            <v>745.2</v>
          </cell>
          <cell r="AD3181" t="str">
            <v>O2</v>
          </cell>
          <cell r="AE3181" t="str">
            <v>Výplň otvoru ve vnější stěně a strmé střeše, z vytápěného prostoru do venkovního prostředí, kromě dveří</v>
          </cell>
          <cell r="AF3181">
            <v>0</v>
          </cell>
          <cell r="AG3181">
            <v>0</v>
          </cell>
          <cell r="AH3181">
            <v>0</v>
          </cell>
          <cell r="AI3181">
            <v>0</v>
          </cell>
          <cell r="AJ3181">
            <v>0</v>
          </cell>
          <cell r="AK3181" t="str">
            <v>O2</v>
          </cell>
          <cell r="AL3181" t="str">
            <v>Výplň otvoru ve vnější stěně a strmé střeše, z vytápěného prostoru do venkovního prostředí, kromě dveří</v>
          </cell>
          <cell r="AM3181">
            <v>0</v>
          </cell>
          <cell r="AN3181">
            <v>0</v>
          </cell>
          <cell r="AO3181">
            <v>0</v>
          </cell>
          <cell r="AP3181">
            <v>0</v>
          </cell>
          <cell r="AQ3181">
            <v>0</v>
          </cell>
          <cell r="AR3181" t="str">
            <v>O2</v>
          </cell>
          <cell r="AS3181" t="str">
            <v>Výplň otvoru ve vnější stěně a strmé střeše, z vytápěného prostoru do venkovního prostředí, kromě dveří</v>
          </cell>
          <cell r="AT3181">
            <v>0</v>
          </cell>
          <cell r="AU3181">
            <v>0</v>
          </cell>
          <cell r="AV3181">
            <v>0</v>
          </cell>
          <cell r="AW3181">
            <v>0</v>
          </cell>
          <cell r="AX3181">
            <v>0</v>
          </cell>
          <cell r="AY3181" t="str">
            <v>O2</v>
          </cell>
          <cell r="AZ3181" t="str">
            <v>Výplň otvoru ve vnější stěně a strmé střeše, z vytápěného prostoru do venkovního prostředí, kromě dveří</v>
          </cell>
          <cell r="BA3181">
            <v>0</v>
          </cell>
          <cell r="BB3181">
            <v>0</v>
          </cell>
          <cell r="BC3181">
            <v>0</v>
          </cell>
          <cell r="BD3181">
            <v>0</v>
          </cell>
          <cell r="BE3181">
            <v>0</v>
          </cell>
          <cell r="BF3181" t="str">
            <v>O2</v>
          </cell>
          <cell r="BG3181" t="str">
            <v>Výplň otvoru ve vnější stěně a strmé střeše, z vytápěného prostoru do venkovního prostředí, kromě dveří</v>
          </cell>
          <cell r="BH3181">
            <v>0</v>
          </cell>
          <cell r="BI3181">
            <v>0</v>
          </cell>
          <cell r="BJ3181">
            <v>0</v>
          </cell>
          <cell r="BK3181">
            <v>0</v>
          </cell>
          <cell r="BL3181">
            <v>0</v>
          </cell>
          <cell r="BM3181" t="str">
            <v>O2</v>
          </cell>
          <cell r="BN3181" t="str">
            <v>Výplň otvoru ve vnější stěně a strmé střeše, z vytápěného prostoru do venkovního prostředí, kromě dveří</v>
          </cell>
          <cell r="BO3181">
            <v>0</v>
          </cell>
          <cell r="BP3181">
            <v>0</v>
          </cell>
          <cell r="BQ3181">
            <v>0</v>
          </cell>
          <cell r="BR3181">
            <v>0</v>
          </cell>
          <cell r="BS3181">
            <v>0</v>
          </cell>
          <cell r="BT3181" t="str">
            <v>O2</v>
          </cell>
          <cell r="BU3181" t="str">
            <v>Výplň otvoru ve vnější stěně a strmé střeše, z vytápěného prostoru do venkovního prostředí, kromě dveří</v>
          </cell>
          <cell r="BV3181">
            <v>0</v>
          </cell>
          <cell r="BW3181">
            <v>0</v>
          </cell>
          <cell r="BX3181">
            <v>0</v>
          </cell>
          <cell r="BY3181">
            <v>0</v>
          </cell>
          <cell r="BZ3181">
            <v>0</v>
          </cell>
          <cell r="CA3181" t="str">
            <v>O2</v>
          </cell>
          <cell r="CB3181" t="str">
            <v>Výplň otvoru ve vnější stěně a strmé střeše, z vytápěného prostoru do venkovního prostředí, kromě dveří</v>
          </cell>
          <cell r="CC3181">
            <v>0</v>
          </cell>
          <cell r="CD3181">
            <v>0</v>
          </cell>
          <cell r="CE3181">
            <v>0</v>
          </cell>
          <cell r="CF3181">
            <v>0</v>
          </cell>
          <cell r="CG3181">
            <v>0</v>
          </cell>
          <cell r="CH3181" t="str">
            <v>O2</v>
          </cell>
          <cell r="CI3181" t="str">
            <v>Výplň otvoru ve vnější stěně a strmé střeše, z vytápěného prostoru do venkovního prostředí, kromě dveří</v>
          </cell>
          <cell r="CJ3181">
            <v>0</v>
          </cell>
          <cell r="CK3181">
            <v>0</v>
          </cell>
          <cell r="CL3181">
            <v>0</v>
          </cell>
          <cell r="CM3181">
            <v>0</v>
          </cell>
          <cell r="CN3181">
            <v>0</v>
          </cell>
          <cell r="CO3181" t="str">
            <v>O2</v>
          </cell>
          <cell r="CP3181" t="str">
            <v>Výplň otvoru ve vnější stěně a strmé střeše, z vytápěného prostoru do venkovního prostředí, kromě dveří</v>
          </cell>
          <cell r="CQ3181">
            <v>0</v>
          </cell>
          <cell r="CR3181">
            <v>0</v>
          </cell>
          <cell r="CS3181">
            <v>0</v>
          </cell>
          <cell r="CT3181">
            <v>0</v>
          </cell>
          <cell r="CU3181">
            <v>0</v>
          </cell>
          <cell r="CV3181" t="str">
            <v>O2</v>
          </cell>
          <cell r="CW3181" t="str">
            <v>Výplň otvoru ve vnější stěně a strmé střeše, z vytápěného prostoru do venkovního prostředí, kromě dveří</v>
          </cell>
          <cell r="CX3181">
            <v>0</v>
          </cell>
          <cell r="CY3181">
            <v>0</v>
          </cell>
          <cell r="CZ3181">
            <v>0</v>
          </cell>
          <cell r="DA3181">
            <v>0</v>
          </cell>
          <cell r="DB3181">
            <v>0</v>
          </cell>
          <cell r="DC3181" t="str">
            <v>O2</v>
          </cell>
          <cell r="DD3181" t="str">
            <v>Výplň otvoru ve vnější stěně a strmé střeše, z vytápěného prostoru do venkovního prostředí, kromě dveří</v>
          </cell>
          <cell r="DE3181">
            <v>0</v>
          </cell>
          <cell r="DF3181">
            <v>0</v>
          </cell>
          <cell r="DG3181">
            <v>0</v>
          </cell>
          <cell r="DH3181">
            <v>0</v>
          </cell>
          <cell r="DI3181">
            <v>0</v>
          </cell>
          <cell r="DJ3181" t="str">
            <v>O2</v>
          </cell>
          <cell r="DK3181" t="str">
            <v>Výplň otvoru ve vnější stěně a strmé střeše, z vytápěného prostoru do venkovního prostředí, kromě dveří</v>
          </cell>
          <cell r="DL3181">
            <v>0</v>
          </cell>
          <cell r="DM3181">
            <v>0</v>
          </cell>
          <cell r="DN3181">
            <v>0</v>
          </cell>
          <cell r="DO3181">
            <v>0</v>
          </cell>
          <cell r="DP3181">
            <v>0</v>
          </cell>
          <cell r="DQ3181" t="str">
            <v>O2</v>
          </cell>
          <cell r="DR3181" t="str">
            <v>Výplň otvoru ve vnější stěně a strmé střeše, z vytápěného prostoru do venkovního prostředí, kromě dveří</v>
          </cell>
          <cell r="DS3181">
            <v>0</v>
          </cell>
          <cell r="DT3181">
            <v>0</v>
          </cell>
          <cell r="DU3181">
            <v>0</v>
          </cell>
          <cell r="DV3181">
            <v>0</v>
          </cell>
          <cell r="DW3181">
            <v>0</v>
          </cell>
          <cell r="DX3181" t="str">
            <v>O2</v>
          </cell>
          <cell r="DY3181" t="str">
            <v>Výplň otvoru ve vnější stěně a strmé střeše, z vytápěného prostoru do venkovního prostředí, kromě dveří</v>
          </cell>
          <cell r="DZ3181">
            <v>0</v>
          </cell>
          <cell r="EA3181">
            <v>0</v>
          </cell>
          <cell r="EB3181">
            <v>0</v>
          </cell>
          <cell r="EC3181">
            <v>0</v>
          </cell>
          <cell r="ED3181">
            <v>0</v>
          </cell>
          <cell r="EE3181" t="str">
            <v>O2</v>
          </cell>
          <cell r="EF3181" t="str">
            <v>Výplň otvoru ve vnější stěně a strmé střeše, z vytápěného prostoru do venkovního prostředí, kromě dveří</v>
          </cell>
          <cell r="EG3181">
            <v>0</v>
          </cell>
          <cell r="EH3181">
            <v>0</v>
          </cell>
          <cell r="EI3181">
            <v>0</v>
          </cell>
          <cell r="EJ3181">
            <v>0</v>
          </cell>
          <cell r="EK3181">
            <v>0</v>
          </cell>
          <cell r="EL3181" t="str">
            <v>O2</v>
          </cell>
          <cell r="EM3181" t="str">
            <v>Výplň otvoru ve vnější stěně a strmé střeše, z vytápěného prostoru do venkovního prostředí, kromě dveří</v>
          </cell>
          <cell r="EN3181">
            <v>0</v>
          </cell>
          <cell r="EO3181">
            <v>0</v>
          </cell>
          <cell r="EP3181">
            <v>0</v>
          </cell>
          <cell r="EQ3181">
            <v>0</v>
          </cell>
          <cell r="ER3181">
            <v>0</v>
          </cell>
        </row>
        <row r="3182">
          <cell r="B3182" t="str">
            <v>O3</v>
          </cell>
          <cell r="C3182" t="str">
            <v>Výplň otvoru ve vnější stěně a strmé střeše, z vytápěného prostoru do venkovního prostředí, kromě dveří</v>
          </cell>
          <cell r="D3182">
            <v>0</v>
          </cell>
          <cell r="E3182">
            <v>0</v>
          </cell>
          <cell r="F3182">
            <v>0</v>
          </cell>
          <cell r="G3182">
            <v>0</v>
          </cell>
          <cell r="H3182">
            <v>0</v>
          </cell>
          <cell r="I3182" t="str">
            <v>O3</v>
          </cell>
          <cell r="J3182" t="str">
            <v>Výplň otvoru ve vnější stěně a strmé střeše, z vytápěného prostoru do venkovního prostředí, kromě dveří</v>
          </cell>
          <cell r="K3182">
            <v>0</v>
          </cell>
          <cell r="L3182">
            <v>0</v>
          </cell>
          <cell r="M3182">
            <v>0</v>
          </cell>
          <cell r="N3182">
            <v>0</v>
          </cell>
          <cell r="O3182">
            <v>0</v>
          </cell>
          <cell r="P3182" t="str">
            <v>O3</v>
          </cell>
          <cell r="Q3182" t="str">
            <v>Výplň otvoru ve vnější stěně a strmé střeše, z vytápěného prostoru do venkovního prostředí, kromě dveří</v>
          </cell>
          <cell r="R3182">
            <v>0</v>
          </cell>
          <cell r="S3182">
            <v>0</v>
          </cell>
          <cell r="T3182">
            <v>0</v>
          </cell>
          <cell r="U3182">
            <v>0</v>
          </cell>
          <cell r="V3182">
            <v>0</v>
          </cell>
          <cell r="W3182" t="str">
            <v>O3</v>
          </cell>
          <cell r="X3182" t="str">
            <v>Výplň otvoru ve vnější stěně a strmé střeše, z vytápěného prostoru do venkovního prostředí, kromě dveří</v>
          </cell>
          <cell r="Y3182">
            <v>0</v>
          </cell>
          <cell r="Z3182">
            <v>0</v>
          </cell>
          <cell r="AA3182">
            <v>0</v>
          </cell>
          <cell r="AB3182">
            <v>0</v>
          </cell>
          <cell r="AC3182">
            <v>0</v>
          </cell>
          <cell r="AD3182" t="str">
            <v>O3</v>
          </cell>
          <cell r="AE3182" t="str">
            <v>Výplň otvoru ve vnější stěně a strmé střeše, z vytápěného prostoru do venkovního prostředí, kromě dveří</v>
          </cell>
          <cell r="AF3182">
            <v>0</v>
          </cell>
          <cell r="AG3182">
            <v>0</v>
          </cell>
          <cell r="AH3182">
            <v>0</v>
          </cell>
          <cell r="AI3182">
            <v>0</v>
          </cell>
          <cell r="AJ3182">
            <v>0</v>
          </cell>
          <cell r="AK3182" t="str">
            <v>O3</v>
          </cell>
          <cell r="AL3182" t="str">
            <v>Výplň otvoru ve vnější stěně a strmé střeše, z vytápěného prostoru do venkovního prostředí, kromě dveří</v>
          </cell>
          <cell r="AM3182">
            <v>0</v>
          </cell>
          <cell r="AN3182">
            <v>0</v>
          </cell>
          <cell r="AO3182">
            <v>0</v>
          </cell>
          <cell r="AP3182">
            <v>0</v>
          </cell>
          <cell r="AQ3182">
            <v>0</v>
          </cell>
          <cell r="AR3182" t="str">
            <v>O3</v>
          </cell>
          <cell r="AS3182" t="str">
            <v>Výplň otvoru ve vnější stěně a strmé střeše, z vytápěného prostoru do venkovního prostředí, kromě dveří</v>
          </cell>
          <cell r="AT3182">
            <v>0</v>
          </cell>
          <cell r="AU3182">
            <v>0</v>
          </cell>
          <cell r="AV3182">
            <v>0</v>
          </cell>
          <cell r="AW3182">
            <v>0</v>
          </cell>
          <cell r="AX3182">
            <v>0</v>
          </cell>
          <cell r="AY3182" t="str">
            <v>O3</v>
          </cell>
          <cell r="AZ3182" t="str">
            <v>Výplň otvoru ve vnější stěně a strmé střeše, z vytápěného prostoru do venkovního prostředí, kromě dveří</v>
          </cell>
          <cell r="BA3182">
            <v>0</v>
          </cell>
          <cell r="BB3182">
            <v>0</v>
          </cell>
          <cell r="BC3182">
            <v>0</v>
          </cell>
          <cell r="BD3182">
            <v>0</v>
          </cell>
          <cell r="BE3182">
            <v>0</v>
          </cell>
          <cell r="BF3182" t="str">
            <v>O3</v>
          </cell>
          <cell r="BG3182" t="str">
            <v>Výplň otvoru ve vnější stěně a strmé střeše, z vytápěného prostoru do venkovního prostředí, kromě dveří</v>
          </cell>
          <cell r="BH3182">
            <v>0</v>
          </cell>
          <cell r="BI3182">
            <v>0</v>
          </cell>
          <cell r="BJ3182">
            <v>0</v>
          </cell>
          <cell r="BK3182">
            <v>0</v>
          </cell>
          <cell r="BL3182">
            <v>0</v>
          </cell>
          <cell r="BM3182" t="str">
            <v>O3</v>
          </cell>
          <cell r="BN3182" t="str">
            <v>Výplň otvoru ve vnější stěně a strmé střeše, z vytápěného prostoru do venkovního prostředí, kromě dveří</v>
          </cell>
          <cell r="BO3182">
            <v>0</v>
          </cell>
          <cell r="BP3182">
            <v>0</v>
          </cell>
          <cell r="BQ3182">
            <v>0</v>
          </cell>
          <cell r="BR3182">
            <v>0</v>
          </cell>
          <cell r="BS3182">
            <v>0</v>
          </cell>
          <cell r="BT3182" t="str">
            <v>O3</v>
          </cell>
          <cell r="BU3182" t="str">
            <v>Výplň otvoru ve vnější stěně a strmé střeše, z vytápěného prostoru do venkovního prostředí, kromě dveří</v>
          </cell>
          <cell r="BV3182">
            <v>0</v>
          </cell>
          <cell r="BW3182">
            <v>0</v>
          </cell>
          <cell r="BX3182">
            <v>0</v>
          </cell>
          <cell r="BY3182">
            <v>0</v>
          </cell>
          <cell r="BZ3182">
            <v>0</v>
          </cell>
          <cell r="CA3182" t="str">
            <v>O3</v>
          </cell>
          <cell r="CB3182" t="str">
            <v>Výplň otvoru ve vnější stěně a strmé střeše, z vytápěného prostoru do venkovního prostředí, kromě dveří</v>
          </cell>
          <cell r="CC3182">
            <v>0</v>
          </cell>
          <cell r="CD3182">
            <v>0</v>
          </cell>
          <cell r="CE3182">
            <v>0</v>
          </cell>
          <cell r="CF3182">
            <v>0</v>
          </cell>
          <cell r="CG3182">
            <v>0</v>
          </cell>
          <cell r="CH3182" t="str">
            <v>O3</v>
          </cell>
          <cell r="CI3182" t="str">
            <v>Výplň otvoru ve vnější stěně a strmé střeše, z vytápěného prostoru do venkovního prostředí, kromě dveří</v>
          </cell>
          <cell r="CJ3182">
            <v>0</v>
          </cell>
          <cell r="CK3182">
            <v>0</v>
          </cell>
          <cell r="CL3182">
            <v>0</v>
          </cell>
          <cell r="CM3182">
            <v>0</v>
          </cell>
          <cell r="CN3182">
            <v>0</v>
          </cell>
          <cell r="CO3182" t="str">
            <v>O3</v>
          </cell>
          <cell r="CP3182" t="str">
            <v>Výplň otvoru ve vnější stěně a strmé střeše, z vytápěného prostoru do venkovního prostředí, kromě dveří</v>
          </cell>
          <cell r="CQ3182">
            <v>0</v>
          </cell>
          <cell r="CR3182">
            <v>0</v>
          </cell>
          <cell r="CS3182">
            <v>0</v>
          </cell>
          <cell r="CT3182">
            <v>0</v>
          </cell>
          <cell r="CU3182">
            <v>0</v>
          </cell>
          <cell r="CV3182" t="str">
            <v>O3</v>
          </cell>
          <cell r="CW3182" t="str">
            <v>Výplň otvoru ve vnější stěně a strmé střeše, z vytápěného prostoru do venkovního prostředí, kromě dveří</v>
          </cell>
          <cell r="CX3182">
            <v>0</v>
          </cell>
          <cell r="CY3182">
            <v>0</v>
          </cell>
          <cell r="CZ3182">
            <v>0</v>
          </cell>
          <cell r="DA3182">
            <v>0</v>
          </cell>
          <cell r="DB3182">
            <v>0</v>
          </cell>
          <cell r="DC3182" t="str">
            <v>O3</v>
          </cell>
          <cell r="DD3182" t="str">
            <v>Výplň otvoru ve vnější stěně a strmé střeše, z vytápěného prostoru do venkovního prostředí, kromě dveří</v>
          </cell>
          <cell r="DE3182">
            <v>0</v>
          </cell>
          <cell r="DF3182">
            <v>0</v>
          </cell>
          <cell r="DG3182">
            <v>0</v>
          </cell>
          <cell r="DH3182">
            <v>0</v>
          </cell>
          <cell r="DI3182">
            <v>0</v>
          </cell>
          <cell r="DJ3182" t="str">
            <v>O3</v>
          </cell>
          <cell r="DK3182" t="str">
            <v>Výplň otvoru ve vnější stěně a strmé střeše, z vytápěného prostoru do venkovního prostředí, kromě dveří</v>
          </cell>
          <cell r="DL3182">
            <v>0</v>
          </cell>
          <cell r="DM3182">
            <v>0</v>
          </cell>
          <cell r="DN3182">
            <v>0</v>
          </cell>
          <cell r="DO3182">
            <v>0</v>
          </cell>
          <cell r="DP3182">
            <v>0</v>
          </cell>
          <cell r="DQ3182" t="str">
            <v>O3</v>
          </cell>
          <cell r="DR3182" t="str">
            <v>Výplň otvoru ve vnější stěně a strmé střeše, z vytápěného prostoru do venkovního prostředí, kromě dveří</v>
          </cell>
          <cell r="DS3182">
            <v>0</v>
          </cell>
          <cell r="DT3182">
            <v>0</v>
          </cell>
          <cell r="DU3182">
            <v>0</v>
          </cell>
          <cell r="DV3182">
            <v>0</v>
          </cell>
          <cell r="DW3182">
            <v>0</v>
          </cell>
          <cell r="DX3182" t="str">
            <v>O3</v>
          </cell>
          <cell r="DY3182" t="str">
            <v>Výplň otvoru ve vnější stěně a strmé střeše, z vytápěného prostoru do venkovního prostředí, kromě dveří</v>
          </cell>
          <cell r="DZ3182">
            <v>0</v>
          </cell>
          <cell r="EA3182">
            <v>0</v>
          </cell>
          <cell r="EB3182">
            <v>0</v>
          </cell>
          <cell r="EC3182">
            <v>0</v>
          </cell>
          <cell r="ED3182">
            <v>0</v>
          </cell>
          <cell r="EE3182" t="str">
            <v>O3</v>
          </cell>
          <cell r="EF3182" t="str">
            <v>Výplň otvoru ve vnější stěně a strmé střeše, z vytápěného prostoru do venkovního prostředí, kromě dveří</v>
          </cell>
          <cell r="EG3182">
            <v>0</v>
          </cell>
          <cell r="EH3182">
            <v>0</v>
          </cell>
          <cell r="EI3182">
            <v>0</v>
          </cell>
          <cell r="EJ3182">
            <v>0</v>
          </cell>
          <cell r="EK3182">
            <v>0</v>
          </cell>
          <cell r="EL3182" t="str">
            <v>O3</v>
          </cell>
          <cell r="EM3182" t="str">
            <v>Výplň otvoru ve vnější stěně a strmé střeše, z vytápěného prostoru do venkovního prostředí, kromě dveří</v>
          </cell>
          <cell r="EN3182">
            <v>0</v>
          </cell>
          <cell r="EO3182">
            <v>0</v>
          </cell>
          <cell r="EP3182">
            <v>0</v>
          </cell>
          <cell r="EQ3182">
            <v>0</v>
          </cell>
          <cell r="ER3182">
            <v>0</v>
          </cell>
        </row>
        <row r="3183">
          <cell r="B3183" t="str">
            <v>O4</v>
          </cell>
          <cell r="C3183" t="str">
            <v>Výplň otvoru ve vnější stěně a strmé střeše, z vytápěného prostoru do venkovního prostředí, kromě dveří</v>
          </cell>
          <cell r="D3183">
            <v>0</v>
          </cell>
          <cell r="E3183">
            <v>0</v>
          </cell>
          <cell r="F3183">
            <v>0</v>
          </cell>
          <cell r="G3183">
            <v>0</v>
          </cell>
          <cell r="H3183">
            <v>0</v>
          </cell>
          <cell r="I3183" t="str">
            <v>O4</v>
          </cell>
          <cell r="J3183" t="str">
            <v>Výplň otvoru ve vnější stěně a strmé střeše, z vytápěného prostoru do venkovního prostředí, kromě dveří</v>
          </cell>
          <cell r="K3183">
            <v>0</v>
          </cell>
          <cell r="L3183">
            <v>0</v>
          </cell>
          <cell r="M3183">
            <v>0</v>
          </cell>
          <cell r="N3183">
            <v>0</v>
          </cell>
          <cell r="O3183">
            <v>0</v>
          </cell>
          <cell r="P3183" t="str">
            <v>O4</v>
          </cell>
          <cell r="Q3183" t="str">
            <v>Výplň otvoru ve vnější stěně a strmé střeše, z vytápěného prostoru do venkovního prostředí, kromě dveří</v>
          </cell>
          <cell r="R3183">
            <v>0</v>
          </cell>
          <cell r="S3183">
            <v>0</v>
          </cell>
          <cell r="T3183">
            <v>0</v>
          </cell>
          <cell r="U3183">
            <v>0</v>
          </cell>
          <cell r="V3183">
            <v>0</v>
          </cell>
          <cell r="W3183" t="str">
            <v>O4</v>
          </cell>
          <cell r="X3183" t="str">
            <v>Výplň otvoru ve vnější stěně a strmé střeše, z vytápěného prostoru do venkovního prostředí, kromě dveří</v>
          </cell>
          <cell r="Y3183">
            <v>0</v>
          </cell>
          <cell r="Z3183">
            <v>0</v>
          </cell>
          <cell r="AA3183">
            <v>0</v>
          </cell>
          <cell r="AB3183">
            <v>0</v>
          </cell>
          <cell r="AC3183">
            <v>0</v>
          </cell>
          <cell r="AD3183" t="str">
            <v>O4</v>
          </cell>
          <cell r="AE3183" t="str">
            <v>Výplň otvoru ve vnější stěně a strmé střeše, z vytápěného prostoru do venkovního prostředí, kromě dveří</v>
          </cell>
          <cell r="AF3183">
            <v>0</v>
          </cell>
          <cell r="AG3183">
            <v>0</v>
          </cell>
          <cell r="AH3183">
            <v>0</v>
          </cell>
          <cell r="AI3183">
            <v>0</v>
          </cell>
          <cell r="AJ3183">
            <v>0</v>
          </cell>
          <cell r="AK3183" t="str">
            <v>O4</v>
          </cell>
          <cell r="AL3183" t="str">
            <v>Výplň otvoru ve vnější stěně a strmé střeše, z vytápěného prostoru do venkovního prostředí, kromě dveří</v>
          </cell>
          <cell r="AM3183">
            <v>0</v>
          </cell>
          <cell r="AN3183">
            <v>0</v>
          </cell>
          <cell r="AO3183">
            <v>0</v>
          </cell>
          <cell r="AP3183">
            <v>0</v>
          </cell>
          <cell r="AQ3183">
            <v>0</v>
          </cell>
          <cell r="AR3183" t="str">
            <v>O4</v>
          </cell>
          <cell r="AS3183" t="str">
            <v>Výplň otvoru ve vnější stěně a strmé střeše, z vytápěného prostoru do venkovního prostředí, kromě dveří</v>
          </cell>
          <cell r="AT3183">
            <v>0</v>
          </cell>
          <cell r="AU3183">
            <v>0</v>
          </cell>
          <cell r="AV3183">
            <v>0</v>
          </cell>
          <cell r="AW3183">
            <v>0</v>
          </cell>
          <cell r="AX3183">
            <v>0</v>
          </cell>
          <cell r="AY3183" t="str">
            <v>O4</v>
          </cell>
          <cell r="AZ3183" t="str">
            <v>Výplň otvoru ve vnější stěně a strmé střeše, z vytápěného prostoru do venkovního prostředí, kromě dveří</v>
          </cell>
          <cell r="BA3183">
            <v>0</v>
          </cell>
          <cell r="BB3183">
            <v>0</v>
          </cell>
          <cell r="BC3183">
            <v>0</v>
          </cell>
          <cell r="BD3183">
            <v>0</v>
          </cell>
          <cell r="BE3183">
            <v>0</v>
          </cell>
          <cell r="BF3183" t="str">
            <v>O4</v>
          </cell>
          <cell r="BG3183" t="str">
            <v>Výplň otvoru ve vnější stěně a strmé střeše, z vytápěného prostoru do venkovního prostředí, kromě dveří</v>
          </cell>
          <cell r="BH3183">
            <v>0</v>
          </cell>
          <cell r="BI3183">
            <v>0</v>
          </cell>
          <cell r="BJ3183">
            <v>0</v>
          </cell>
          <cell r="BK3183">
            <v>0</v>
          </cell>
          <cell r="BL3183">
            <v>0</v>
          </cell>
          <cell r="BM3183" t="str">
            <v>O4</v>
          </cell>
          <cell r="BN3183" t="str">
            <v>Výplň otvoru ve vnější stěně a strmé střeše, z vytápěného prostoru do venkovního prostředí, kromě dveří</v>
          </cell>
          <cell r="BO3183">
            <v>0</v>
          </cell>
          <cell r="BP3183">
            <v>0</v>
          </cell>
          <cell r="BQ3183">
            <v>0</v>
          </cell>
          <cell r="BR3183">
            <v>0</v>
          </cell>
          <cell r="BS3183">
            <v>0</v>
          </cell>
          <cell r="BT3183" t="str">
            <v>O4</v>
          </cell>
          <cell r="BU3183" t="str">
            <v>Výplň otvoru ve vnější stěně a strmé střeše, z vytápěného prostoru do venkovního prostředí, kromě dveří</v>
          </cell>
          <cell r="BV3183">
            <v>0</v>
          </cell>
          <cell r="BW3183">
            <v>0</v>
          </cell>
          <cell r="BX3183">
            <v>0</v>
          </cell>
          <cell r="BY3183">
            <v>0</v>
          </cell>
          <cell r="BZ3183">
            <v>0</v>
          </cell>
          <cell r="CA3183" t="str">
            <v>O4</v>
          </cell>
          <cell r="CB3183" t="str">
            <v>Výplň otvoru ve vnější stěně a strmé střeše, z vytápěného prostoru do venkovního prostředí, kromě dveří</v>
          </cell>
          <cell r="CC3183">
            <v>0</v>
          </cell>
          <cell r="CD3183">
            <v>0</v>
          </cell>
          <cell r="CE3183">
            <v>0</v>
          </cell>
          <cell r="CF3183">
            <v>0</v>
          </cell>
          <cell r="CG3183">
            <v>0</v>
          </cell>
          <cell r="CH3183" t="str">
            <v>O4</v>
          </cell>
          <cell r="CI3183" t="str">
            <v>Výplň otvoru ve vnější stěně a strmé střeše, z vytápěného prostoru do venkovního prostředí, kromě dveří</v>
          </cell>
          <cell r="CJ3183">
            <v>0</v>
          </cell>
          <cell r="CK3183">
            <v>0</v>
          </cell>
          <cell r="CL3183">
            <v>0</v>
          </cell>
          <cell r="CM3183">
            <v>0</v>
          </cell>
          <cell r="CN3183">
            <v>0</v>
          </cell>
          <cell r="CO3183" t="str">
            <v>O4</v>
          </cell>
          <cell r="CP3183" t="str">
            <v>Výplň otvoru ve vnější stěně a strmé střeše, z vytápěného prostoru do venkovního prostředí, kromě dveří</v>
          </cell>
          <cell r="CQ3183">
            <v>0</v>
          </cell>
          <cell r="CR3183">
            <v>0</v>
          </cell>
          <cell r="CS3183">
            <v>0</v>
          </cell>
          <cell r="CT3183">
            <v>0</v>
          </cell>
          <cell r="CU3183">
            <v>0</v>
          </cell>
          <cell r="CV3183" t="str">
            <v>O4</v>
          </cell>
          <cell r="CW3183" t="str">
            <v>Výplň otvoru ve vnější stěně a strmé střeše, z vytápěného prostoru do venkovního prostředí, kromě dveří</v>
          </cell>
          <cell r="CX3183">
            <v>0</v>
          </cell>
          <cell r="CY3183">
            <v>0</v>
          </cell>
          <cell r="CZ3183">
            <v>0</v>
          </cell>
          <cell r="DA3183">
            <v>0</v>
          </cell>
          <cell r="DB3183">
            <v>0</v>
          </cell>
          <cell r="DC3183" t="str">
            <v>O4</v>
          </cell>
          <cell r="DD3183" t="str">
            <v>Výplň otvoru ve vnější stěně a strmé střeše, z vytápěného prostoru do venkovního prostředí, kromě dveří</v>
          </cell>
          <cell r="DE3183">
            <v>0</v>
          </cell>
          <cell r="DF3183">
            <v>0</v>
          </cell>
          <cell r="DG3183">
            <v>0</v>
          </cell>
          <cell r="DH3183">
            <v>0</v>
          </cell>
          <cell r="DI3183">
            <v>0</v>
          </cell>
          <cell r="DJ3183" t="str">
            <v>O4</v>
          </cell>
          <cell r="DK3183" t="str">
            <v>Výplň otvoru ve vnější stěně a strmé střeše, z vytápěného prostoru do venkovního prostředí, kromě dveří</v>
          </cell>
          <cell r="DL3183">
            <v>0</v>
          </cell>
          <cell r="DM3183">
            <v>0</v>
          </cell>
          <cell r="DN3183">
            <v>0</v>
          </cell>
          <cell r="DO3183">
            <v>0</v>
          </cell>
          <cell r="DP3183">
            <v>0</v>
          </cell>
          <cell r="DQ3183" t="str">
            <v>O4</v>
          </cell>
          <cell r="DR3183" t="str">
            <v>Výplň otvoru ve vnější stěně a strmé střeše, z vytápěného prostoru do venkovního prostředí, kromě dveří</v>
          </cell>
          <cell r="DS3183">
            <v>0</v>
          </cell>
          <cell r="DT3183">
            <v>0</v>
          </cell>
          <cell r="DU3183">
            <v>0</v>
          </cell>
          <cell r="DV3183">
            <v>0</v>
          </cell>
          <cell r="DW3183">
            <v>0</v>
          </cell>
          <cell r="DX3183" t="str">
            <v>O4</v>
          </cell>
          <cell r="DY3183" t="str">
            <v>Výplň otvoru ve vnější stěně a strmé střeše, z vytápěného prostoru do venkovního prostředí, kromě dveří</v>
          </cell>
          <cell r="DZ3183">
            <v>0</v>
          </cell>
          <cell r="EA3183">
            <v>0</v>
          </cell>
          <cell r="EB3183">
            <v>0</v>
          </cell>
          <cell r="EC3183">
            <v>0</v>
          </cell>
          <cell r="ED3183">
            <v>0</v>
          </cell>
          <cell r="EE3183" t="str">
            <v>O4</v>
          </cell>
          <cell r="EF3183" t="str">
            <v>Výplň otvoru ve vnější stěně a strmé střeše, z vytápěného prostoru do venkovního prostředí, kromě dveří</v>
          </cell>
          <cell r="EG3183">
            <v>0</v>
          </cell>
          <cell r="EH3183">
            <v>0</v>
          </cell>
          <cell r="EI3183">
            <v>0</v>
          </cell>
          <cell r="EJ3183">
            <v>0</v>
          </cell>
          <cell r="EK3183">
            <v>0</v>
          </cell>
          <cell r="EL3183" t="str">
            <v>O4</v>
          </cell>
          <cell r="EM3183" t="str">
            <v>Výplň otvoru ve vnější stěně a strmé střeše, z vytápěného prostoru do venkovního prostředí, kromě dveří</v>
          </cell>
          <cell r="EN3183">
            <v>0</v>
          </cell>
          <cell r="EO3183">
            <v>0</v>
          </cell>
          <cell r="EP3183">
            <v>0</v>
          </cell>
          <cell r="EQ3183">
            <v>0</v>
          </cell>
          <cell r="ER3183">
            <v>0</v>
          </cell>
        </row>
        <row r="3184">
          <cell r="B3184" t="str">
            <v>O5</v>
          </cell>
          <cell r="C3184" t="str">
            <v>Výplň otvoru ve vnější stěně a strmé střeše, z vytápěného prostoru do venkovního prostředí, kromě dveří</v>
          </cell>
          <cell r="D3184">
            <v>0</v>
          </cell>
          <cell r="E3184">
            <v>0</v>
          </cell>
          <cell r="F3184">
            <v>0</v>
          </cell>
          <cell r="G3184">
            <v>0</v>
          </cell>
          <cell r="H3184">
            <v>0</v>
          </cell>
          <cell r="I3184" t="str">
            <v>O5</v>
          </cell>
          <cell r="J3184" t="str">
            <v>Výplň otvoru ve vnější stěně a strmé střeše, z vytápěného prostoru do venkovního prostředí, kromě dveří</v>
          </cell>
          <cell r="K3184">
            <v>0</v>
          </cell>
          <cell r="L3184">
            <v>0</v>
          </cell>
          <cell r="M3184">
            <v>0</v>
          </cell>
          <cell r="N3184">
            <v>0</v>
          </cell>
          <cell r="O3184">
            <v>0</v>
          </cell>
          <cell r="P3184" t="str">
            <v>O5</v>
          </cell>
          <cell r="Q3184" t="str">
            <v>Výplň otvoru ve vnější stěně a strmé střeše, z vytápěného prostoru do venkovního prostředí, kromě dveří</v>
          </cell>
          <cell r="R3184">
            <v>0</v>
          </cell>
          <cell r="S3184">
            <v>0</v>
          </cell>
          <cell r="T3184">
            <v>0</v>
          </cell>
          <cell r="U3184">
            <v>0</v>
          </cell>
          <cell r="V3184">
            <v>0</v>
          </cell>
          <cell r="W3184" t="str">
            <v>O5</v>
          </cell>
          <cell r="X3184" t="str">
            <v>Výplň otvoru ve vnější stěně a strmé střeše, z vytápěného prostoru do venkovního prostředí, kromě dveří</v>
          </cell>
          <cell r="Y3184">
            <v>0</v>
          </cell>
          <cell r="Z3184">
            <v>0</v>
          </cell>
          <cell r="AA3184">
            <v>0</v>
          </cell>
          <cell r="AB3184">
            <v>0</v>
          </cell>
          <cell r="AC3184">
            <v>0</v>
          </cell>
          <cell r="AD3184" t="str">
            <v>O5</v>
          </cell>
          <cell r="AE3184" t="str">
            <v>Výplň otvoru ve vnější stěně a strmé střeše, z vytápěného prostoru do venkovního prostředí, kromě dveří</v>
          </cell>
          <cell r="AF3184">
            <v>0</v>
          </cell>
          <cell r="AG3184">
            <v>0</v>
          </cell>
          <cell r="AH3184">
            <v>0</v>
          </cell>
          <cell r="AI3184">
            <v>0</v>
          </cell>
          <cell r="AJ3184">
            <v>0</v>
          </cell>
          <cell r="AK3184" t="str">
            <v>O5</v>
          </cell>
          <cell r="AL3184" t="str">
            <v>Výplň otvoru ve vnější stěně a strmé střeše, z vytápěného prostoru do venkovního prostředí, kromě dveří</v>
          </cell>
          <cell r="AM3184">
            <v>0</v>
          </cell>
          <cell r="AN3184">
            <v>0</v>
          </cell>
          <cell r="AO3184">
            <v>0</v>
          </cell>
          <cell r="AP3184">
            <v>0</v>
          </cell>
          <cell r="AQ3184">
            <v>0</v>
          </cell>
          <cell r="AR3184" t="str">
            <v>O5</v>
          </cell>
          <cell r="AS3184" t="str">
            <v>Výplň otvoru ve vnější stěně a strmé střeše, z vytápěného prostoru do venkovního prostředí, kromě dveří</v>
          </cell>
          <cell r="AT3184">
            <v>0</v>
          </cell>
          <cell r="AU3184">
            <v>0</v>
          </cell>
          <cell r="AV3184">
            <v>0</v>
          </cell>
          <cell r="AW3184">
            <v>0</v>
          </cell>
          <cell r="AX3184">
            <v>0</v>
          </cell>
          <cell r="AY3184" t="str">
            <v>O5</v>
          </cell>
          <cell r="AZ3184" t="str">
            <v>Výplň otvoru ve vnější stěně a strmé střeše, z vytápěného prostoru do venkovního prostředí, kromě dveří</v>
          </cell>
          <cell r="BA3184">
            <v>0</v>
          </cell>
          <cell r="BB3184">
            <v>0</v>
          </cell>
          <cell r="BC3184">
            <v>0</v>
          </cell>
          <cell r="BD3184">
            <v>0</v>
          </cell>
          <cell r="BE3184">
            <v>0</v>
          </cell>
          <cell r="BF3184" t="str">
            <v>O5</v>
          </cell>
          <cell r="BG3184" t="str">
            <v>Výplň otvoru ve vnější stěně a strmé střeše, z vytápěného prostoru do venkovního prostředí, kromě dveří</v>
          </cell>
          <cell r="BH3184">
            <v>0</v>
          </cell>
          <cell r="BI3184">
            <v>0</v>
          </cell>
          <cell r="BJ3184">
            <v>0</v>
          </cell>
          <cell r="BK3184">
            <v>0</v>
          </cell>
          <cell r="BL3184">
            <v>0</v>
          </cell>
          <cell r="BM3184" t="str">
            <v>O5</v>
          </cell>
          <cell r="BN3184" t="str">
            <v>Výplň otvoru ve vnější stěně a strmé střeše, z vytápěného prostoru do venkovního prostředí, kromě dveří</v>
          </cell>
          <cell r="BO3184">
            <v>0</v>
          </cell>
          <cell r="BP3184">
            <v>0</v>
          </cell>
          <cell r="BQ3184">
            <v>0</v>
          </cell>
          <cell r="BR3184">
            <v>0</v>
          </cell>
          <cell r="BS3184">
            <v>0</v>
          </cell>
          <cell r="BT3184" t="str">
            <v>O5</v>
          </cell>
          <cell r="BU3184" t="str">
            <v>Výplň otvoru ve vnější stěně a strmé střeše, z vytápěného prostoru do venkovního prostředí, kromě dveří</v>
          </cell>
          <cell r="BV3184">
            <v>0</v>
          </cell>
          <cell r="BW3184">
            <v>0</v>
          </cell>
          <cell r="BX3184">
            <v>0</v>
          </cell>
          <cell r="BY3184">
            <v>0</v>
          </cell>
          <cell r="BZ3184">
            <v>0</v>
          </cell>
          <cell r="CA3184" t="str">
            <v>O5</v>
          </cell>
          <cell r="CB3184" t="str">
            <v>Výplň otvoru ve vnější stěně a strmé střeše, z vytápěného prostoru do venkovního prostředí, kromě dveří</v>
          </cell>
          <cell r="CC3184">
            <v>0</v>
          </cell>
          <cell r="CD3184">
            <v>0</v>
          </cell>
          <cell r="CE3184">
            <v>0</v>
          </cell>
          <cell r="CF3184">
            <v>0</v>
          </cell>
          <cell r="CG3184">
            <v>0</v>
          </cell>
          <cell r="CH3184" t="str">
            <v>O5</v>
          </cell>
          <cell r="CI3184" t="str">
            <v>Výplň otvoru ve vnější stěně a strmé střeše, z vytápěného prostoru do venkovního prostředí, kromě dveří</v>
          </cell>
          <cell r="CJ3184">
            <v>0</v>
          </cell>
          <cell r="CK3184">
            <v>0</v>
          </cell>
          <cell r="CL3184">
            <v>0</v>
          </cell>
          <cell r="CM3184">
            <v>0</v>
          </cell>
          <cell r="CN3184">
            <v>0</v>
          </cell>
          <cell r="CO3184" t="str">
            <v>O5</v>
          </cell>
          <cell r="CP3184" t="str">
            <v>Výplň otvoru ve vnější stěně a strmé střeše, z vytápěného prostoru do venkovního prostředí, kromě dveří</v>
          </cell>
          <cell r="CQ3184">
            <v>0</v>
          </cell>
          <cell r="CR3184">
            <v>0</v>
          </cell>
          <cell r="CS3184">
            <v>0</v>
          </cell>
          <cell r="CT3184">
            <v>0</v>
          </cell>
          <cell r="CU3184">
            <v>0</v>
          </cell>
          <cell r="CV3184" t="str">
            <v>O5</v>
          </cell>
          <cell r="CW3184" t="str">
            <v>Výplň otvoru ve vnější stěně a strmé střeše, z vytápěného prostoru do venkovního prostředí, kromě dveří</v>
          </cell>
          <cell r="CX3184">
            <v>0</v>
          </cell>
          <cell r="CY3184">
            <v>0</v>
          </cell>
          <cell r="CZ3184">
            <v>0</v>
          </cell>
          <cell r="DA3184">
            <v>0</v>
          </cell>
          <cell r="DB3184">
            <v>0</v>
          </cell>
          <cell r="DC3184" t="str">
            <v>O5</v>
          </cell>
          <cell r="DD3184" t="str">
            <v>Výplň otvoru ve vnější stěně a strmé střeše, z vytápěného prostoru do venkovního prostředí, kromě dveří</v>
          </cell>
          <cell r="DE3184">
            <v>0</v>
          </cell>
          <cell r="DF3184">
            <v>0</v>
          </cell>
          <cell r="DG3184">
            <v>0</v>
          </cell>
          <cell r="DH3184">
            <v>0</v>
          </cell>
          <cell r="DI3184">
            <v>0</v>
          </cell>
          <cell r="DJ3184" t="str">
            <v>O5</v>
          </cell>
          <cell r="DK3184" t="str">
            <v>Výplň otvoru ve vnější stěně a strmé střeše, z vytápěného prostoru do venkovního prostředí, kromě dveří</v>
          </cell>
          <cell r="DL3184">
            <v>0</v>
          </cell>
          <cell r="DM3184">
            <v>0</v>
          </cell>
          <cell r="DN3184">
            <v>0</v>
          </cell>
          <cell r="DO3184">
            <v>0</v>
          </cell>
          <cell r="DP3184">
            <v>0</v>
          </cell>
          <cell r="DQ3184" t="str">
            <v>O5</v>
          </cell>
          <cell r="DR3184" t="str">
            <v>Výplň otvoru ve vnější stěně a strmé střeše, z vytápěného prostoru do venkovního prostředí, kromě dveří</v>
          </cell>
          <cell r="DS3184">
            <v>0</v>
          </cell>
          <cell r="DT3184">
            <v>0</v>
          </cell>
          <cell r="DU3184">
            <v>0</v>
          </cell>
          <cell r="DV3184">
            <v>0</v>
          </cell>
          <cell r="DW3184">
            <v>0</v>
          </cell>
          <cell r="DX3184" t="str">
            <v>O5</v>
          </cell>
          <cell r="DY3184" t="str">
            <v>Výplň otvoru ve vnější stěně a strmé střeše, z vytápěného prostoru do venkovního prostředí, kromě dveří</v>
          </cell>
          <cell r="DZ3184">
            <v>0</v>
          </cell>
          <cell r="EA3184">
            <v>0</v>
          </cell>
          <cell r="EB3184">
            <v>0</v>
          </cell>
          <cell r="EC3184">
            <v>0</v>
          </cell>
          <cell r="ED3184">
            <v>0</v>
          </cell>
          <cell r="EE3184" t="str">
            <v>O5</v>
          </cell>
          <cell r="EF3184" t="str">
            <v>Výplň otvoru ve vnější stěně a strmé střeše, z vytápěného prostoru do venkovního prostředí, kromě dveří</v>
          </cell>
          <cell r="EG3184">
            <v>0</v>
          </cell>
          <cell r="EH3184">
            <v>0</v>
          </cell>
          <cell r="EI3184">
            <v>0</v>
          </cell>
          <cell r="EJ3184">
            <v>0</v>
          </cell>
          <cell r="EK3184">
            <v>0</v>
          </cell>
          <cell r="EL3184" t="str">
            <v>O5</v>
          </cell>
          <cell r="EM3184" t="str">
            <v>Výplň otvoru ve vnější stěně a strmé střeše, z vytápěného prostoru do venkovního prostředí, kromě dveří</v>
          </cell>
          <cell r="EN3184">
            <v>0</v>
          </cell>
          <cell r="EO3184">
            <v>0</v>
          </cell>
          <cell r="EP3184">
            <v>0</v>
          </cell>
          <cell r="EQ3184">
            <v>0</v>
          </cell>
          <cell r="ER3184">
            <v>0</v>
          </cell>
        </row>
        <row r="3185">
          <cell r="B3185" t="str">
            <v>D1</v>
          </cell>
          <cell r="C3185" t="str">
            <v>Dveřní výplň otvoru z vytápěného prostoru do venkovního prostředí (včetně rámu)</v>
          </cell>
          <cell r="D3185">
            <v>90.4</v>
          </cell>
          <cell r="E3185">
            <v>20</v>
          </cell>
          <cell r="F3185">
            <v>1.4999999999999998</v>
          </cell>
          <cell r="G3185">
            <v>1</v>
          </cell>
          <cell r="H3185">
            <v>135.6</v>
          </cell>
          <cell r="I3185" t="str">
            <v>D1</v>
          </cell>
          <cell r="J3185" t="str">
            <v>Výplň otvoru ve vnější stěně a strmé střeše, z vytápěného prostoru do venkovního prostředí, kromě dveří</v>
          </cell>
          <cell r="K3185">
            <v>0</v>
          </cell>
          <cell r="L3185">
            <v>0</v>
          </cell>
          <cell r="M3185">
            <v>0</v>
          </cell>
          <cell r="N3185">
            <v>0</v>
          </cell>
          <cell r="O3185">
            <v>0</v>
          </cell>
          <cell r="P3185" t="str">
            <v>D1</v>
          </cell>
          <cell r="Q3185" t="str">
            <v>Výplň otvoru ve vnější stěně a strmé střeše, z vytápěného prostoru do venkovního prostředí, kromě dveří</v>
          </cell>
          <cell r="R3185">
            <v>0</v>
          </cell>
          <cell r="S3185">
            <v>0</v>
          </cell>
          <cell r="T3185">
            <v>0</v>
          </cell>
          <cell r="U3185">
            <v>0</v>
          </cell>
          <cell r="V3185">
            <v>0</v>
          </cell>
          <cell r="W3185" t="str">
            <v>D1</v>
          </cell>
          <cell r="X3185" t="str">
            <v>Výplň otvoru ve vnější stěně a strmé střeše, z vytápěného prostoru do venkovního prostředí, kromě dveří</v>
          </cell>
          <cell r="Y3185">
            <v>0</v>
          </cell>
          <cell r="Z3185">
            <v>0</v>
          </cell>
          <cell r="AA3185">
            <v>0</v>
          </cell>
          <cell r="AB3185">
            <v>0</v>
          </cell>
          <cell r="AC3185">
            <v>0</v>
          </cell>
          <cell r="AD3185" t="str">
            <v>D1</v>
          </cell>
          <cell r="AE3185" t="str">
            <v>Výplň otvoru ve vnější stěně a strmé střeše, z vytápěného prostoru do venkovního prostředí, kromě dveří</v>
          </cell>
          <cell r="AF3185">
            <v>0</v>
          </cell>
          <cell r="AG3185">
            <v>0</v>
          </cell>
          <cell r="AH3185">
            <v>0</v>
          </cell>
          <cell r="AI3185">
            <v>0</v>
          </cell>
          <cell r="AJ3185">
            <v>0</v>
          </cell>
          <cell r="AK3185" t="str">
            <v>D1</v>
          </cell>
          <cell r="AL3185" t="str">
            <v>Výplň otvoru ve vnější stěně a strmé střeše, z vytápěného prostoru do venkovního prostředí, kromě dveří</v>
          </cell>
          <cell r="AM3185">
            <v>0</v>
          </cell>
          <cell r="AN3185">
            <v>0</v>
          </cell>
          <cell r="AO3185">
            <v>0</v>
          </cell>
          <cell r="AP3185">
            <v>0</v>
          </cell>
          <cell r="AQ3185">
            <v>0</v>
          </cell>
          <cell r="AR3185" t="str">
            <v>D1</v>
          </cell>
          <cell r="AS3185" t="str">
            <v>Výplň otvoru ve vnější stěně a strmé střeše, z vytápěného prostoru do venkovního prostředí, kromě dveří</v>
          </cell>
          <cell r="AT3185">
            <v>0</v>
          </cell>
          <cell r="AU3185">
            <v>0</v>
          </cell>
          <cell r="AV3185">
            <v>0</v>
          </cell>
          <cell r="AW3185">
            <v>0</v>
          </cell>
          <cell r="AX3185">
            <v>0</v>
          </cell>
          <cell r="AY3185" t="str">
            <v>D1</v>
          </cell>
          <cell r="AZ3185" t="str">
            <v>Výplň otvoru ve vnější stěně a strmé střeše, z vytápěného prostoru do venkovního prostředí, kromě dveří</v>
          </cell>
          <cell r="BA3185">
            <v>0</v>
          </cell>
          <cell r="BB3185">
            <v>0</v>
          </cell>
          <cell r="BC3185">
            <v>0</v>
          </cell>
          <cell r="BD3185">
            <v>0</v>
          </cell>
          <cell r="BE3185">
            <v>0</v>
          </cell>
          <cell r="BF3185" t="str">
            <v>D1</v>
          </cell>
          <cell r="BG3185" t="str">
            <v>Výplň otvoru ve vnější stěně a strmé střeše, z vytápěného prostoru do venkovního prostředí, kromě dveří</v>
          </cell>
          <cell r="BH3185">
            <v>0</v>
          </cell>
          <cell r="BI3185">
            <v>0</v>
          </cell>
          <cell r="BJ3185">
            <v>0</v>
          </cell>
          <cell r="BK3185">
            <v>0</v>
          </cell>
          <cell r="BL3185">
            <v>0</v>
          </cell>
          <cell r="BM3185" t="str">
            <v>D1</v>
          </cell>
          <cell r="BN3185" t="str">
            <v>Výplň otvoru ve vnější stěně a strmé střeše, z vytápěného prostoru do venkovního prostředí, kromě dveří</v>
          </cell>
          <cell r="BO3185">
            <v>0</v>
          </cell>
          <cell r="BP3185">
            <v>0</v>
          </cell>
          <cell r="BQ3185">
            <v>0</v>
          </cell>
          <cell r="BR3185">
            <v>0</v>
          </cell>
          <cell r="BS3185">
            <v>0</v>
          </cell>
          <cell r="BT3185" t="str">
            <v>D1</v>
          </cell>
          <cell r="BU3185" t="str">
            <v>Výplň otvoru ve vnější stěně a strmé střeše, z vytápěného prostoru do venkovního prostředí, kromě dveří</v>
          </cell>
          <cell r="BV3185">
            <v>0</v>
          </cell>
          <cell r="BW3185">
            <v>0</v>
          </cell>
          <cell r="BX3185">
            <v>0</v>
          </cell>
          <cell r="BY3185">
            <v>0</v>
          </cell>
          <cell r="BZ3185">
            <v>0</v>
          </cell>
          <cell r="CA3185" t="str">
            <v>D1</v>
          </cell>
          <cell r="CB3185" t="str">
            <v>Výplň otvoru ve vnější stěně a strmé střeše, z vytápěného prostoru do venkovního prostředí, kromě dveří</v>
          </cell>
          <cell r="CC3185">
            <v>0</v>
          </cell>
          <cell r="CD3185">
            <v>0</v>
          </cell>
          <cell r="CE3185">
            <v>0</v>
          </cell>
          <cell r="CF3185">
            <v>0</v>
          </cell>
          <cell r="CG3185">
            <v>0</v>
          </cell>
          <cell r="CH3185" t="str">
            <v>D1</v>
          </cell>
          <cell r="CI3185" t="str">
            <v>Výplň otvoru ve vnější stěně a strmé střeše, z vytápěného prostoru do venkovního prostředí, kromě dveří</v>
          </cell>
          <cell r="CJ3185">
            <v>0</v>
          </cell>
          <cell r="CK3185">
            <v>0</v>
          </cell>
          <cell r="CL3185">
            <v>0</v>
          </cell>
          <cell r="CM3185">
            <v>0</v>
          </cell>
          <cell r="CN3185">
            <v>0</v>
          </cell>
          <cell r="CO3185" t="str">
            <v>D1</v>
          </cell>
          <cell r="CP3185" t="str">
            <v>Výplň otvoru ve vnější stěně a strmé střeše, z vytápěného prostoru do venkovního prostředí, kromě dveří</v>
          </cell>
          <cell r="CQ3185">
            <v>0</v>
          </cell>
          <cell r="CR3185">
            <v>0</v>
          </cell>
          <cell r="CS3185">
            <v>0</v>
          </cell>
          <cell r="CT3185">
            <v>0</v>
          </cell>
          <cell r="CU3185">
            <v>0</v>
          </cell>
          <cell r="CV3185" t="str">
            <v>D1</v>
          </cell>
          <cell r="CW3185" t="str">
            <v>Výplň otvoru ve vnější stěně a strmé střeše, z vytápěného prostoru do venkovního prostředí, kromě dveří</v>
          </cell>
          <cell r="CX3185">
            <v>0</v>
          </cell>
          <cell r="CY3185">
            <v>0</v>
          </cell>
          <cell r="CZ3185">
            <v>0</v>
          </cell>
          <cell r="DA3185">
            <v>0</v>
          </cell>
          <cell r="DB3185">
            <v>0</v>
          </cell>
          <cell r="DC3185" t="str">
            <v>D1</v>
          </cell>
          <cell r="DD3185" t="str">
            <v>Výplň otvoru ve vnější stěně a strmé střeše, z vytápěného prostoru do venkovního prostředí, kromě dveří</v>
          </cell>
          <cell r="DE3185">
            <v>0</v>
          </cell>
          <cell r="DF3185">
            <v>0</v>
          </cell>
          <cell r="DG3185">
            <v>0</v>
          </cell>
          <cell r="DH3185">
            <v>0</v>
          </cell>
          <cell r="DI3185">
            <v>0</v>
          </cell>
          <cell r="DJ3185" t="str">
            <v>D1</v>
          </cell>
          <cell r="DK3185" t="str">
            <v>Výplň otvoru ve vnější stěně a strmé střeše, z vytápěného prostoru do venkovního prostředí, kromě dveří</v>
          </cell>
          <cell r="DL3185">
            <v>0</v>
          </cell>
          <cell r="DM3185">
            <v>0</v>
          </cell>
          <cell r="DN3185">
            <v>0</v>
          </cell>
          <cell r="DO3185">
            <v>0</v>
          </cell>
          <cell r="DP3185">
            <v>0</v>
          </cell>
          <cell r="DQ3185" t="str">
            <v>D1</v>
          </cell>
          <cell r="DR3185" t="str">
            <v>Výplň otvoru ve vnější stěně a strmé střeše, z vytápěného prostoru do venkovního prostředí, kromě dveří</v>
          </cell>
          <cell r="DS3185">
            <v>0</v>
          </cell>
          <cell r="DT3185">
            <v>0</v>
          </cell>
          <cell r="DU3185">
            <v>0</v>
          </cell>
          <cell r="DV3185">
            <v>0</v>
          </cell>
          <cell r="DW3185">
            <v>0</v>
          </cell>
          <cell r="DX3185" t="str">
            <v>D1</v>
          </cell>
          <cell r="DY3185" t="str">
            <v>Výplň otvoru ve vnější stěně a strmé střeše, z vytápěného prostoru do venkovního prostředí, kromě dveří</v>
          </cell>
          <cell r="DZ3185">
            <v>0</v>
          </cell>
          <cell r="EA3185">
            <v>0</v>
          </cell>
          <cell r="EB3185">
            <v>0</v>
          </cell>
          <cell r="EC3185">
            <v>0</v>
          </cell>
          <cell r="ED3185">
            <v>0</v>
          </cell>
          <cell r="EE3185" t="str">
            <v>D1</v>
          </cell>
          <cell r="EF3185" t="str">
            <v>Výplň otvoru ve vnější stěně a strmé střeše, z vytápěného prostoru do venkovního prostředí, kromě dveří</v>
          </cell>
          <cell r="EG3185">
            <v>0</v>
          </cell>
          <cell r="EH3185">
            <v>0</v>
          </cell>
          <cell r="EI3185">
            <v>0</v>
          </cell>
          <cell r="EJ3185">
            <v>0</v>
          </cell>
          <cell r="EK3185">
            <v>0</v>
          </cell>
          <cell r="EL3185" t="str">
            <v>D1</v>
          </cell>
          <cell r="EM3185" t="str">
            <v>Výplň otvoru ve vnější stěně a strmé střeše, z vytápěného prostoru do venkovního prostředí, kromě dveří</v>
          </cell>
          <cell r="EN3185">
            <v>0</v>
          </cell>
          <cell r="EO3185">
            <v>0</v>
          </cell>
          <cell r="EP3185">
            <v>0</v>
          </cell>
          <cell r="EQ3185">
            <v>0</v>
          </cell>
          <cell r="ER3185">
            <v>0</v>
          </cell>
        </row>
        <row r="3186">
          <cell r="B3186" t="str">
            <v>D2</v>
          </cell>
          <cell r="C3186" t="str">
            <v>Dveřní výplň otvoru z vytápěného prostoru do venkovního prostředí (včetně rámu)</v>
          </cell>
          <cell r="D3186">
            <v>8.6</v>
          </cell>
          <cell r="E3186">
            <v>20</v>
          </cell>
          <cell r="F3186">
            <v>1.5</v>
          </cell>
          <cell r="G3186">
            <v>1</v>
          </cell>
          <cell r="H3186">
            <v>12.899999999999999</v>
          </cell>
          <cell r="I3186" t="str">
            <v>D2</v>
          </cell>
          <cell r="J3186" t="str">
            <v>Výplň otvoru ve vnější stěně a strmé střeše, z vytápěného prostoru do venkovního prostředí, kromě dveří</v>
          </cell>
          <cell r="K3186">
            <v>0</v>
          </cell>
          <cell r="L3186">
            <v>0</v>
          </cell>
          <cell r="M3186">
            <v>0</v>
          </cell>
          <cell r="N3186">
            <v>0</v>
          </cell>
          <cell r="O3186">
            <v>0</v>
          </cell>
          <cell r="P3186" t="str">
            <v>D2</v>
          </cell>
          <cell r="Q3186" t="str">
            <v>Výplň otvoru ve vnější stěně a strmé střeše, z vytápěného prostoru do venkovního prostředí, kromě dveří</v>
          </cell>
          <cell r="R3186">
            <v>0</v>
          </cell>
          <cell r="S3186">
            <v>0</v>
          </cell>
          <cell r="T3186">
            <v>0</v>
          </cell>
          <cell r="U3186">
            <v>0</v>
          </cell>
          <cell r="V3186">
            <v>0</v>
          </cell>
          <cell r="W3186" t="str">
            <v>D2</v>
          </cell>
          <cell r="X3186" t="str">
            <v>Výplň otvoru ve vnější stěně a strmé střeše, z vytápěného prostoru do venkovního prostředí, kromě dveří</v>
          </cell>
          <cell r="Y3186">
            <v>0</v>
          </cell>
          <cell r="Z3186">
            <v>0</v>
          </cell>
          <cell r="AA3186">
            <v>0</v>
          </cell>
          <cell r="AB3186">
            <v>0</v>
          </cell>
          <cell r="AC3186">
            <v>0</v>
          </cell>
          <cell r="AD3186" t="str">
            <v>D2</v>
          </cell>
          <cell r="AE3186" t="str">
            <v>Výplň otvoru ve vnější stěně a strmé střeše, z vytápěného prostoru do venkovního prostředí, kromě dveří</v>
          </cell>
          <cell r="AF3186">
            <v>0</v>
          </cell>
          <cell r="AG3186">
            <v>0</v>
          </cell>
          <cell r="AH3186">
            <v>0</v>
          </cell>
          <cell r="AI3186">
            <v>0</v>
          </cell>
          <cell r="AJ3186">
            <v>0</v>
          </cell>
          <cell r="AK3186" t="str">
            <v>D2</v>
          </cell>
          <cell r="AL3186" t="str">
            <v>Výplň otvoru ve vnější stěně a strmé střeše, z vytápěného prostoru do venkovního prostředí, kromě dveří</v>
          </cell>
          <cell r="AM3186">
            <v>0</v>
          </cell>
          <cell r="AN3186">
            <v>0</v>
          </cell>
          <cell r="AO3186">
            <v>0</v>
          </cell>
          <cell r="AP3186">
            <v>0</v>
          </cell>
          <cell r="AQ3186">
            <v>0</v>
          </cell>
          <cell r="AR3186" t="str">
            <v>D2</v>
          </cell>
          <cell r="AS3186" t="str">
            <v>Výplň otvoru ve vnější stěně a strmé střeše, z vytápěného prostoru do venkovního prostředí, kromě dveří</v>
          </cell>
          <cell r="AT3186">
            <v>0</v>
          </cell>
          <cell r="AU3186">
            <v>0</v>
          </cell>
          <cell r="AV3186">
            <v>0</v>
          </cell>
          <cell r="AW3186">
            <v>0</v>
          </cell>
          <cell r="AX3186">
            <v>0</v>
          </cell>
          <cell r="AY3186" t="str">
            <v>D2</v>
          </cell>
          <cell r="AZ3186" t="str">
            <v>Výplň otvoru ve vnější stěně a strmé střeše, z vytápěného prostoru do venkovního prostředí, kromě dveří</v>
          </cell>
          <cell r="BA3186">
            <v>0</v>
          </cell>
          <cell r="BB3186">
            <v>0</v>
          </cell>
          <cell r="BC3186">
            <v>0</v>
          </cell>
          <cell r="BD3186">
            <v>0</v>
          </cell>
          <cell r="BE3186">
            <v>0</v>
          </cell>
          <cell r="BF3186" t="str">
            <v>D2</v>
          </cell>
          <cell r="BG3186" t="str">
            <v>Výplň otvoru ve vnější stěně a strmé střeše, z vytápěného prostoru do venkovního prostředí, kromě dveří</v>
          </cell>
          <cell r="BH3186">
            <v>0</v>
          </cell>
          <cell r="BI3186">
            <v>0</v>
          </cell>
          <cell r="BJ3186">
            <v>0</v>
          </cell>
          <cell r="BK3186">
            <v>0</v>
          </cell>
          <cell r="BL3186">
            <v>0</v>
          </cell>
          <cell r="BM3186" t="str">
            <v>D2</v>
          </cell>
          <cell r="BN3186" t="str">
            <v>Výplň otvoru ve vnější stěně a strmé střeše, z vytápěného prostoru do venkovního prostředí, kromě dveří</v>
          </cell>
          <cell r="BO3186">
            <v>0</v>
          </cell>
          <cell r="BP3186">
            <v>0</v>
          </cell>
          <cell r="BQ3186">
            <v>0</v>
          </cell>
          <cell r="BR3186">
            <v>0</v>
          </cell>
          <cell r="BS3186">
            <v>0</v>
          </cell>
          <cell r="BT3186" t="str">
            <v>D2</v>
          </cell>
          <cell r="BU3186" t="str">
            <v>Výplň otvoru ve vnější stěně a strmé střeše, z vytápěného prostoru do venkovního prostředí, kromě dveří</v>
          </cell>
          <cell r="BV3186">
            <v>0</v>
          </cell>
          <cell r="BW3186">
            <v>0</v>
          </cell>
          <cell r="BX3186">
            <v>0</v>
          </cell>
          <cell r="BY3186">
            <v>0</v>
          </cell>
          <cell r="BZ3186">
            <v>0</v>
          </cell>
          <cell r="CA3186" t="str">
            <v>D2</v>
          </cell>
          <cell r="CB3186" t="str">
            <v>Výplň otvoru ve vnější stěně a strmé střeše, z vytápěného prostoru do venkovního prostředí, kromě dveří</v>
          </cell>
          <cell r="CC3186">
            <v>0</v>
          </cell>
          <cell r="CD3186">
            <v>0</v>
          </cell>
          <cell r="CE3186">
            <v>0</v>
          </cell>
          <cell r="CF3186">
            <v>0</v>
          </cell>
          <cell r="CG3186">
            <v>0</v>
          </cell>
          <cell r="CH3186" t="str">
            <v>D2</v>
          </cell>
          <cell r="CI3186" t="str">
            <v>Výplň otvoru ve vnější stěně a strmé střeše, z vytápěného prostoru do venkovního prostředí, kromě dveří</v>
          </cell>
          <cell r="CJ3186">
            <v>0</v>
          </cell>
          <cell r="CK3186">
            <v>0</v>
          </cell>
          <cell r="CL3186">
            <v>0</v>
          </cell>
          <cell r="CM3186">
            <v>0</v>
          </cell>
          <cell r="CN3186">
            <v>0</v>
          </cell>
          <cell r="CO3186" t="str">
            <v>D2</v>
          </cell>
          <cell r="CP3186" t="str">
            <v>Výplň otvoru ve vnější stěně a strmé střeše, z vytápěného prostoru do venkovního prostředí, kromě dveří</v>
          </cell>
          <cell r="CQ3186">
            <v>0</v>
          </cell>
          <cell r="CR3186">
            <v>0</v>
          </cell>
          <cell r="CS3186">
            <v>0</v>
          </cell>
          <cell r="CT3186">
            <v>0</v>
          </cell>
          <cell r="CU3186">
            <v>0</v>
          </cell>
          <cell r="CV3186" t="str">
            <v>D2</v>
          </cell>
          <cell r="CW3186" t="str">
            <v>Výplň otvoru ve vnější stěně a strmé střeše, z vytápěného prostoru do venkovního prostředí, kromě dveří</v>
          </cell>
          <cell r="CX3186">
            <v>0</v>
          </cell>
          <cell r="CY3186">
            <v>0</v>
          </cell>
          <cell r="CZ3186">
            <v>0</v>
          </cell>
          <cell r="DA3186">
            <v>0</v>
          </cell>
          <cell r="DB3186">
            <v>0</v>
          </cell>
          <cell r="DC3186" t="str">
            <v>D2</v>
          </cell>
          <cell r="DD3186" t="str">
            <v>Výplň otvoru ve vnější stěně a strmé střeše, z vytápěného prostoru do venkovního prostředí, kromě dveří</v>
          </cell>
          <cell r="DE3186">
            <v>0</v>
          </cell>
          <cell r="DF3186">
            <v>0</v>
          </cell>
          <cell r="DG3186">
            <v>0</v>
          </cell>
          <cell r="DH3186">
            <v>0</v>
          </cell>
          <cell r="DI3186">
            <v>0</v>
          </cell>
          <cell r="DJ3186" t="str">
            <v>D2</v>
          </cell>
          <cell r="DK3186" t="str">
            <v>Výplň otvoru ve vnější stěně a strmé střeše, z vytápěného prostoru do venkovního prostředí, kromě dveří</v>
          </cell>
          <cell r="DL3186">
            <v>0</v>
          </cell>
          <cell r="DM3186">
            <v>0</v>
          </cell>
          <cell r="DN3186">
            <v>0</v>
          </cell>
          <cell r="DO3186">
            <v>0</v>
          </cell>
          <cell r="DP3186">
            <v>0</v>
          </cell>
          <cell r="DQ3186" t="str">
            <v>D2</v>
          </cell>
          <cell r="DR3186" t="str">
            <v>Výplň otvoru ve vnější stěně a strmé střeše, z vytápěného prostoru do venkovního prostředí, kromě dveří</v>
          </cell>
          <cell r="DS3186">
            <v>0</v>
          </cell>
          <cell r="DT3186">
            <v>0</v>
          </cell>
          <cell r="DU3186">
            <v>0</v>
          </cell>
          <cell r="DV3186">
            <v>0</v>
          </cell>
          <cell r="DW3186">
            <v>0</v>
          </cell>
          <cell r="DX3186" t="str">
            <v>D2</v>
          </cell>
          <cell r="DY3186" t="str">
            <v>Výplň otvoru ve vnější stěně a strmé střeše, z vytápěného prostoru do venkovního prostředí, kromě dveří</v>
          </cell>
          <cell r="DZ3186">
            <v>0</v>
          </cell>
          <cell r="EA3186">
            <v>0</v>
          </cell>
          <cell r="EB3186">
            <v>0</v>
          </cell>
          <cell r="EC3186">
            <v>0</v>
          </cell>
          <cell r="ED3186">
            <v>0</v>
          </cell>
          <cell r="EE3186" t="str">
            <v>D2</v>
          </cell>
          <cell r="EF3186" t="str">
            <v>Výplň otvoru ve vnější stěně a strmé střeše, z vytápěného prostoru do venkovního prostředí, kromě dveří</v>
          </cell>
          <cell r="EG3186">
            <v>0</v>
          </cell>
          <cell r="EH3186">
            <v>0</v>
          </cell>
          <cell r="EI3186">
            <v>0</v>
          </cell>
          <cell r="EJ3186">
            <v>0</v>
          </cell>
          <cell r="EK3186">
            <v>0</v>
          </cell>
          <cell r="EL3186" t="str">
            <v>D2</v>
          </cell>
          <cell r="EM3186" t="str">
            <v>Výplň otvoru ve vnější stěně a strmé střeše, z vytápěného prostoru do venkovního prostředí, kromě dveří</v>
          </cell>
          <cell r="EN3186">
            <v>0</v>
          </cell>
          <cell r="EO3186">
            <v>0</v>
          </cell>
          <cell r="EP3186">
            <v>0</v>
          </cell>
          <cell r="EQ3186">
            <v>0</v>
          </cell>
          <cell r="ER3186">
            <v>0</v>
          </cell>
        </row>
        <row r="3187">
          <cell r="B3187" t="str">
            <v>D3</v>
          </cell>
          <cell r="C3187" t="str">
            <v>Výplň otvoru ve vnější stěně a strmé střeše, z vytápěného prostoru do venkovního prostředí, kromě dveří</v>
          </cell>
          <cell r="D3187">
            <v>0</v>
          </cell>
          <cell r="E3187">
            <v>0</v>
          </cell>
          <cell r="F3187">
            <v>0</v>
          </cell>
          <cell r="G3187">
            <v>0</v>
          </cell>
          <cell r="H3187">
            <v>0</v>
          </cell>
          <cell r="I3187" t="str">
            <v>D3</v>
          </cell>
          <cell r="J3187" t="str">
            <v>Výplň otvoru ve vnější stěně a strmé střeše, z vytápěného prostoru do venkovního prostředí, kromě dveří</v>
          </cell>
          <cell r="K3187">
            <v>0</v>
          </cell>
          <cell r="L3187">
            <v>0</v>
          </cell>
          <cell r="M3187">
            <v>0</v>
          </cell>
          <cell r="N3187">
            <v>0</v>
          </cell>
          <cell r="O3187">
            <v>0</v>
          </cell>
          <cell r="P3187" t="str">
            <v>D3</v>
          </cell>
          <cell r="Q3187" t="str">
            <v>Výplň otvoru ve vnější stěně a strmé střeše, z vytápěného prostoru do venkovního prostředí, kromě dveří</v>
          </cell>
          <cell r="R3187">
            <v>0</v>
          </cell>
          <cell r="S3187">
            <v>0</v>
          </cell>
          <cell r="T3187">
            <v>0</v>
          </cell>
          <cell r="U3187">
            <v>0</v>
          </cell>
          <cell r="V3187">
            <v>0</v>
          </cell>
          <cell r="W3187" t="str">
            <v>D3</v>
          </cell>
          <cell r="X3187" t="str">
            <v>Výplň otvoru ve vnější stěně a strmé střeše, z vytápěného prostoru do venkovního prostředí, kromě dveří</v>
          </cell>
          <cell r="Y3187">
            <v>0</v>
          </cell>
          <cell r="Z3187">
            <v>0</v>
          </cell>
          <cell r="AA3187">
            <v>0</v>
          </cell>
          <cell r="AB3187">
            <v>0</v>
          </cell>
          <cell r="AC3187">
            <v>0</v>
          </cell>
          <cell r="AD3187" t="str">
            <v>D3</v>
          </cell>
          <cell r="AE3187" t="str">
            <v>Výplň otvoru ve vnější stěně a strmé střeše, z vytápěného prostoru do venkovního prostředí, kromě dveří</v>
          </cell>
          <cell r="AF3187">
            <v>0</v>
          </cell>
          <cell r="AG3187">
            <v>0</v>
          </cell>
          <cell r="AH3187">
            <v>0</v>
          </cell>
          <cell r="AI3187">
            <v>0</v>
          </cell>
          <cell r="AJ3187">
            <v>0</v>
          </cell>
          <cell r="AK3187" t="str">
            <v>D3</v>
          </cell>
          <cell r="AL3187" t="str">
            <v>Výplň otvoru ve vnější stěně a strmé střeše, z vytápěného prostoru do venkovního prostředí, kromě dveří</v>
          </cell>
          <cell r="AM3187">
            <v>0</v>
          </cell>
          <cell r="AN3187">
            <v>0</v>
          </cell>
          <cell r="AO3187">
            <v>0</v>
          </cell>
          <cell r="AP3187">
            <v>0</v>
          </cell>
          <cell r="AQ3187">
            <v>0</v>
          </cell>
          <cell r="AR3187" t="str">
            <v>D3</v>
          </cell>
          <cell r="AS3187" t="str">
            <v>Výplň otvoru ve vnější stěně a strmé střeše, z vytápěného prostoru do venkovního prostředí, kromě dveří</v>
          </cell>
          <cell r="AT3187">
            <v>0</v>
          </cell>
          <cell r="AU3187">
            <v>0</v>
          </cell>
          <cell r="AV3187">
            <v>0</v>
          </cell>
          <cell r="AW3187">
            <v>0</v>
          </cell>
          <cell r="AX3187">
            <v>0</v>
          </cell>
          <cell r="AY3187" t="str">
            <v>D3</v>
          </cell>
          <cell r="AZ3187" t="str">
            <v>Výplň otvoru ve vnější stěně a strmé střeše, z vytápěného prostoru do venkovního prostředí, kromě dveří</v>
          </cell>
          <cell r="BA3187">
            <v>0</v>
          </cell>
          <cell r="BB3187">
            <v>0</v>
          </cell>
          <cell r="BC3187">
            <v>0</v>
          </cell>
          <cell r="BD3187">
            <v>0</v>
          </cell>
          <cell r="BE3187">
            <v>0</v>
          </cell>
          <cell r="BF3187" t="str">
            <v>D3</v>
          </cell>
          <cell r="BG3187" t="str">
            <v>Výplň otvoru ve vnější stěně a strmé střeše, z vytápěného prostoru do venkovního prostředí, kromě dveří</v>
          </cell>
          <cell r="BH3187">
            <v>0</v>
          </cell>
          <cell r="BI3187">
            <v>0</v>
          </cell>
          <cell r="BJ3187">
            <v>0</v>
          </cell>
          <cell r="BK3187">
            <v>0</v>
          </cell>
          <cell r="BL3187">
            <v>0</v>
          </cell>
          <cell r="BM3187" t="str">
            <v>D3</v>
          </cell>
          <cell r="BN3187" t="str">
            <v>Výplň otvoru ve vnější stěně a strmé střeše, z vytápěného prostoru do venkovního prostředí, kromě dveří</v>
          </cell>
          <cell r="BO3187">
            <v>0</v>
          </cell>
          <cell r="BP3187">
            <v>0</v>
          </cell>
          <cell r="BQ3187">
            <v>0</v>
          </cell>
          <cell r="BR3187">
            <v>0</v>
          </cell>
          <cell r="BS3187">
            <v>0</v>
          </cell>
          <cell r="BT3187" t="str">
            <v>D3</v>
          </cell>
          <cell r="BU3187" t="str">
            <v>Výplň otvoru ve vnější stěně a strmé střeše, z vytápěného prostoru do venkovního prostředí, kromě dveří</v>
          </cell>
          <cell r="BV3187">
            <v>0</v>
          </cell>
          <cell r="BW3187">
            <v>0</v>
          </cell>
          <cell r="BX3187">
            <v>0</v>
          </cell>
          <cell r="BY3187">
            <v>0</v>
          </cell>
          <cell r="BZ3187">
            <v>0</v>
          </cell>
          <cell r="CA3187" t="str">
            <v>D3</v>
          </cell>
          <cell r="CB3187" t="str">
            <v>Výplň otvoru ve vnější stěně a strmé střeše, z vytápěného prostoru do venkovního prostředí, kromě dveří</v>
          </cell>
          <cell r="CC3187">
            <v>0</v>
          </cell>
          <cell r="CD3187">
            <v>0</v>
          </cell>
          <cell r="CE3187">
            <v>0</v>
          </cell>
          <cell r="CF3187">
            <v>0</v>
          </cell>
          <cell r="CG3187">
            <v>0</v>
          </cell>
          <cell r="CH3187" t="str">
            <v>D3</v>
          </cell>
          <cell r="CI3187" t="str">
            <v>Výplň otvoru ve vnější stěně a strmé střeše, z vytápěného prostoru do venkovního prostředí, kromě dveří</v>
          </cell>
          <cell r="CJ3187">
            <v>0</v>
          </cell>
          <cell r="CK3187">
            <v>0</v>
          </cell>
          <cell r="CL3187">
            <v>0</v>
          </cell>
          <cell r="CM3187">
            <v>0</v>
          </cell>
          <cell r="CN3187">
            <v>0</v>
          </cell>
          <cell r="CO3187" t="str">
            <v>D3</v>
          </cell>
          <cell r="CP3187" t="str">
            <v>Výplň otvoru ve vnější stěně a strmé střeše, z vytápěného prostoru do venkovního prostředí, kromě dveří</v>
          </cell>
          <cell r="CQ3187">
            <v>0</v>
          </cell>
          <cell r="CR3187">
            <v>0</v>
          </cell>
          <cell r="CS3187">
            <v>0</v>
          </cell>
          <cell r="CT3187">
            <v>0</v>
          </cell>
          <cell r="CU3187">
            <v>0</v>
          </cell>
          <cell r="CV3187" t="str">
            <v>D3</v>
          </cell>
          <cell r="CW3187" t="str">
            <v>Výplň otvoru ve vnější stěně a strmé střeše, z vytápěného prostoru do venkovního prostředí, kromě dveří</v>
          </cell>
          <cell r="CX3187">
            <v>0</v>
          </cell>
          <cell r="CY3187">
            <v>0</v>
          </cell>
          <cell r="CZ3187">
            <v>0</v>
          </cell>
          <cell r="DA3187">
            <v>0</v>
          </cell>
          <cell r="DB3187">
            <v>0</v>
          </cell>
          <cell r="DC3187" t="str">
            <v>D3</v>
          </cell>
          <cell r="DD3187" t="str">
            <v>Výplň otvoru ve vnější stěně a strmé střeše, z vytápěného prostoru do venkovního prostředí, kromě dveří</v>
          </cell>
          <cell r="DE3187">
            <v>0</v>
          </cell>
          <cell r="DF3187">
            <v>0</v>
          </cell>
          <cell r="DG3187">
            <v>0</v>
          </cell>
          <cell r="DH3187">
            <v>0</v>
          </cell>
          <cell r="DI3187">
            <v>0</v>
          </cell>
          <cell r="DJ3187" t="str">
            <v>D3</v>
          </cell>
          <cell r="DK3187" t="str">
            <v>Výplň otvoru ve vnější stěně a strmé střeše, z vytápěného prostoru do venkovního prostředí, kromě dveří</v>
          </cell>
          <cell r="DL3187">
            <v>0</v>
          </cell>
          <cell r="DM3187">
            <v>0</v>
          </cell>
          <cell r="DN3187">
            <v>0</v>
          </cell>
          <cell r="DO3187">
            <v>0</v>
          </cell>
          <cell r="DP3187">
            <v>0</v>
          </cell>
          <cell r="DQ3187" t="str">
            <v>D3</v>
          </cell>
          <cell r="DR3187" t="str">
            <v>Výplň otvoru ve vnější stěně a strmé střeše, z vytápěného prostoru do venkovního prostředí, kromě dveří</v>
          </cell>
          <cell r="DS3187">
            <v>0</v>
          </cell>
          <cell r="DT3187">
            <v>0</v>
          </cell>
          <cell r="DU3187">
            <v>0</v>
          </cell>
          <cell r="DV3187">
            <v>0</v>
          </cell>
          <cell r="DW3187">
            <v>0</v>
          </cell>
          <cell r="DX3187" t="str">
            <v>D3</v>
          </cell>
          <cell r="DY3187" t="str">
            <v>Výplň otvoru ve vnější stěně a strmé střeše, z vytápěného prostoru do venkovního prostředí, kromě dveří</v>
          </cell>
          <cell r="DZ3187">
            <v>0</v>
          </cell>
          <cell r="EA3187">
            <v>0</v>
          </cell>
          <cell r="EB3187">
            <v>0</v>
          </cell>
          <cell r="EC3187">
            <v>0</v>
          </cell>
          <cell r="ED3187">
            <v>0</v>
          </cell>
          <cell r="EE3187" t="str">
            <v>D3</v>
          </cell>
          <cell r="EF3187" t="str">
            <v>Výplň otvoru ve vnější stěně a strmé střeše, z vytápěného prostoru do venkovního prostředí, kromě dveří</v>
          </cell>
          <cell r="EG3187">
            <v>0</v>
          </cell>
          <cell r="EH3187">
            <v>0</v>
          </cell>
          <cell r="EI3187">
            <v>0</v>
          </cell>
          <cell r="EJ3187">
            <v>0</v>
          </cell>
          <cell r="EK3187">
            <v>0</v>
          </cell>
          <cell r="EL3187" t="str">
            <v>D3</v>
          </cell>
          <cell r="EM3187" t="str">
            <v>Výplň otvoru ve vnější stěně a strmé střeše, z vytápěného prostoru do venkovního prostředí, kromě dveří</v>
          </cell>
          <cell r="EN3187">
            <v>0</v>
          </cell>
          <cell r="EO3187">
            <v>0</v>
          </cell>
          <cell r="EP3187">
            <v>0</v>
          </cell>
          <cell r="EQ3187">
            <v>0</v>
          </cell>
          <cell r="ER3187">
            <v>0</v>
          </cell>
        </row>
        <row r="3188">
          <cell r="B3188" t="str">
            <v>D4</v>
          </cell>
          <cell r="C3188" t="str">
            <v>Výplň otvoru ve vnější stěně a strmé střeše, z vytápěného prostoru do venkovního prostředí, kromě dveří</v>
          </cell>
          <cell r="D3188">
            <v>0</v>
          </cell>
          <cell r="E3188">
            <v>0</v>
          </cell>
          <cell r="F3188">
            <v>0</v>
          </cell>
          <cell r="G3188">
            <v>0</v>
          </cell>
          <cell r="H3188">
            <v>0</v>
          </cell>
          <cell r="I3188" t="str">
            <v>D4</v>
          </cell>
          <cell r="J3188" t="str">
            <v>Výplň otvoru ve vnější stěně a strmé střeše, z vytápěného prostoru do venkovního prostředí, kromě dveří</v>
          </cell>
          <cell r="K3188">
            <v>0</v>
          </cell>
          <cell r="L3188">
            <v>0</v>
          </cell>
          <cell r="M3188">
            <v>0</v>
          </cell>
          <cell r="N3188">
            <v>0</v>
          </cell>
          <cell r="O3188">
            <v>0</v>
          </cell>
          <cell r="P3188" t="str">
            <v>D4</v>
          </cell>
          <cell r="Q3188" t="str">
            <v>Výplň otvoru ve vnější stěně a strmé střeše, z vytápěného prostoru do venkovního prostředí, kromě dveří</v>
          </cell>
          <cell r="R3188">
            <v>0</v>
          </cell>
          <cell r="S3188">
            <v>0</v>
          </cell>
          <cell r="T3188">
            <v>0</v>
          </cell>
          <cell r="U3188">
            <v>0</v>
          </cell>
          <cell r="V3188">
            <v>0</v>
          </cell>
          <cell r="W3188" t="str">
            <v>D4</v>
          </cell>
          <cell r="X3188" t="str">
            <v>Výplň otvoru ve vnější stěně a strmé střeše, z vytápěného prostoru do venkovního prostředí, kromě dveří</v>
          </cell>
          <cell r="Y3188">
            <v>0</v>
          </cell>
          <cell r="Z3188">
            <v>0</v>
          </cell>
          <cell r="AA3188">
            <v>0</v>
          </cell>
          <cell r="AB3188">
            <v>0</v>
          </cell>
          <cell r="AC3188">
            <v>0</v>
          </cell>
          <cell r="AD3188" t="str">
            <v>D4</v>
          </cell>
          <cell r="AE3188" t="str">
            <v>Výplň otvoru ve vnější stěně a strmé střeše, z vytápěného prostoru do venkovního prostředí, kromě dveří</v>
          </cell>
          <cell r="AF3188">
            <v>0</v>
          </cell>
          <cell r="AG3188">
            <v>0</v>
          </cell>
          <cell r="AH3188">
            <v>0</v>
          </cell>
          <cell r="AI3188">
            <v>0</v>
          </cell>
          <cell r="AJ3188">
            <v>0</v>
          </cell>
          <cell r="AK3188" t="str">
            <v>D4</v>
          </cell>
          <cell r="AL3188" t="str">
            <v>Výplň otvoru ve vnější stěně a strmé střeše, z vytápěného prostoru do venkovního prostředí, kromě dveří</v>
          </cell>
          <cell r="AM3188">
            <v>0</v>
          </cell>
          <cell r="AN3188">
            <v>0</v>
          </cell>
          <cell r="AO3188">
            <v>0</v>
          </cell>
          <cell r="AP3188">
            <v>0</v>
          </cell>
          <cell r="AQ3188">
            <v>0</v>
          </cell>
          <cell r="AR3188" t="str">
            <v>D4</v>
          </cell>
          <cell r="AS3188" t="str">
            <v>Výplň otvoru ve vnější stěně a strmé střeše, z vytápěného prostoru do venkovního prostředí, kromě dveří</v>
          </cell>
          <cell r="AT3188">
            <v>0</v>
          </cell>
          <cell r="AU3188">
            <v>0</v>
          </cell>
          <cell r="AV3188">
            <v>0</v>
          </cell>
          <cell r="AW3188">
            <v>0</v>
          </cell>
          <cell r="AX3188">
            <v>0</v>
          </cell>
          <cell r="AY3188" t="str">
            <v>D4</v>
          </cell>
          <cell r="AZ3188" t="str">
            <v>Výplň otvoru ve vnější stěně a strmé střeše, z vytápěného prostoru do venkovního prostředí, kromě dveří</v>
          </cell>
          <cell r="BA3188">
            <v>0</v>
          </cell>
          <cell r="BB3188">
            <v>0</v>
          </cell>
          <cell r="BC3188">
            <v>0</v>
          </cell>
          <cell r="BD3188">
            <v>0</v>
          </cell>
          <cell r="BE3188">
            <v>0</v>
          </cell>
          <cell r="BF3188" t="str">
            <v>D4</v>
          </cell>
          <cell r="BG3188" t="str">
            <v>Výplň otvoru ve vnější stěně a strmé střeše, z vytápěného prostoru do venkovního prostředí, kromě dveří</v>
          </cell>
          <cell r="BH3188">
            <v>0</v>
          </cell>
          <cell r="BI3188">
            <v>0</v>
          </cell>
          <cell r="BJ3188">
            <v>0</v>
          </cell>
          <cell r="BK3188">
            <v>0</v>
          </cell>
          <cell r="BL3188">
            <v>0</v>
          </cell>
          <cell r="BM3188" t="str">
            <v>D4</v>
          </cell>
          <cell r="BN3188" t="str">
            <v>Výplň otvoru ve vnější stěně a strmé střeše, z vytápěného prostoru do venkovního prostředí, kromě dveří</v>
          </cell>
          <cell r="BO3188">
            <v>0</v>
          </cell>
          <cell r="BP3188">
            <v>0</v>
          </cell>
          <cell r="BQ3188">
            <v>0</v>
          </cell>
          <cell r="BR3188">
            <v>0</v>
          </cell>
          <cell r="BS3188">
            <v>0</v>
          </cell>
          <cell r="BT3188" t="str">
            <v>D4</v>
          </cell>
          <cell r="BU3188" t="str">
            <v>Výplň otvoru ve vnější stěně a strmé střeše, z vytápěného prostoru do venkovního prostředí, kromě dveří</v>
          </cell>
          <cell r="BV3188">
            <v>0</v>
          </cell>
          <cell r="BW3188">
            <v>0</v>
          </cell>
          <cell r="BX3188">
            <v>0</v>
          </cell>
          <cell r="BY3188">
            <v>0</v>
          </cell>
          <cell r="BZ3188">
            <v>0</v>
          </cell>
          <cell r="CA3188" t="str">
            <v>D4</v>
          </cell>
          <cell r="CB3188" t="str">
            <v>Výplň otvoru ve vnější stěně a strmé střeše, z vytápěného prostoru do venkovního prostředí, kromě dveří</v>
          </cell>
          <cell r="CC3188">
            <v>0</v>
          </cell>
          <cell r="CD3188">
            <v>0</v>
          </cell>
          <cell r="CE3188">
            <v>0</v>
          </cell>
          <cell r="CF3188">
            <v>0</v>
          </cell>
          <cell r="CG3188">
            <v>0</v>
          </cell>
          <cell r="CH3188" t="str">
            <v>D4</v>
          </cell>
          <cell r="CI3188" t="str">
            <v>Výplň otvoru ve vnější stěně a strmé střeše, z vytápěného prostoru do venkovního prostředí, kromě dveří</v>
          </cell>
          <cell r="CJ3188">
            <v>0</v>
          </cell>
          <cell r="CK3188">
            <v>0</v>
          </cell>
          <cell r="CL3188">
            <v>0</v>
          </cell>
          <cell r="CM3188">
            <v>0</v>
          </cell>
          <cell r="CN3188">
            <v>0</v>
          </cell>
          <cell r="CO3188" t="str">
            <v>D4</v>
          </cell>
          <cell r="CP3188" t="str">
            <v>Výplň otvoru ve vnější stěně a strmé střeše, z vytápěného prostoru do venkovního prostředí, kromě dveří</v>
          </cell>
          <cell r="CQ3188">
            <v>0</v>
          </cell>
          <cell r="CR3188">
            <v>0</v>
          </cell>
          <cell r="CS3188">
            <v>0</v>
          </cell>
          <cell r="CT3188">
            <v>0</v>
          </cell>
          <cell r="CU3188">
            <v>0</v>
          </cell>
          <cell r="CV3188" t="str">
            <v>D4</v>
          </cell>
          <cell r="CW3188" t="str">
            <v>Výplň otvoru ve vnější stěně a strmé střeše, z vytápěného prostoru do venkovního prostředí, kromě dveří</v>
          </cell>
          <cell r="CX3188">
            <v>0</v>
          </cell>
          <cell r="CY3188">
            <v>0</v>
          </cell>
          <cell r="CZ3188">
            <v>0</v>
          </cell>
          <cell r="DA3188">
            <v>0</v>
          </cell>
          <cell r="DB3188">
            <v>0</v>
          </cell>
          <cell r="DC3188" t="str">
            <v>D4</v>
          </cell>
          <cell r="DD3188" t="str">
            <v>Výplň otvoru ve vnější stěně a strmé střeše, z vytápěného prostoru do venkovního prostředí, kromě dveří</v>
          </cell>
          <cell r="DE3188">
            <v>0</v>
          </cell>
          <cell r="DF3188">
            <v>0</v>
          </cell>
          <cell r="DG3188">
            <v>0</v>
          </cell>
          <cell r="DH3188">
            <v>0</v>
          </cell>
          <cell r="DI3188">
            <v>0</v>
          </cell>
          <cell r="DJ3188" t="str">
            <v>D4</v>
          </cell>
          <cell r="DK3188" t="str">
            <v>Výplň otvoru ve vnější stěně a strmé střeše, z vytápěného prostoru do venkovního prostředí, kromě dveří</v>
          </cell>
          <cell r="DL3188">
            <v>0</v>
          </cell>
          <cell r="DM3188">
            <v>0</v>
          </cell>
          <cell r="DN3188">
            <v>0</v>
          </cell>
          <cell r="DO3188">
            <v>0</v>
          </cell>
          <cell r="DP3188">
            <v>0</v>
          </cell>
          <cell r="DQ3188" t="str">
            <v>D4</v>
          </cell>
          <cell r="DR3188" t="str">
            <v>Výplň otvoru ve vnější stěně a strmé střeše, z vytápěného prostoru do venkovního prostředí, kromě dveří</v>
          </cell>
          <cell r="DS3188">
            <v>0</v>
          </cell>
          <cell r="DT3188">
            <v>0</v>
          </cell>
          <cell r="DU3188">
            <v>0</v>
          </cell>
          <cell r="DV3188">
            <v>0</v>
          </cell>
          <cell r="DW3188">
            <v>0</v>
          </cell>
          <cell r="DX3188" t="str">
            <v>D4</v>
          </cell>
          <cell r="DY3188" t="str">
            <v>Výplň otvoru ve vnější stěně a strmé střeše, z vytápěného prostoru do venkovního prostředí, kromě dveří</v>
          </cell>
          <cell r="DZ3188">
            <v>0</v>
          </cell>
          <cell r="EA3188">
            <v>0</v>
          </cell>
          <cell r="EB3188">
            <v>0</v>
          </cell>
          <cell r="EC3188">
            <v>0</v>
          </cell>
          <cell r="ED3188">
            <v>0</v>
          </cell>
          <cell r="EE3188" t="str">
            <v>D4</v>
          </cell>
          <cell r="EF3188" t="str">
            <v>Výplň otvoru ve vnější stěně a strmé střeše, z vytápěného prostoru do venkovního prostředí, kromě dveří</v>
          </cell>
          <cell r="EG3188">
            <v>0</v>
          </cell>
          <cell r="EH3188">
            <v>0</v>
          </cell>
          <cell r="EI3188">
            <v>0</v>
          </cell>
          <cell r="EJ3188">
            <v>0</v>
          </cell>
          <cell r="EK3188">
            <v>0</v>
          </cell>
          <cell r="EL3188" t="str">
            <v>D4</v>
          </cell>
          <cell r="EM3188" t="str">
            <v>Výplň otvoru ve vnější stěně a strmé střeše, z vytápěného prostoru do venkovního prostředí, kromě dveří</v>
          </cell>
          <cell r="EN3188">
            <v>0</v>
          </cell>
          <cell r="EO3188">
            <v>0</v>
          </cell>
          <cell r="EP3188">
            <v>0</v>
          </cell>
          <cell r="EQ3188">
            <v>0</v>
          </cell>
          <cell r="ER3188">
            <v>0</v>
          </cell>
        </row>
        <row r="3189">
          <cell r="B3189" t="str">
            <v>D5</v>
          </cell>
          <cell r="C3189" t="str">
            <v>Výplň otvoru ve vnější stěně a strmé střeše, z vytápěného prostoru do venkovního prostředí, kromě dveří</v>
          </cell>
          <cell r="D3189">
            <v>0</v>
          </cell>
          <cell r="E3189">
            <v>0</v>
          </cell>
          <cell r="F3189">
            <v>0</v>
          </cell>
          <cell r="G3189">
            <v>0</v>
          </cell>
          <cell r="H3189">
            <v>0</v>
          </cell>
          <cell r="I3189" t="str">
            <v>D5</v>
          </cell>
          <cell r="J3189" t="str">
            <v>Výplň otvoru ve vnější stěně a strmé střeše, z vytápěného prostoru do venkovního prostředí, kromě dveří</v>
          </cell>
          <cell r="K3189">
            <v>0</v>
          </cell>
          <cell r="L3189">
            <v>0</v>
          </cell>
          <cell r="M3189">
            <v>0</v>
          </cell>
          <cell r="N3189">
            <v>0</v>
          </cell>
          <cell r="O3189">
            <v>0</v>
          </cell>
          <cell r="P3189" t="str">
            <v>D5</v>
          </cell>
          <cell r="Q3189" t="str">
            <v>Výplň otvoru ve vnější stěně a strmé střeše, z vytápěného prostoru do venkovního prostředí, kromě dveří</v>
          </cell>
          <cell r="R3189">
            <v>0</v>
          </cell>
          <cell r="S3189">
            <v>0</v>
          </cell>
          <cell r="T3189">
            <v>0</v>
          </cell>
          <cell r="U3189">
            <v>0</v>
          </cell>
          <cell r="V3189">
            <v>0</v>
          </cell>
          <cell r="W3189" t="str">
            <v>D5</v>
          </cell>
          <cell r="X3189" t="str">
            <v>Výplň otvoru ve vnější stěně a strmé střeše, z vytápěného prostoru do venkovního prostředí, kromě dveří</v>
          </cell>
          <cell r="Y3189">
            <v>0</v>
          </cell>
          <cell r="Z3189">
            <v>0</v>
          </cell>
          <cell r="AA3189">
            <v>0</v>
          </cell>
          <cell r="AB3189">
            <v>0</v>
          </cell>
          <cell r="AC3189">
            <v>0</v>
          </cell>
          <cell r="AD3189" t="str">
            <v>D5</v>
          </cell>
          <cell r="AE3189" t="str">
            <v>Výplň otvoru ve vnější stěně a strmé střeše, z vytápěného prostoru do venkovního prostředí, kromě dveří</v>
          </cell>
          <cell r="AF3189">
            <v>0</v>
          </cell>
          <cell r="AG3189">
            <v>0</v>
          </cell>
          <cell r="AH3189">
            <v>0</v>
          </cell>
          <cell r="AI3189">
            <v>0</v>
          </cell>
          <cell r="AJ3189">
            <v>0</v>
          </cell>
          <cell r="AK3189" t="str">
            <v>D5</v>
          </cell>
          <cell r="AL3189" t="str">
            <v>Výplň otvoru ve vnější stěně a strmé střeše, z vytápěného prostoru do venkovního prostředí, kromě dveří</v>
          </cell>
          <cell r="AM3189">
            <v>0</v>
          </cell>
          <cell r="AN3189">
            <v>0</v>
          </cell>
          <cell r="AO3189">
            <v>0</v>
          </cell>
          <cell r="AP3189">
            <v>0</v>
          </cell>
          <cell r="AQ3189">
            <v>0</v>
          </cell>
          <cell r="AR3189" t="str">
            <v>D5</v>
          </cell>
          <cell r="AS3189" t="str">
            <v>Výplň otvoru ve vnější stěně a strmé střeše, z vytápěného prostoru do venkovního prostředí, kromě dveří</v>
          </cell>
          <cell r="AT3189">
            <v>0</v>
          </cell>
          <cell r="AU3189">
            <v>0</v>
          </cell>
          <cell r="AV3189">
            <v>0</v>
          </cell>
          <cell r="AW3189">
            <v>0</v>
          </cell>
          <cell r="AX3189">
            <v>0</v>
          </cell>
          <cell r="AY3189" t="str">
            <v>D5</v>
          </cell>
          <cell r="AZ3189" t="str">
            <v>Výplň otvoru ve vnější stěně a strmé střeše, z vytápěného prostoru do venkovního prostředí, kromě dveří</v>
          </cell>
          <cell r="BA3189">
            <v>0</v>
          </cell>
          <cell r="BB3189">
            <v>0</v>
          </cell>
          <cell r="BC3189">
            <v>0</v>
          </cell>
          <cell r="BD3189">
            <v>0</v>
          </cell>
          <cell r="BE3189">
            <v>0</v>
          </cell>
          <cell r="BF3189" t="str">
            <v>D5</v>
          </cell>
          <cell r="BG3189" t="str">
            <v>Výplň otvoru ve vnější stěně a strmé střeše, z vytápěného prostoru do venkovního prostředí, kromě dveří</v>
          </cell>
          <cell r="BH3189">
            <v>0</v>
          </cell>
          <cell r="BI3189">
            <v>0</v>
          </cell>
          <cell r="BJ3189">
            <v>0</v>
          </cell>
          <cell r="BK3189">
            <v>0</v>
          </cell>
          <cell r="BL3189">
            <v>0</v>
          </cell>
          <cell r="BM3189" t="str">
            <v>D5</v>
          </cell>
          <cell r="BN3189" t="str">
            <v>Výplň otvoru ve vnější stěně a strmé střeše, z vytápěného prostoru do venkovního prostředí, kromě dveří</v>
          </cell>
          <cell r="BO3189">
            <v>0</v>
          </cell>
          <cell r="BP3189">
            <v>0</v>
          </cell>
          <cell r="BQ3189">
            <v>0</v>
          </cell>
          <cell r="BR3189">
            <v>0</v>
          </cell>
          <cell r="BS3189">
            <v>0</v>
          </cell>
          <cell r="BT3189" t="str">
            <v>D5</v>
          </cell>
          <cell r="BU3189" t="str">
            <v>Výplň otvoru ve vnější stěně a strmé střeše, z vytápěného prostoru do venkovního prostředí, kromě dveří</v>
          </cell>
          <cell r="BV3189">
            <v>0</v>
          </cell>
          <cell r="BW3189">
            <v>0</v>
          </cell>
          <cell r="BX3189">
            <v>0</v>
          </cell>
          <cell r="BY3189">
            <v>0</v>
          </cell>
          <cell r="BZ3189">
            <v>0</v>
          </cell>
          <cell r="CA3189" t="str">
            <v>D5</v>
          </cell>
          <cell r="CB3189" t="str">
            <v>Výplň otvoru ve vnější stěně a strmé střeše, z vytápěného prostoru do venkovního prostředí, kromě dveří</v>
          </cell>
          <cell r="CC3189">
            <v>0</v>
          </cell>
          <cell r="CD3189">
            <v>0</v>
          </cell>
          <cell r="CE3189">
            <v>0</v>
          </cell>
          <cell r="CF3189">
            <v>0</v>
          </cell>
          <cell r="CG3189">
            <v>0</v>
          </cell>
          <cell r="CH3189" t="str">
            <v>D5</v>
          </cell>
          <cell r="CI3189" t="str">
            <v>Výplň otvoru ve vnější stěně a strmé střeše, z vytápěného prostoru do venkovního prostředí, kromě dveří</v>
          </cell>
          <cell r="CJ3189">
            <v>0</v>
          </cell>
          <cell r="CK3189">
            <v>0</v>
          </cell>
          <cell r="CL3189">
            <v>0</v>
          </cell>
          <cell r="CM3189">
            <v>0</v>
          </cell>
          <cell r="CN3189">
            <v>0</v>
          </cell>
          <cell r="CO3189" t="str">
            <v>D5</v>
          </cell>
          <cell r="CP3189" t="str">
            <v>Výplň otvoru ve vnější stěně a strmé střeše, z vytápěného prostoru do venkovního prostředí, kromě dveří</v>
          </cell>
          <cell r="CQ3189">
            <v>0</v>
          </cell>
          <cell r="CR3189">
            <v>0</v>
          </cell>
          <cell r="CS3189">
            <v>0</v>
          </cell>
          <cell r="CT3189">
            <v>0</v>
          </cell>
          <cell r="CU3189">
            <v>0</v>
          </cell>
          <cell r="CV3189" t="str">
            <v>D5</v>
          </cell>
          <cell r="CW3189" t="str">
            <v>Výplň otvoru ve vnější stěně a strmé střeše, z vytápěného prostoru do venkovního prostředí, kromě dveří</v>
          </cell>
          <cell r="CX3189">
            <v>0</v>
          </cell>
          <cell r="CY3189">
            <v>0</v>
          </cell>
          <cell r="CZ3189">
            <v>0</v>
          </cell>
          <cell r="DA3189">
            <v>0</v>
          </cell>
          <cell r="DB3189">
            <v>0</v>
          </cell>
          <cell r="DC3189" t="str">
            <v>D5</v>
          </cell>
          <cell r="DD3189" t="str">
            <v>Výplň otvoru ve vnější stěně a strmé střeše, z vytápěného prostoru do venkovního prostředí, kromě dveří</v>
          </cell>
          <cell r="DE3189">
            <v>0</v>
          </cell>
          <cell r="DF3189">
            <v>0</v>
          </cell>
          <cell r="DG3189">
            <v>0</v>
          </cell>
          <cell r="DH3189">
            <v>0</v>
          </cell>
          <cell r="DI3189">
            <v>0</v>
          </cell>
          <cell r="DJ3189" t="str">
            <v>D5</v>
          </cell>
          <cell r="DK3189" t="str">
            <v>Výplň otvoru ve vnější stěně a strmé střeše, z vytápěného prostoru do venkovního prostředí, kromě dveří</v>
          </cell>
          <cell r="DL3189">
            <v>0</v>
          </cell>
          <cell r="DM3189">
            <v>0</v>
          </cell>
          <cell r="DN3189">
            <v>0</v>
          </cell>
          <cell r="DO3189">
            <v>0</v>
          </cell>
          <cell r="DP3189">
            <v>0</v>
          </cell>
          <cell r="DQ3189" t="str">
            <v>D5</v>
          </cell>
          <cell r="DR3189" t="str">
            <v>Výplň otvoru ve vnější stěně a strmé střeše, z vytápěného prostoru do venkovního prostředí, kromě dveří</v>
          </cell>
          <cell r="DS3189">
            <v>0</v>
          </cell>
          <cell r="DT3189">
            <v>0</v>
          </cell>
          <cell r="DU3189">
            <v>0</v>
          </cell>
          <cell r="DV3189">
            <v>0</v>
          </cell>
          <cell r="DW3189">
            <v>0</v>
          </cell>
          <cell r="DX3189" t="str">
            <v>D5</v>
          </cell>
          <cell r="DY3189" t="str">
            <v>Výplň otvoru ve vnější stěně a strmé střeše, z vytápěného prostoru do venkovního prostředí, kromě dveří</v>
          </cell>
          <cell r="DZ3189">
            <v>0</v>
          </cell>
          <cell r="EA3189">
            <v>0</v>
          </cell>
          <cell r="EB3189">
            <v>0</v>
          </cell>
          <cell r="EC3189">
            <v>0</v>
          </cell>
          <cell r="ED3189">
            <v>0</v>
          </cell>
          <cell r="EE3189" t="str">
            <v>D5</v>
          </cell>
          <cell r="EF3189" t="str">
            <v>Výplň otvoru ve vnější stěně a strmé střeše, z vytápěného prostoru do venkovního prostředí, kromě dveří</v>
          </cell>
          <cell r="EG3189">
            <v>0</v>
          </cell>
          <cell r="EH3189">
            <v>0</v>
          </cell>
          <cell r="EI3189">
            <v>0</v>
          </cell>
          <cell r="EJ3189">
            <v>0</v>
          </cell>
          <cell r="EK3189">
            <v>0</v>
          </cell>
          <cell r="EL3189" t="str">
            <v>D5</v>
          </cell>
          <cell r="EM3189" t="str">
            <v>Výplň otvoru ve vnější stěně a strmé střeše, z vytápěného prostoru do venkovního prostředí, kromě dveří</v>
          </cell>
          <cell r="EN3189">
            <v>0</v>
          </cell>
          <cell r="EO3189">
            <v>0</v>
          </cell>
          <cell r="EP3189">
            <v>0</v>
          </cell>
          <cell r="EQ3189">
            <v>0</v>
          </cell>
          <cell r="ER3189">
            <v>0</v>
          </cell>
        </row>
        <row r="3190">
          <cell r="B3190" t="str">
            <v>SV1</v>
          </cell>
          <cell r="C3190" t="str">
            <v>Výplň otvoru ve vnější stěně a strmé střeše, z vytápěného prostoru do venkovního prostředí, kromě dveří</v>
          </cell>
          <cell r="D3190">
            <v>0</v>
          </cell>
          <cell r="E3190">
            <v>0</v>
          </cell>
          <cell r="F3190">
            <v>0</v>
          </cell>
          <cell r="G3190">
            <v>0</v>
          </cell>
          <cell r="H3190">
            <v>0</v>
          </cell>
          <cell r="I3190" t="str">
            <v>SV1</v>
          </cell>
          <cell r="J3190" t="str">
            <v>Výplň otvoru ve vnější stěně a strmé střeše, z vytápěného prostoru do venkovního prostředí, kromě dveří</v>
          </cell>
          <cell r="K3190">
            <v>0</v>
          </cell>
          <cell r="L3190">
            <v>0</v>
          </cell>
          <cell r="M3190">
            <v>0</v>
          </cell>
          <cell r="N3190">
            <v>0</v>
          </cell>
          <cell r="O3190">
            <v>0</v>
          </cell>
          <cell r="P3190" t="str">
            <v>SV1</v>
          </cell>
          <cell r="Q3190" t="str">
            <v>Výplň otvoru ve vnější stěně a strmé střeše, z vytápěného prostoru do venkovního prostředí, kromě dveří</v>
          </cell>
          <cell r="R3190">
            <v>0</v>
          </cell>
          <cell r="S3190">
            <v>0</v>
          </cell>
          <cell r="T3190">
            <v>0</v>
          </cell>
          <cell r="U3190">
            <v>0</v>
          </cell>
          <cell r="V3190">
            <v>0</v>
          </cell>
          <cell r="W3190" t="str">
            <v>SV1</v>
          </cell>
          <cell r="X3190" t="str">
            <v>Výplň otvoru ve vnější stěně a strmé střeše, z vytápěného prostoru do venkovního prostředí, kromě dveří</v>
          </cell>
          <cell r="Y3190">
            <v>0</v>
          </cell>
          <cell r="Z3190">
            <v>0</v>
          </cell>
          <cell r="AA3190">
            <v>0</v>
          </cell>
          <cell r="AB3190">
            <v>0</v>
          </cell>
          <cell r="AC3190">
            <v>0</v>
          </cell>
          <cell r="AD3190" t="str">
            <v>SV1</v>
          </cell>
          <cell r="AE3190" t="str">
            <v>Výplň otvoru ve vnější stěně a strmé střeše, z vytápěného prostoru do venkovního prostředí, kromě dveří</v>
          </cell>
          <cell r="AF3190">
            <v>0</v>
          </cell>
          <cell r="AG3190">
            <v>0</v>
          </cell>
          <cell r="AH3190">
            <v>0</v>
          </cell>
          <cell r="AI3190">
            <v>0</v>
          </cell>
          <cell r="AJ3190">
            <v>0</v>
          </cell>
          <cell r="AK3190" t="str">
            <v>SV1</v>
          </cell>
          <cell r="AL3190" t="str">
            <v>Výplň otvoru ve vnější stěně a strmé střeše, z vytápěného prostoru do venkovního prostředí, kromě dveří</v>
          </cell>
          <cell r="AM3190">
            <v>0</v>
          </cell>
          <cell r="AN3190">
            <v>0</v>
          </cell>
          <cell r="AO3190">
            <v>0</v>
          </cell>
          <cell r="AP3190">
            <v>0</v>
          </cell>
          <cell r="AQ3190">
            <v>0</v>
          </cell>
          <cell r="AR3190" t="str">
            <v>SV1</v>
          </cell>
          <cell r="AS3190" t="str">
            <v>Výplň otvoru ve vnější stěně a strmé střeše, z vytápěného prostoru do venkovního prostředí, kromě dveří</v>
          </cell>
          <cell r="AT3190">
            <v>0</v>
          </cell>
          <cell r="AU3190">
            <v>0</v>
          </cell>
          <cell r="AV3190">
            <v>0</v>
          </cell>
          <cell r="AW3190">
            <v>0</v>
          </cell>
          <cell r="AX3190">
            <v>0</v>
          </cell>
          <cell r="AY3190" t="str">
            <v>SV1</v>
          </cell>
          <cell r="AZ3190" t="str">
            <v>Výplň otvoru ve vnější stěně a strmé střeše, z vytápěného prostoru do venkovního prostředí, kromě dveří</v>
          </cell>
          <cell r="BA3190">
            <v>0</v>
          </cell>
          <cell r="BB3190">
            <v>0</v>
          </cell>
          <cell r="BC3190">
            <v>0</v>
          </cell>
          <cell r="BD3190">
            <v>0</v>
          </cell>
          <cell r="BE3190">
            <v>0</v>
          </cell>
          <cell r="BF3190" t="str">
            <v>SV1</v>
          </cell>
          <cell r="BG3190" t="str">
            <v>Výplň otvoru ve vnější stěně a strmé střeše, z vytápěného prostoru do venkovního prostředí, kromě dveří</v>
          </cell>
          <cell r="BH3190">
            <v>0</v>
          </cell>
          <cell r="BI3190">
            <v>0</v>
          </cell>
          <cell r="BJ3190">
            <v>0</v>
          </cell>
          <cell r="BK3190">
            <v>0</v>
          </cell>
          <cell r="BL3190">
            <v>0</v>
          </cell>
          <cell r="BM3190" t="str">
            <v>SV1</v>
          </cell>
          <cell r="BN3190" t="str">
            <v>Výplň otvoru ve vnější stěně a strmé střeše, z vytápěného prostoru do venkovního prostředí, kromě dveří</v>
          </cell>
          <cell r="BO3190">
            <v>0</v>
          </cell>
          <cell r="BP3190">
            <v>0</v>
          </cell>
          <cell r="BQ3190">
            <v>0</v>
          </cell>
          <cell r="BR3190">
            <v>0</v>
          </cell>
          <cell r="BS3190">
            <v>0</v>
          </cell>
          <cell r="BT3190" t="str">
            <v>SV1</v>
          </cell>
          <cell r="BU3190" t="str">
            <v>Výplň otvoru ve vnější stěně a strmé střeše, z vytápěného prostoru do venkovního prostředí, kromě dveří</v>
          </cell>
          <cell r="BV3190">
            <v>0</v>
          </cell>
          <cell r="BW3190">
            <v>0</v>
          </cell>
          <cell r="BX3190">
            <v>0</v>
          </cell>
          <cell r="BY3190">
            <v>0</v>
          </cell>
          <cell r="BZ3190">
            <v>0</v>
          </cell>
          <cell r="CA3190" t="str">
            <v>SV1</v>
          </cell>
          <cell r="CB3190" t="str">
            <v>Výplň otvoru ve vnější stěně a strmé střeše, z vytápěného prostoru do venkovního prostředí, kromě dveří</v>
          </cell>
          <cell r="CC3190">
            <v>0</v>
          </cell>
          <cell r="CD3190">
            <v>0</v>
          </cell>
          <cell r="CE3190">
            <v>0</v>
          </cell>
          <cell r="CF3190">
            <v>0</v>
          </cell>
          <cell r="CG3190">
            <v>0</v>
          </cell>
          <cell r="CH3190" t="str">
            <v>SV1</v>
          </cell>
          <cell r="CI3190" t="str">
            <v>Výplň otvoru ve vnější stěně a strmé střeše, z vytápěného prostoru do venkovního prostředí, kromě dveří</v>
          </cell>
          <cell r="CJ3190">
            <v>0</v>
          </cell>
          <cell r="CK3190">
            <v>0</v>
          </cell>
          <cell r="CL3190">
            <v>0</v>
          </cell>
          <cell r="CM3190">
            <v>0</v>
          </cell>
          <cell r="CN3190">
            <v>0</v>
          </cell>
          <cell r="CO3190" t="str">
            <v>SV1</v>
          </cell>
          <cell r="CP3190" t="str">
            <v>Výplň otvoru ve vnější stěně a strmé střeše, z vytápěného prostoru do venkovního prostředí, kromě dveří</v>
          </cell>
          <cell r="CQ3190">
            <v>0</v>
          </cell>
          <cell r="CR3190">
            <v>0</v>
          </cell>
          <cell r="CS3190">
            <v>0</v>
          </cell>
          <cell r="CT3190">
            <v>0</v>
          </cell>
          <cell r="CU3190">
            <v>0</v>
          </cell>
          <cell r="CV3190" t="str">
            <v>SV1</v>
          </cell>
          <cell r="CW3190" t="str">
            <v>Výplň otvoru ve vnější stěně a strmé střeše, z vytápěného prostoru do venkovního prostředí, kromě dveří</v>
          </cell>
          <cell r="CX3190">
            <v>0</v>
          </cell>
          <cell r="CY3190">
            <v>0</v>
          </cell>
          <cell r="CZ3190">
            <v>0</v>
          </cell>
          <cell r="DA3190">
            <v>0</v>
          </cell>
          <cell r="DB3190">
            <v>0</v>
          </cell>
          <cell r="DC3190" t="str">
            <v>SV1</v>
          </cell>
          <cell r="DD3190" t="str">
            <v>Výplň otvoru ve vnější stěně a strmé střeše, z vytápěného prostoru do venkovního prostředí, kromě dveří</v>
          </cell>
          <cell r="DE3190">
            <v>0</v>
          </cell>
          <cell r="DF3190">
            <v>0</v>
          </cell>
          <cell r="DG3190">
            <v>0</v>
          </cell>
          <cell r="DH3190">
            <v>0</v>
          </cell>
          <cell r="DI3190">
            <v>0</v>
          </cell>
          <cell r="DJ3190" t="str">
            <v>SV1</v>
          </cell>
          <cell r="DK3190" t="str">
            <v>Výplň otvoru ve vnější stěně a strmé střeše, z vytápěného prostoru do venkovního prostředí, kromě dveří</v>
          </cell>
          <cell r="DL3190">
            <v>0</v>
          </cell>
          <cell r="DM3190">
            <v>0</v>
          </cell>
          <cell r="DN3190">
            <v>0</v>
          </cell>
          <cell r="DO3190">
            <v>0</v>
          </cell>
          <cell r="DP3190">
            <v>0</v>
          </cell>
          <cell r="DQ3190" t="str">
            <v>SV1</v>
          </cell>
          <cell r="DR3190" t="str">
            <v>Výplň otvoru ve vnější stěně a strmé střeše, z vytápěného prostoru do venkovního prostředí, kromě dveří</v>
          </cell>
          <cell r="DS3190">
            <v>0</v>
          </cell>
          <cell r="DT3190">
            <v>0</v>
          </cell>
          <cell r="DU3190">
            <v>0</v>
          </cell>
          <cell r="DV3190">
            <v>0</v>
          </cell>
          <cell r="DW3190">
            <v>0</v>
          </cell>
          <cell r="DX3190" t="str">
            <v>SV1</v>
          </cell>
          <cell r="DY3190" t="str">
            <v>Výplň otvoru ve vnější stěně a strmé střeše, z vytápěného prostoru do venkovního prostředí, kromě dveří</v>
          </cell>
          <cell r="DZ3190">
            <v>0</v>
          </cell>
          <cell r="EA3190">
            <v>0</v>
          </cell>
          <cell r="EB3190">
            <v>0</v>
          </cell>
          <cell r="EC3190">
            <v>0</v>
          </cell>
          <cell r="ED3190">
            <v>0</v>
          </cell>
          <cell r="EE3190" t="str">
            <v>SV1</v>
          </cell>
          <cell r="EF3190" t="str">
            <v>Výplň otvoru ve vnější stěně a strmé střeše, z vytápěného prostoru do venkovního prostředí, kromě dveří</v>
          </cell>
          <cell r="EG3190">
            <v>0</v>
          </cell>
          <cell r="EH3190">
            <v>0</v>
          </cell>
          <cell r="EI3190">
            <v>0</v>
          </cell>
          <cell r="EJ3190">
            <v>0</v>
          </cell>
          <cell r="EK3190">
            <v>0</v>
          </cell>
          <cell r="EL3190" t="str">
            <v>SV1</v>
          </cell>
          <cell r="EM3190" t="str">
            <v>Výplň otvoru ve vnější stěně a strmé střeše, z vytápěného prostoru do venkovního prostředí, kromě dveří</v>
          </cell>
          <cell r="EN3190">
            <v>0</v>
          </cell>
          <cell r="EO3190">
            <v>0</v>
          </cell>
          <cell r="EP3190">
            <v>0</v>
          </cell>
          <cell r="EQ3190">
            <v>0</v>
          </cell>
          <cell r="ER3190">
            <v>0</v>
          </cell>
        </row>
        <row r="3191">
          <cell r="B3191" t="str">
            <v>SV2</v>
          </cell>
          <cell r="C3191" t="str">
            <v>Výplň otvoru ve vnější stěně a strmé střeše, z vytápěného prostoru do venkovního prostředí, kromě dveří</v>
          </cell>
          <cell r="D3191">
            <v>0</v>
          </cell>
          <cell r="E3191">
            <v>0</v>
          </cell>
          <cell r="F3191">
            <v>0</v>
          </cell>
          <cell r="G3191">
            <v>0</v>
          </cell>
          <cell r="H3191">
            <v>0</v>
          </cell>
          <cell r="I3191" t="str">
            <v>SV2</v>
          </cell>
          <cell r="J3191" t="str">
            <v>Výplň otvoru ve vnější stěně a strmé střeše, z vytápěného prostoru do venkovního prostředí, kromě dveří</v>
          </cell>
          <cell r="K3191">
            <v>0</v>
          </cell>
          <cell r="L3191">
            <v>0</v>
          </cell>
          <cell r="M3191">
            <v>0</v>
          </cell>
          <cell r="N3191">
            <v>0</v>
          </cell>
          <cell r="O3191">
            <v>0</v>
          </cell>
          <cell r="P3191" t="str">
            <v>SV2</v>
          </cell>
          <cell r="Q3191" t="str">
            <v>Výplň otvoru ve vnější stěně a strmé střeše, z vytápěného prostoru do venkovního prostředí, kromě dveří</v>
          </cell>
          <cell r="R3191">
            <v>0</v>
          </cell>
          <cell r="S3191">
            <v>0</v>
          </cell>
          <cell r="T3191">
            <v>0</v>
          </cell>
          <cell r="U3191">
            <v>0</v>
          </cell>
          <cell r="V3191">
            <v>0</v>
          </cell>
          <cell r="W3191" t="str">
            <v>SV2</v>
          </cell>
          <cell r="X3191" t="str">
            <v>Výplň otvoru ve vnější stěně a strmé střeše, z vytápěného prostoru do venkovního prostředí, kromě dveří</v>
          </cell>
          <cell r="Y3191">
            <v>0</v>
          </cell>
          <cell r="Z3191">
            <v>0</v>
          </cell>
          <cell r="AA3191">
            <v>0</v>
          </cell>
          <cell r="AB3191">
            <v>0</v>
          </cell>
          <cell r="AC3191">
            <v>0</v>
          </cell>
          <cell r="AD3191" t="str">
            <v>SV2</v>
          </cell>
          <cell r="AE3191" t="str">
            <v>Výplň otvoru ve vnější stěně a strmé střeše, z vytápěného prostoru do venkovního prostředí, kromě dveří</v>
          </cell>
          <cell r="AF3191">
            <v>0</v>
          </cell>
          <cell r="AG3191">
            <v>0</v>
          </cell>
          <cell r="AH3191">
            <v>0</v>
          </cell>
          <cell r="AI3191">
            <v>0</v>
          </cell>
          <cell r="AJ3191">
            <v>0</v>
          </cell>
          <cell r="AK3191" t="str">
            <v>SV2</v>
          </cell>
          <cell r="AL3191" t="str">
            <v>Výplň otvoru ve vnější stěně a strmé střeše, z vytápěného prostoru do venkovního prostředí, kromě dveří</v>
          </cell>
          <cell r="AM3191">
            <v>0</v>
          </cell>
          <cell r="AN3191">
            <v>0</v>
          </cell>
          <cell r="AO3191">
            <v>0</v>
          </cell>
          <cell r="AP3191">
            <v>0</v>
          </cell>
          <cell r="AQ3191">
            <v>0</v>
          </cell>
          <cell r="AR3191" t="str">
            <v>SV2</v>
          </cell>
          <cell r="AS3191" t="str">
            <v>Výplň otvoru ve vnější stěně a strmé střeše, z vytápěného prostoru do venkovního prostředí, kromě dveří</v>
          </cell>
          <cell r="AT3191">
            <v>0</v>
          </cell>
          <cell r="AU3191">
            <v>0</v>
          </cell>
          <cell r="AV3191">
            <v>0</v>
          </cell>
          <cell r="AW3191">
            <v>0</v>
          </cell>
          <cell r="AX3191">
            <v>0</v>
          </cell>
          <cell r="AY3191" t="str">
            <v>SV2</v>
          </cell>
          <cell r="AZ3191" t="str">
            <v>Výplň otvoru ve vnější stěně a strmé střeše, z vytápěného prostoru do venkovního prostředí, kromě dveří</v>
          </cell>
          <cell r="BA3191">
            <v>0</v>
          </cell>
          <cell r="BB3191">
            <v>0</v>
          </cell>
          <cell r="BC3191">
            <v>0</v>
          </cell>
          <cell r="BD3191">
            <v>0</v>
          </cell>
          <cell r="BE3191">
            <v>0</v>
          </cell>
          <cell r="BF3191" t="str">
            <v>SV2</v>
          </cell>
          <cell r="BG3191" t="str">
            <v>Výplň otvoru ve vnější stěně a strmé střeše, z vytápěného prostoru do venkovního prostředí, kromě dveří</v>
          </cell>
          <cell r="BH3191">
            <v>0</v>
          </cell>
          <cell r="BI3191">
            <v>0</v>
          </cell>
          <cell r="BJ3191">
            <v>0</v>
          </cell>
          <cell r="BK3191">
            <v>0</v>
          </cell>
          <cell r="BL3191">
            <v>0</v>
          </cell>
          <cell r="BM3191" t="str">
            <v>SV2</v>
          </cell>
          <cell r="BN3191" t="str">
            <v>Výplň otvoru ve vnější stěně a strmé střeše, z vytápěného prostoru do venkovního prostředí, kromě dveří</v>
          </cell>
          <cell r="BO3191">
            <v>0</v>
          </cell>
          <cell r="BP3191">
            <v>0</v>
          </cell>
          <cell r="BQ3191">
            <v>0</v>
          </cell>
          <cell r="BR3191">
            <v>0</v>
          </cell>
          <cell r="BS3191">
            <v>0</v>
          </cell>
          <cell r="BT3191" t="str">
            <v>SV2</v>
          </cell>
          <cell r="BU3191" t="str">
            <v>Výplň otvoru ve vnější stěně a strmé střeše, z vytápěného prostoru do venkovního prostředí, kromě dveří</v>
          </cell>
          <cell r="BV3191">
            <v>0</v>
          </cell>
          <cell r="BW3191">
            <v>0</v>
          </cell>
          <cell r="BX3191">
            <v>0</v>
          </cell>
          <cell r="BY3191">
            <v>0</v>
          </cell>
          <cell r="BZ3191">
            <v>0</v>
          </cell>
          <cell r="CA3191" t="str">
            <v>SV2</v>
          </cell>
          <cell r="CB3191" t="str">
            <v>Výplň otvoru ve vnější stěně a strmé střeše, z vytápěného prostoru do venkovního prostředí, kromě dveří</v>
          </cell>
          <cell r="CC3191">
            <v>0</v>
          </cell>
          <cell r="CD3191">
            <v>0</v>
          </cell>
          <cell r="CE3191">
            <v>0</v>
          </cell>
          <cell r="CF3191">
            <v>0</v>
          </cell>
          <cell r="CG3191">
            <v>0</v>
          </cell>
          <cell r="CH3191" t="str">
            <v>SV2</v>
          </cell>
          <cell r="CI3191" t="str">
            <v>Výplň otvoru ve vnější stěně a strmé střeše, z vytápěného prostoru do venkovního prostředí, kromě dveří</v>
          </cell>
          <cell r="CJ3191">
            <v>0</v>
          </cell>
          <cell r="CK3191">
            <v>0</v>
          </cell>
          <cell r="CL3191">
            <v>0</v>
          </cell>
          <cell r="CM3191">
            <v>0</v>
          </cell>
          <cell r="CN3191">
            <v>0</v>
          </cell>
          <cell r="CO3191" t="str">
            <v>SV2</v>
          </cell>
          <cell r="CP3191" t="str">
            <v>Výplň otvoru ve vnější stěně a strmé střeše, z vytápěného prostoru do venkovního prostředí, kromě dveří</v>
          </cell>
          <cell r="CQ3191">
            <v>0</v>
          </cell>
          <cell r="CR3191">
            <v>0</v>
          </cell>
          <cell r="CS3191">
            <v>0</v>
          </cell>
          <cell r="CT3191">
            <v>0</v>
          </cell>
          <cell r="CU3191">
            <v>0</v>
          </cell>
          <cell r="CV3191" t="str">
            <v>SV2</v>
          </cell>
          <cell r="CW3191" t="str">
            <v>Výplň otvoru ve vnější stěně a strmé střeše, z vytápěného prostoru do venkovního prostředí, kromě dveří</v>
          </cell>
          <cell r="CX3191">
            <v>0</v>
          </cell>
          <cell r="CY3191">
            <v>0</v>
          </cell>
          <cell r="CZ3191">
            <v>0</v>
          </cell>
          <cell r="DA3191">
            <v>0</v>
          </cell>
          <cell r="DB3191">
            <v>0</v>
          </cell>
          <cell r="DC3191" t="str">
            <v>SV2</v>
          </cell>
          <cell r="DD3191" t="str">
            <v>Výplň otvoru ve vnější stěně a strmé střeše, z vytápěného prostoru do venkovního prostředí, kromě dveří</v>
          </cell>
          <cell r="DE3191">
            <v>0</v>
          </cell>
          <cell r="DF3191">
            <v>0</v>
          </cell>
          <cell r="DG3191">
            <v>0</v>
          </cell>
          <cell r="DH3191">
            <v>0</v>
          </cell>
          <cell r="DI3191">
            <v>0</v>
          </cell>
          <cell r="DJ3191" t="str">
            <v>SV2</v>
          </cell>
          <cell r="DK3191" t="str">
            <v>Výplň otvoru ve vnější stěně a strmé střeše, z vytápěného prostoru do venkovního prostředí, kromě dveří</v>
          </cell>
          <cell r="DL3191">
            <v>0</v>
          </cell>
          <cell r="DM3191">
            <v>0</v>
          </cell>
          <cell r="DN3191">
            <v>0</v>
          </cell>
          <cell r="DO3191">
            <v>0</v>
          </cell>
          <cell r="DP3191">
            <v>0</v>
          </cell>
          <cell r="DQ3191" t="str">
            <v>SV2</v>
          </cell>
          <cell r="DR3191" t="str">
            <v>Výplň otvoru ve vnější stěně a strmé střeše, z vytápěného prostoru do venkovního prostředí, kromě dveří</v>
          </cell>
          <cell r="DS3191">
            <v>0</v>
          </cell>
          <cell r="DT3191">
            <v>0</v>
          </cell>
          <cell r="DU3191">
            <v>0</v>
          </cell>
          <cell r="DV3191">
            <v>0</v>
          </cell>
          <cell r="DW3191">
            <v>0</v>
          </cell>
          <cell r="DX3191" t="str">
            <v>SV2</v>
          </cell>
          <cell r="DY3191" t="str">
            <v>Výplň otvoru ve vnější stěně a strmé střeše, z vytápěného prostoru do venkovního prostředí, kromě dveří</v>
          </cell>
          <cell r="DZ3191">
            <v>0</v>
          </cell>
          <cell r="EA3191">
            <v>0</v>
          </cell>
          <cell r="EB3191">
            <v>0</v>
          </cell>
          <cell r="EC3191">
            <v>0</v>
          </cell>
          <cell r="ED3191">
            <v>0</v>
          </cell>
          <cell r="EE3191" t="str">
            <v>SV2</v>
          </cell>
          <cell r="EF3191" t="str">
            <v>Výplň otvoru ve vnější stěně a strmé střeše, z vytápěného prostoru do venkovního prostředí, kromě dveří</v>
          </cell>
          <cell r="EG3191">
            <v>0</v>
          </cell>
          <cell r="EH3191">
            <v>0</v>
          </cell>
          <cell r="EI3191">
            <v>0</v>
          </cell>
          <cell r="EJ3191">
            <v>0</v>
          </cell>
          <cell r="EK3191">
            <v>0</v>
          </cell>
          <cell r="EL3191" t="str">
            <v>SV2</v>
          </cell>
          <cell r="EM3191" t="str">
            <v>Výplň otvoru ve vnější stěně a strmé střeše, z vytápěného prostoru do venkovního prostředí, kromě dveří</v>
          </cell>
          <cell r="EN3191">
            <v>0</v>
          </cell>
          <cell r="EO3191">
            <v>0</v>
          </cell>
          <cell r="EP3191">
            <v>0</v>
          </cell>
          <cell r="EQ3191">
            <v>0</v>
          </cell>
          <cell r="ER3191">
            <v>0</v>
          </cell>
        </row>
        <row r="3192">
          <cell r="B3192" t="str">
            <v>O6</v>
          </cell>
          <cell r="C3192" t="str">
            <v>Výplň otvoru ve vnější stěně a strmé střeše, z vytápěného prostoru do venkovního prostředí, kromě dveří</v>
          </cell>
          <cell r="D3192">
            <v>0</v>
          </cell>
          <cell r="E3192">
            <v>0</v>
          </cell>
          <cell r="F3192">
            <v>0</v>
          </cell>
          <cell r="G3192">
            <v>0</v>
          </cell>
          <cell r="H3192">
            <v>0</v>
          </cell>
          <cell r="I3192" t="str">
            <v>O6</v>
          </cell>
          <cell r="J3192" t="str">
            <v>Výplň otvoru ve vnější stěně a strmé střeše, z vytápěného prostoru do venkovního prostředí, kromě dveří</v>
          </cell>
          <cell r="K3192">
            <v>0</v>
          </cell>
          <cell r="L3192">
            <v>0</v>
          </cell>
          <cell r="M3192">
            <v>0</v>
          </cell>
          <cell r="N3192">
            <v>0</v>
          </cell>
          <cell r="O3192">
            <v>0</v>
          </cell>
          <cell r="P3192" t="str">
            <v>O6</v>
          </cell>
          <cell r="Q3192" t="str">
            <v>Výplň otvoru ve vnější stěně a strmé střeše, z vytápěného prostoru do venkovního prostředí, kromě dveří</v>
          </cell>
          <cell r="R3192">
            <v>0</v>
          </cell>
          <cell r="S3192">
            <v>0</v>
          </cell>
          <cell r="T3192">
            <v>0</v>
          </cell>
          <cell r="U3192">
            <v>0</v>
          </cell>
          <cell r="V3192">
            <v>0</v>
          </cell>
          <cell r="W3192" t="str">
            <v>O6</v>
          </cell>
          <cell r="X3192" t="str">
            <v>Výplň otvoru ve vnější stěně a strmé střeše, z vytápěného prostoru do venkovního prostředí, kromě dveří</v>
          </cell>
          <cell r="Y3192">
            <v>0</v>
          </cell>
          <cell r="Z3192">
            <v>0</v>
          </cell>
          <cell r="AA3192">
            <v>0</v>
          </cell>
          <cell r="AB3192">
            <v>0</v>
          </cell>
          <cell r="AC3192">
            <v>0</v>
          </cell>
          <cell r="AD3192" t="str">
            <v>O6</v>
          </cell>
          <cell r="AE3192" t="str">
            <v>Výplň otvoru ve vnější stěně a strmé střeše, z vytápěného prostoru do venkovního prostředí, kromě dveří</v>
          </cell>
          <cell r="AF3192">
            <v>0</v>
          </cell>
          <cell r="AG3192">
            <v>0</v>
          </cell>
          <cell r="AH3192">
            <v>0</v>
          </cell>
          <cell r="AI3192">
            <v>0</v>
          </cell>
          <cell r="AJ3192">
            <v>0</v>
          </cell>
          <cell r="AK3192" t="str">
            <v>O6</v>
          </cell>
          <cell r="AL3192" t="str">
            <v>Výplň otvoru ve vnější stěně a strmé střeše, z vytápěného prostoru do venkovního prostředí, kromě dveří</v>
          </cell>
          <cell r="AM3192">
            <v>0</v>
          </cell>
          <cell r="AN3192">
            <v>0</v>
          </cell>
          <cell r="AO3192">
            <v>0</v>
          </cell>
          <cell r="AP3192">
            <v>0</v>
          </cell>
          <cell r="AQ3192">
            <v>0</v>
          </cell>
          <cell r="AR3192" t="str">
            <v>O6</v>
          </cell>
          <cell r="AS3192" t="str">
            <v>Výplň otvoru ve vnější stěně a strmé střeše, z vytápěného prostoru do venkovního prostředí, kromě dveří</v>
          </cell>
          <cell r="AT3192">
            <v>0</v>
          </cell>
          <cell r="AU3192">
            <v>0</v>
          </cell>
          <cell r="AV3192">
            <v>0</v>
          </cell>
          <cell r="AW3192">
            <v>0</v>
          </cell>
          <cell r="AX3192">
            <v>0</v>
          </cell>
          <cell r="AY3192" t="str">
            <v>O6</v>
          </cell>
          <cell r="AZ3192" t="str">
            <v>Výplň otvoru ve vnější stěně a strmé střeše, z vytápěného prostoru do venkovního prostředí, kromě dveří</v>
          </cell>
          <cell r="BA3192">
            <v>0</v>
          </cell>
          <cell r="BB3192">
            <v>0</v>
          </cell>
          <cell r="BC3192">
            <v>0</v>
          </cell>
          <cell r="BD3192">
            <v>0</v>
          </cell>
          <cell r="BE3192">
            <v>0</v>
          </cell>
          <cell r="BF3192" t="str">
            <v>O6</v>
          </cell>
          <cell r="BG3192" t="str">
            <v>Výplň otvoru ve vnější stěně a strmé střeše, z vytápěného prostoru do venkovního prostředí, kromě dveří</v>
          </cell>
          <cell r="BH3192">
            <v>0</v>
          </cell>
          <cell r="BI3192">
            <v>0</v>
          </cell>
          <cell r="BJ3192">
            <v>0</v>
          </cell>
          <cell r="BK3192">
            <v>0</v>
          </cell>
          <cell r="BL3192">
            <v>0</v>
          </cell>
          <cell r="BM3192" t="str">
            <v>O6</v>
          </cell>
          <cell r="BN3192" t="str">
            <v>Výplň otvoru ve vnější stěně a strmé střeše, z vytápěného prostoru do venkovního prostředí, kromě dveří</v>
          </cell>
          <cell r="BO3192">
            <v>0</v>
          </cell>
          <cell r="BP3192">
            <v>0</v>
          </cell>
          <cell r="BQ3192">
            <v>0</v>
          </cell>
          <cell r="BR3192">
            <v>0</v>
          </cell>
          <cell r="BS3192">
            <v>0</v>
          </cell>
          <cell r="BT3192" t="str">
            <v>O6</v>
          </cell>
          <cell r="BU3192" t="str">
            <v>Výplň otvoru ve vnější stěně a strmé střeše, z vytápěného prostoru do venkovního prostředí, kromě dveří</v>
          </cell>
          <cell r="BV3192">
            <v>0</v>
          </cell>
          <cell r="BW3192">
            <v>0</v>
          </cell>
          <cell r="BX3192">
            <v>0</v>
          </cell>
          <cell r="BY3192">
            <v>0</v>
          </cell>
          <cell r="BZ3192">
            <v>0</v>
          </cell>
          <cell r="CA3192" t="str">
            <v>O6</v>
          </cell>
          <cell r="CB3192" t="str">
            <v>Výplň otvoru ve vnější stěně a strmé střeše, z vytápěného prostoru do venkovního prostředí, kromě dveří</v>
          </cell>
          <cell r="CC3192">
            <v>0</v>
          </cell>
          <cell r="CD3192">
            <v>0</v>
          </cell>
          <cell r="CE3192">
            <v>0</v>
          </cell>
          <cell r="CF3192">
            <v>0</v>
          </cell>
          <cell r="CG3192">
            <v>0</v>
          </cell>
          <cell r="CH3192" t="str">
            <v>O6</v>
          </cell>
          <cell r="CI3192" t="str">
            <v>Výplň otvoru ve vnější stěně a strmé střeše, z vytápěného prostoru do venkovního prostředí, kromě dveří</v>
          </cell>
          <cell r="CJ3192">
            <v>0</v>
          </cell>
          <cell r="CK3192">
            <v>0</v>
          </cell>
          <cell r="CL3192">
            <v>0</v>
          </cell>
          <cell r="CM3192">
            <v>0</v>
          </cell>
          <cell r="CN3192">
            <v>0</v>
          </cell>
          <cell r="CO3192" t="str">
            <v>O6</v>
          </cell>
          <cell r="CP3192" t="str">
            <v>Výplň otvoru ve vnější stěně a strmé střeše, z vytápěného prostoru do venkovního prostředí, kromě dveří</v>
          </cell>
          <cell r="CQ3192">
            <v>0</v>
          </cell>
          <cell r="CR3192">
            <v>0</v>
          </cell>
          <cell r="CS3192">
            <v>0</v>
          </cell>
          <cell r="CT3192">
            <v>0</v>
          </cell>
          <cell r="CU3192">
            <v>0</v>
          </cell>
          <cell r="CV3192" t="str">
            <v>O6</v>
          </cell>
          <cell r="CW3192" t="str">
            <v>Výplň otvoru ve vnější stěně a strmé střeše, z vytápěného prostoru do venkovního prostředí, kromě dveří</v>
          </cell>
          <cell r="CX3192">
            <v>0</v>
          </cell>
          <cell r="CY3192">
            <v>0</v>
          </cell>
          <cell r="CZ3192">
            <v>0</v>
          </cell>
          <cell r="DA3192">
            <v>0</v>
          </cell>
          <cell r="DB3192">
            <v>0</v>
          </cell>
          <cell r="DC3192" t="str">
            <v>O6</v>
          </cell>
          <cell r="DD3192" t="str">
            <v>Výplň otvoru ve vnější stěně a strmé střeše, z vytápěného prostoru do venkovního prostředí, kromě dveří</v>
          </cell>
          <cell r="DE3192">
            <v>0</v>
          </cell>
          <cell r="DF3192">
            <v>0</v>
          </cell>
          <cell r="DG3192">
            <v>0</v>
          </cell>
          <cell r="DH3192">
            <v>0</v>
          </cell>
          <cell r="DI3192">
            <v>0</v>
          </cell>
          <cell r="DJ3192" t="str">
            <v>O6</v>
          </cell>
          <cell r="DK3192" t="str">
            <v>Výplň otvoru ve vnější stěně a strmé střeše, z vytápěného prostoru do venkovního prostředí, kromě dveří</v>
          </cell>
          <cell r="DL3192">
            <v>0</v>
          </cell>
          <cell r="DM3192">
            <v>0</v>
          </cell>
          <cell r="DN3192">
            <v>0</v>
          </cell>
          <cell r="DO3192">
            <v>0</v>
          </cell>
          <cell r="DP3192">
            <v>0</v>
          </cell>
          <cell r="DQ3192" t="str">
            <v>O6</v>
          </cell>
          <cell r="DR3192" t="str">
            <v>Výplň otvoru ve vnější stěně a strmé střeše, z vytápěného prostoru do venkovního prostředí, kromě dveří</v>
          </cell>
          <cell r="DS3192">
            <v>0</v>
          </cell>
          <cell r="DT3192">
            <v>0</v>
          </cell>
          <cell r="DU3192">
            <v>0</v>
          </cell>
          <cell r="DV3192">
            <v>0</v>
          </cell>
          <cell r="DW3192">
            <v>0</v>
          </cell>
          <cell r="DX3192" t="str">
            <v>O6</v>
          </cell>
          <cell r="DY3192" t="str">
            <v>Výplň otvoru ve vnější stěně a strmé střeše, z vytápěného prostoru do venkovního prostředí, kromě dveří</v>
          </cell>
          <cell r="DZ3192">
            <v>0</v>
          </cell>
          <cell r="EA3192">
            <v>0</v>
          </cell>
          <cell r="EB3192">
            <v>0</v>
          </cell>
          <cell r="EC3192">
            <v>0</v>
          </cell>
          <cell r="ED3192">
            <v>0</v>
          </cell>
          <cell r="EE3192" t="str">
            <v>O6</v>
          </cell>
          <cell r="EF3192" t="str">
            <v>Výplň otvoru ve vnější stěně a strmé střeše, z vytápěného prostoru do venkovního prostředí, kromě dveří</v>
          </cell>
          <cell r="EG3192">
            <v>0</v>
          </cell>
          <cell r="EH3192">
            <v>0</v>
          </cell>
          <cell r="EI3192">
            <v>0</v>
          </cell>
          <cell r="EJ3192">
            <v>0</v>
          </cell>
          <cell r="EK3192">
            <v>0</v>
          </cell>
          <cell r="EL3192" t="str">
            <v>O6</v>
          </cell>
          <cell r="EM3192" t="str">
            <v>Výplň otvoru ve vnější stěně a strmé střeše, z vytápěného prostoru do venkovního prostředí, kromě dveří</v>
          </cell>
          <cell r="EN3192">
            <v>0</v>
          </cell>
          <cell r="EO3192">
            <v>0</v>
          </cell>
          <cell r="EP3192">
            <v>0</v>
          </cell>
          <cell r="EQ3192">
            <v>0</v>
          </cell>
          <cell r="ER3192">
            <v>0</v>
          </cell>
        </row>
        <row r="3193">
          <cell r="B3193" t="str">
            <v>O7</v>
          </cell>
          <cell r="C3193" t="str">
            <v>Výplň otvoru ve vnější stěně a strmé střeše, z vytápěného prostoru do venkovního prostředí, kromě dveří</v>
          </cell>
          <cell r="D3193">
            <v>0</v>
          </cell>
          <cell r="E3193">
            <v>0</v>
          </cell>
          <cell r="F3193">
            <v>0</v>
          </cell>
          <cell r="G3193">
            <v>0</v>
          </cell>
          <cell r="H3193">
            <v>0</v>
          </cell>
          <cell r="I3193" t="str">
            <v>O7</v>
          </cell>
          <cell r="J3193" t="str">
            <v>Výplň otvoru ve vnější stěně a strmé střeše, z vytápěného prostoru do venkovního prostředí, kromě dveří</v>
          </cell>
          <cell r="K3193">
            <v>0</v>
          </cell>
          <cell r="L3193">
            <v>0</v>
          </cell>
          <cell r="M3193">
            <v>0</v>
          </cell>
          <cell r="N3193">
            <v>0</v>
          </cell>
          <cell r="O3193">
            <v>0</v>
          </cell>
          <cell r="P3193" t="str">
            <v>O7</v>
          </cell>
          <cell r="Q3193" t="str">
            <v>Výplň otvoru ve vnější stěně a strmé střeše, z vytápěného prostoru do venkovního prostředí, kromě dveří</v>
          </cell>
          <cell r="R3193">
            <v>0</v>
          </cell>
          <cell r="S3193">
            <v>0</v>
          </cell>
          <cell r="T3193">
            <v>0</v>
          </cell>
          <cell r="U3193">
            <v>0</v>
          </cell>
          <cell r="V3193">
            <v>0</v>
          </cell>
          <cell r="W3193" t="str">
            <v>O7</v>
          </cell>
          <cell r="X3193" t="str">
            <v>Výplň otvoru ve vnější stěně a strmé střeše, z vytápěného prostoru do venkovního prostředí, kromě dveří</v>
          </cell>
          <cell r="Y3193">
            <v>0</v>
          </cell>
          <cell r="Z3193">
            <v>0</v>
          </cell>
          <cell r="AA3193">
            <v>0</v>
          </cell>
          <cell r="AB3193">
            <v>0</v>
          </cell>
          <cell r="AC3193">
            <v>0</v>
          </cell>
          <cell r="AD3193" t="str">
            <v>O7</v>
          </cell>
          <cell r="AE3193" t="str">
            <v>Výplň otvoru ve vnější stěně a strmé střeše, z vytápěného prostoru do venkovního prostředí, kromě dveří</v>
          </cell>
          <cell r="AF3193">
            <v>0</v>
          </cell>
          <cell r="AG3193">
            <v>0</v>
          </cell>
          <cell r="AH3193">
            <v>0</v>
          </cell>
          <cell r="AI3193">
            <v>0</v>
          </cell>
          <cell r="AJ3193">
            <v>0</v>
          </cell>
          <cell r="AK3193" t="str">
            <v>O7</v>
          </cell>
          <cell r="AL3193" t="str">
            <v>Výplň otvoru ve vnější stěně a strmé střeše, z vytápěného prostoru do venkovního prostředí, kromě dveří</v>
          </cell>
          <cell r="AM3193">
            <v>0</v>
          </cell>
          <cell r="AN3193">
            <v>0</v>
          </cell>
          <cell r="AO3193">
            <v>0</v>
          </cell>
          <cell r="AP3193">
            <v>0</v>
          </cell>
          <cell r="AQ3193">
            <v>0</v>
          </cell>
          <cell r="AR3193" t="str">
            <v>O7</v>
          </cell>
          <cell r="AS3193" t="str">
            <v>Výplň otvoru ve vnější stěně a strmé střeše, z vytápěného prostoru do venkovního prostředí, kromě dveří</v>
          </cell>
          <cell r="AT3193">
            <v>0</v>
          </cell>
          <cell r="AU3193">
            <v>0</v>
          </cell>
          <cell r="AV3193">
            <v>0</v>
          </cell>
          <cell r="AW3193">
            <v>0</v>
          </cell>
          <cell r="AX3193">
            <v>0</v>
          </cell>
          <cell r="AY3193" t="str">
            <v>O7</v>
          </cell>
          <cell r="AZ3193" t="str">
            <v>Výplň otvoru ve vnější stěně a strmé střeše, z vytápěného prostoru do venkovního prostředí, kromě dveří</v>
          </cell>
          <cell r="BA3193">
            <v>0</v>
          </cell>
          <cell r="BB3193">
            <v>0</v>
          </cell>
          <cell r="BC3193">
            <v>0</v>
          </cell>
          <cell r="BD3193">
            <v>0</v>
          </cell>
          <cell r="BE3193">
            <v>0</v>
          </cell>
          <cell r="BF3193" t="str">
            <v>O7</v>
          </cell>
          <cell r="BG3193" t="str">
            <v>Výplň otvoru ve vnější stěně a strmé střeše, z vytápěného prostoru do venkovního prostředí, kromě dveří</v>
          </cell>
          <cell r="BH3193">
            <v>0</v>
          </cell>
          <cell r="BI3193">
            <v>0</v>
          </cell>
          <cell r="BJ3193">
            <v>0</v>
          </cell>
          <cell r="BK3193">
            <v>0</v>
          </cell>
          <cell r="BL3193">
            <v>0</v>
          </cell>
          <cell r="BM3193" t="str">
            <v>O7</v>
          </cell>
          <cell r="BN3193" t="str">
            <v>Výplň otvoru ve vnější stěně a strmé střeše, z vytápěného prostoru do venkovního prostředí, kromě dveří</v>
          </cell>
          <cell r="BO3193">
            <v>0</v>
          </cell>
          <cell r="BP3193">
            <v>0</v>
          </cell>
          <cell r="BQ3193">
            <v>0</v>
          </cell>
          <cell r="BR3193">
            <v>0</v>
          </cell>
          <cell r="BS3193">
            <v>0</v>
          </cell>
          <cell r="BT3193" t="str">
            <v>O7</v>
          </cell>
          <cell r="BU3193" t="str">
            <v>Výplň otvoru ve vnější stěně a strmé střeše, z vytápěného prostoru do venkovního prostředí, kromě dveří</v>
          </cell>
          <cell r="BV3193">
            <v>0</v>
          </cell>
          <cell r="BW3193">
            <v>0</v>
          </cell>
          <cell r="BX3193">
            <v>0</v>
          </cell>
          <cell r="BY3193">
            <v>0</v>
          </cell>
          <cell r="BZ3193">
            <v>0</v>
          </cell>
          <cell r="CA3193" t="str">
            <v>O7</v>
          </cell>
          <cell r="CB3193" t="str">
            <v>Výplň otvoru ve vnější stěně a strmé střeše, z vytápěného prostoru do venkovního prostředí, kromě dveří</v>
          </cell>
          <cell r="CC3193">
            <v>0</v>
          </cell>
          <cell r="CD3193">
            <v>0</v>
          </cell>
          <cell r="CE3193">
            <v>0</v>
          </cell>
          <cell r="CF3193">
            <v>0</v>
          </cell>
          <cell r="CG3193">
            <v>0</v>
          </cell>
          <cell r="CH3193" t="str">
            <v>O7</v>
          </cell>
          <cell r="CI3193" t="str">
            <v>Výplň otvoru ve vnější stěně a strmé střeše, z vytápěného prostoru do venkovního prostředí, kromě dveří</v>
          </cell>
          <cell r="CJ3193">
            <v>0</v>
          </cell>
          <cell r="CK3193">
            <v>0</v>
          </cell>
          <cell r="CL3193">
            <v>0</v>
          </cell>
          <cell r="CM3193">
            <v>0</v>
          </cell>
          <cell r="CN3193">
            <v>0</v>
          </cell>
          <cell r="CO3193" t="str">
            <v>O7</v>
          </cell>
          <cell r="CP3193" t="str">
            <v>Výplň otvoru ve vnější stěně a strmé střeše, z vytápěného prostoru do venkovního prostředí, kromě dveří</v>
          </cell>
          <cell r="CQ3193">
            <v>0</v>
          </cell>
          <cell r="CR3193">
            <v>0</v>
          </cell>
          <cell r="CS3193">
            <v>0</v>
          </cell>
          <cell r="CT3193">
            <v>0</v>
          </cell>
          <cell r="CU3193">
            <v>0</v>
          </cell>
          <cell r="CV3193" t="str">
            <v>O7</v>
          </cell>
          <cell r="CW3193" t="str">
            <v>Výplň otvoru ve vnější stěně a strmé střeše, z vytápěného prostoru do venkovního prostředí, kromě dveří</v>
          </cell>
          <cell r="CX3193">
            <v>0</v>
          </cell>
          <cell r="CY3193">
            <v>0</v>
          </cell>
          <cell r="CZ3193">
            <v>0</v>
          </cell>
          <cell r="DA3193">
            <v>0</v>
          </cell>
          <cell r="DB3193">
            <v>0</v>
          </cell>
          <cell r="DC3193" t="str">
            <v>O7</v>
          </cell>
          <cell r="DD3193" t="str">
            <v>Výplň otvoru ve vnější stěně a strmé střeše, z vytápěného prostoru do venkovního prostředí, kromě dveří</v>
          </cell>
          <cell r="DE3193">
            <v>0</v>
          </cell>
          <cell r="DF3193">
            <v>0</v>
          </cell>
          <cell r="DG3193">
            <v>0</v>
          </cell>
          <cell r="DH3193">
            <v>0</v>
          </cell>
          <cell r="DI3193">
            <v>0</v>
          </cell>
          <cell r="DJ3193" t="str">
            <v>O7</v>
          </cell>
          <cell r="DK3193" t="str">
            <v>Výplň otvoru ve vnější stěně a strmé střeše, z vytápěného prostoru do venkovního prostředí, kromě dveří</v>
          </cell>
          <cell r="DL3193">
            <v>0</v>
          </cell>
          <cell r="DM3193">
            <v>0</v>
          </cell>
          <cell r="DN3193">
            <v>0</v>
          </cell>
          <cell r="DO3193">
            <v>0</v>
          </cell>
          <cell r="DP3193">
            <v>0</v>
          </cell>
          <cell r="DQ3193" t="str">
            <v>O7</v>
          </cell>
          <cell r="DR3193" t="str">
            <v>Výplň otvoru ve vnější stěně a strmé střeše, z vytápěného prostoru do venkovního prostředí, kromě dveří</v>
          </cell>
          <cell r="DS3193">
            <v>0</v>
          </cell>
          <cell r="DT3193">
            <v>0</v>
          </cell>
          <cell r="DU3193">
            <v>0</v>
          </cell>
          <cell r="DV3193">
            <v>0</v>
          </cell>
          <cell r="DW3193">
            <v>0</v>
          </cell>
          <cell r="DX3193" t="str">
            <v>O7</v>
          </cell>
          <cell r="DY3193" t="str">
            <v>Výplň otvoru ve vnější stěně a strmé střeše, z vytápěného prostoru do venkovního prostředí, kromě dveří</v>
          </cell>
          <cell r="DZ3193">
            <v>0</v>
          </cell>
          <cell r="EA3193">
            <v>0</v>
          </cell>
          <cell r="EB3193">
            <v>0</v>
          </cell>
          <cell r="EC3193">
            <v>0</v>
          </cell>
          <cell r="ED3193">
            <v>0</v>
          </cell>
          <cell r="EE3193" t="str">
            <v>O7</v>
          </cell>
          <cell r="EF3193" t="str">
            <v>Výplň otvoru ve vnější stěně a strmé střeše, z vytápěného prostoru do venkovního prostředí, kromě dveří</v>
          </cell>
          <cell r="EG3193">
            <v>0</v>
          </cell>
          <cell r="EH3193">
            <v>0</v>
          </cell>
          <cell r="EI3193">
            <v>0</v>
          </cell>
          <cell r="EJ3193">
            <v>0</v>
          </cell>
          <cell r="EK3193">
            <v>0</v>
          </cell>
          <cell r="EL3193" t="str">
            <v>O7</v>
          </cell>
          <cell r="EM3193" t="str">
            <v>Výplň otvoru ve vnější stěně a strmé střeše, z vytápěného prostoru do venkovního prostředí, kromě dveří</v>
          </cell>
          <cell r="EN3193">
            <v>0</v>
          </cell>
          <cell r="EO3193">
            <v>0</v>
          </cell>
          <cell r="EP3193">
            <v>0</v>
          </cell>
          <cell r="EQ3193">
            <v>0</v>
          </cell>
          <cell r="ER3193">
            <v>0</v>
          </cell>
        </row>
        <row r="3194">
          <cell r="B3194" t="str">
            <v>O8</v>
          </cell>
          <cell r="C3194" t="str">
            <v>Výplň otvoru ve vnější stěně a strmé střeše, z vytápěného prostoru do venkovního prostředí, kromě dveří</v>
          </cell>
          <cell r="D3194">
            <v>0</v>
          </cell>
          <cell r="E3194">
            <v>0</v>
          </cell>
          <cell r="F3194">
            <v>0</v>
          </cell>
          <cell r="G3194">
            <v>0</v>
          </cell>
          <cell r="H3194">
            <v>0</v>
          </cell>
          <cell r="I3194" t="str">
            <v>O8</v>
          </cell>
          <cell r="J3194" t="str">
            <v>Výplň otvoru ve vnější stěně a strmé střeše, z vytápěného prostoru do venkovního prostředí, kromě dveří</v>
          </cell>
          <cell r="K3194">
            <v>0</v>
          </cell>
          <cell r="L3194">
            <v>0</v>
          </cell>
          <cell r="M3194">
            <v>0</v>
          </cell>
          <cell r="N3194">
            <v>0</v>
          </cell>
          <cell r="O3194">
            <v>0</v>
          </cell>
          <cell r="P3194" t="str">
            <v>O8</v>
          </cell>
          <cell r="Q3194" t="str">
            <v>Výplň otvoru ve vnější stěně a strmé střeše, z vytápěného prostoru do venkovního prostředí, kromě dveří</v>
          </cell>
          <cell r="R3194">
            <v>0</v>
          </cell>
          <cell r="S3194">
            <v>0</v>
          </cell>
          <cell r="T3194">
            <v>0</v>
          </cell>
          <cell r="U3194">
            <v>0</v>
          </cell>
          <cell r="V3194">
            <v>0</v>
          </cell>
          <cell r="W3194" t="str">
            <v>O8</v>
          </cell>
          <cell r="X3194" t="str">
            <v>Výplň otvoru ve vnější stěně a strmé střeše, z vytápěného prostoru do venkovního prostředí, kromě dveří</v>
          </cell>
          <cell r="Y3194">
            <v>0</v>
          </cell>
          <cell r="Z3194">
            <v>0</v>
          </cell>
          <cell r="AA3194">
            <v>0</v>
          </cell>
          <cell r="AB3194">
            <v>0</v>
          </cell>
          <cell r="AC3194">
            <v>0</v>
          </cell>
          <cell r="AD3194" t="str">
            <v>O8</v>
          </cell>
          <cell r="AE3194" t="str">
            <v>Výplň otvoru ve vnější stěně a strmé střeše, z vytápěného prostoru do venkovního prostředí, kromě dveří</v>
          </cell>
          <cell r="AF3194">
            <v>0</v>
          </cell>
          <cell r="AG3194">
            <v>0</v>
          </cell>
          <cell r="AH3194">
            <v>0</v>
          </cell>
          <cell r="AI3194">
            <v>0</v>
          </cell>
          <cell r="AJ3194">
            <v>0</v>
          </cell>
          <cell r="AK3194" t="str">
            <v>O8</v>
          </cell>
          <cell r="AL3194" t="str">
            <v>Výplň otvoru ve vnější stěně a strmé střeše, z vytápěného prostoru do venkovního prostředí, kromě dveří</v>
          </cell>
          <cell r="AM3194">
            <v>0</v>
          </cell>
          <cell r="AN3194">
            <v>0</v>
          </cell>
          <cell r="AO3194">
            <v>0</v>
          </cell>
          <cell r="AP3194">
            <v>0</v>
          </cell>
          <cell r="AQ3194">
            <v>0</v>
          </cell>
          <cell r="AR3194" t="str">
            <v>O8</v>
          </cell>
          <cell r="AS3194" t="str">
            <v>Výplň otvoru ve vnější stěně a strmé střeše, z vytápěného prostoru do venkovního prostředí, kromě dveří</v>
          </cell>
          <cell r="AT3194">
            <v>0</v>
          </cell>
          <cell r="AU3194">
            <v>0</v>
          </cell>
          <cell r="AV3194">
            <v>0</v>
          </cell>
          <cell r="AW3194">
            <v>0</v>
          </cell>
          <cell r="AX3194">
            <v>0</v>
          </cell>
          <cell r="AY3194" t="str">
            <v>O8</v>
          </cell>
          <cell r="AZ3194" t="str">
            <v>Výplň otvoru ve vnější stěně a strmé střeše, z vytápěného prostoru do venkovního prostředí, kromě dveří</v>
          </cell>
          <cell r="BA3194">
            <v>0</v>
          </cell>
          <cell r="BB3194">
            <v>0</v>
          </cell>
          <cell r="BC3194">
            <v>0</v>
          </cell>
          <cell r="BD3194">
            <v>0</v>
          </cell>
          <cell r="BE3194">
            <v>0</v>
          </cell>
          <cell r="BF3194" t="str">
            <v>O8</v>
          </cell>
          <cell r="BG3194" t="str">
            <v>Výplň otvoru ve vnější stěně a strmé střeše, z vytápěného prostoru do venkovního prostředí, kromě dveří</v>
          </cell>
          <cell r="BH3194">
            <v>0</v>
          </cell>
          <cell r="BI3194">
            <v>0</v>
          </cell>
          <cell r="BJ3194">
            <v>0</v>
          </cell>
          <cell r="BK3194">
            <v>0</v>
          </cell>
          <cell r="BL3194">
            <v>0</v>
          </cell>
          <cell r="BM3194" t="str">
            <v>O8</v>
          </cell>
          <cell r="BN3194" t="str">
            <v>Výplň otvoru ve vnější stěně a strmé střeše, z vytápěného prostoru do venkovního prostředí, kromě dveří</v>
          </cell>
          <cell r="BO3194">
            <v>0</v>
          </cell>
          <cell r="BP3194">
            <v>0</v>
          </cell>
          <cell r="BQ3194">
            <v>0</v>
          </cell>
          <cell r="BR3194">
            <v>0</v>
          </cell>
          <cell r="BS3194">
            <v>0</v>
          </cell>
          <cell r="BT3194" t="str">
            <v>O8</v>
          </cell>
          <cell r="BU3194" t="str">
            <v>Výplň otvoru ve vnější stěně a strmé střeše, z vytápěného prostoru do venkovního prostředí, kromě dveří</v>
          </cell>
          <cell r="BV3194">
            <v>0</v>
          </cell>
          <cell r="BW3194">
            <v>0</v>
          </cell>
          <cell r="BX3194">
            <v>0</v>
          </cell>
          <cell r="BY3194">
            <v>0</v>
          </cell>
          <cell r="BZ3194">
            <v>0</v>
          </cell>
          <cell r="CA3194" t="str">
            <v>O8</v>
          </cell>
          <cell r="CB3194" t="str">
            <v>Výplň otvoru ve vnější stěně a strmé střeše, z vytápěného prostoru do venkovního prostředí, kromě dveří</v>
          </cell>
          <cell r="CC3194">
            <v>0</v>
          </cell>
          <cell r="CD3194">
            <v>0</v>
          </cell>
          <cell r="CE3194">
            <v>0</v>
          </cell>
          <cell r="CF3194">
            <v>0</v>
          </cell>
          <cell r="CG3194">
            <v>0</v>
          </cell>
          <cell r="CH3194" t="str">
            <v>O8</v>
          </cell>
          <cell r="CI3194" t="str">
            <v>Výplň otvoru ve vnější stěně a strmé střeše, z vytápěného prostoru do venkovního prostředí, kromě dveří</v>
          </cell>
          <cell r="CJ3194">
            <v>0</v>
          </cell>
          <cell r="CK3194">
            <v>0</v>
          </cell>
          <cell r="CL3194">
            <v>0</v>
          </cell>
          <cell r="CM3194">
            <v>0</v>
          </cell>
          <cell r="CN3194">
            <v>0</v>
          </cell>
          <cell r="CO3194" t="str">
            <v>O8</v>
          </cell>
          <cell r="CP3194" t="str">
            <v>Výplň otvoru ve vnější stěně a strmé střeše, z vytápěného prostoru do venkovního prostředí, kromě dveří</v>
          </cell>
          <cell r="CQ3194">
            <v>0</v>
          </cell>
          <cell r="CR3194">
            <v>0</v>
          </cell>
          <cell r="CS3194">
            <v>0</v>
          </cell>
          <cell r="CT3194">
            <v>0</v>
          </cell>
          <cell r="CU3194">
            <v>0</v>
          </cell>
          <cell r="CV3194" t="str">
            <v>O8</v>
          </cell>
          <cell r="CW3194" t="str">
            <v>Výplň otvoru ve vnější stěně a strmé střeše, z vytápěného prostoru do venkovního prostředí, kromě dveří</v>
          </cell>
          <cell r="CX3194">
            <v>0</v>
          </cell>
          <cell r="CY3194">
            <v>0</v>
          </cell>
          <cell r="CZ3194">
            <v>0</v>
          </cell>
          <cell r="DA3194">
            <v>0</v>
          </cell>
          <cell r="DB3194">
            <v>0</v>
          </cell>
          <cell r="DC3194" t="str">
            <v>O8</v>
          </cell>
          <cell r="DD3194" t="str">
            <v>Výplň otvoru ve vnější stěně a strmé střeše, z vytápěného prostoru do venkovního prostředí, kromě dveří</v>
          </cell>
          <cell r="DE3194">
            <v>0</v>
          </cell>
          <cell r="DF3194">
            <v>0</v>
          </cell>
          <cell r="DG3194">
            <v>0</v>
          </cell>
          <cell r="DH3194">
            <v>0</v>
          </cell>
          <cell r="DI3194">
            <v>0</v>
          </cell>
          <cell r="DJ3194" t="str">
            <v>O8</v>
          </cell>
          <cell r="DK3194" t="str">
            <v>Výplň otvoru ve vnější stěně a strmé střeše, z vytápěného prostoru do venkovního prostředí, kromě dveří</v>
          </cell>
          <cell r="DL3194">
            <v>0</v>
          </cell>
          <cell r="DM3194">
            <v>0</v>
          </cell>
          <cell r="DN3194">
            <v>0</v>
          </cell>
          <cell r="DO3194">
            <v>0</v>
          </cell>
          <cell r="DP3194">
            <v>0</v>
          </cell>
          <cell r="DQ3194" t="str">
            <v>O8</v>
          </cell>
          <cell r="DR3194" t="str">
            <v>Výplň otvoru ve vnější stěně a strmé střeše, z vytápěného prostoru do venkovního prostředí, kromě dveří</v>
          </cell>
          <cell r="DS3194">
            <v>0</v>
          </cell>
          <cell r="DT3194">
            <v>0</v>
          </cell>
          <cell r="DU3194">
            <v>0</v>
          </cell>
          <cell r="DV3194">
            <v>0</v>
          </cell>
          <cell r="DW3194">
            <v>0</v>
          </cell>
          <cell r="DX3194" t="str">
            <v>O8</v>
          </cell>
          <cell r="DY3194" t="str">
            <v>Výplň otvoru ve vnější stěně a strmé střeše, z vytápěného prostoru do venkovního prostředí, kromě dveří</v>
          </cell>
          <cell r="DZ3194">
            <v>0</v>
          </cell>
          <cell r="EA3194">
            <v>0</v>
          </cell>
          <cell r="EB3194">
            <v>0</v>
          </cell>
          <cell r="EC3194">
            <v>0</v>
          </cell>
          <cell r="ED3194">
            <v>0</v>
          </cell>
          <cell r="EE3194" t="str">
            <v>O8</v>
          </cell>
          <cell r="EF3194" t="str">
            <v>Výplň otvoru ve vnější stěně a strmé střeše, z vytápěného prostoru do venkovního prostředí, kromě dveří</v>
          </cell>
          <cell r="EG3194">
            <v>0</v>
          </cell>
          <cell r="EH3194">
            <v>0</v>
          </cell>
          <cell r="EI3194">
            <v>0</v>
          </cell>
          <cell r="EJ3194">
            <v>0</v>
          </cell>
          <cell r="EK3194">
            <v>0</v>
          </cell>
          <cell r="EL3194" t="str">
            <v>O8</v>
          </cell>
          <cell r="EM3194" t="str">
            <v>Výplň otvoru ve vnější stěně a strmé střeše, z vytápěného prostoru do venkovního prostředí, kromě dveří</v>
          </cell>
          <cell r="EN3194">
            <v>0</v>
          </cell>
          <cell r="EO3194">
            <v>0</v>
          </cell>
          <cell r="EP3194">
            <v>0</v>
          </cell>
          <cell r="EQ3194">
            <v>0</v>
          </cell>
          <cell r="ER3194">
            <v>0</v>
          </cell>
        </row>
        <row r="3195">
          <cell r="B3195" t="str">
            <v>O9</v>
          </cell>
          <cell r="C3195" t="str">
            <v>Výplň otvoru ve vnější stěně a strmé střeše, z vytápěného prostoru do venkovního prostředí, kromě dveří</v>
          </cell>
          <cell r="D3195">
            <v>0</v>
          </cell>
          <cell r="E3195">
            <v>0</v>
          </cell>
          <cell r="F3195">
            <v>0</v>
          </cell>
          <cell r="G3195">
            <v>0</v>
          </cell>
          <cell r="H3195">
            <v>0</v>
          </cell>
          <cell r="I3195" t="str">
            <v>O9</v>
          </cell>
          <cell r="J3195" t="str">
            <v>Výplň otvoru ve vnější stěně a strmé střeše, z vytápěného prostoru do venkovního prostředí, kromě dveří</v>
          </cell>
          <cell r="K3195">
            <v>0</v>
          </cell>
          <cell r="L3195">
            <v>0</v>
          </cell>
          <cell r="M3195">
            <v>0</v>
          </cell>
          <cell r="N3195">
            <v>0</v>
          </cell>
          <cell r="O3195">
            <v>0</v>
          </cell>
          <cell r="P3195" t="str">
            <v>O9</v>
          </cell>
          <cell r="Q3195" t="str">
            <v>Výplň otvoru ve vnější stěně a strmé střeše, z vytápěného prostoru do venkovního prostředí, kromě dveří</v>
          </cell>
          <cell r="R3195">
            <v>0</v>
          </cell>
          <cell r="S3195">
            <v>0</v>
          </cell>
          <cell r="T3195">
            <v>0</v>
          </cell>
          <cell r="U3195">
            <v>0</v>
          </cell>
          <cell r="V3195">
            <v>0</v>
          </cell>
          <cell r="W3195" t="str">
            <v>O9</v>
          </cell>
          <cell r="X3195" t="str">
            <v>Výplň otvoru ve vnější stěně a strmé střeše, z vytápěného prostoru do venkovního prostředí, kromě dveří</v>
          </cell>
          <cell r="Y3195">
            <v>0</v>
          </cell>
          <cell r="Z3195">
            <v>0</v>
          </cell>
          <cell r="AA3195">
            <v>0</v>
          </cell>
          <cell r="AB3195">
            <v>0</v>
          </cell>
          <cell r="AC3195">
            <v>0</v>
          </cell>
          <cell r="AD3195" t="str">
            <v>O9</v>
          </cell>
          <cell r="AE3195" t="str">
            <v>Výplň otvoru ve vnější stěně a strmé střeše, z vytápěného prostoru do venkovního prostředí, kromě dveří</v>
          </cell>
          <cell r="AF3195">
            <v>0</v>
          </cell>
          <cell r="AG3195">
            <v>0</v>
          </cell>
          <cell r="AH3195">
            <v>0</v>
          </cell>
          <cell r="AI3195">
            <v>0</v>
          </cell>
          <cell r="AJ3195">
            <v>0</v>
          </cell>
          <cell r="AK3195" t="str">
            <v>O9</v>
          </cell>
          <cell r="AL3195" t="str">
            <v>Výplň otvoru ve vnější stěně a strmé střeše, z vytápěného prostoru do venkovního prostředí, kromě dveří</v>
          </cell>
          <cell r="AM3195">
            <v>0</v>
          </cell>
          <cell r="AN3195">
            <v>0</v>
          </cell>
          <cell r="AO3195">
            <v>0</v>
          </cell>
          <cell r="AP3195">
            <v>0</v>
          </cell>
          <cell r="AQ3195">
            <v>0</v>
          </cell>
          <cell r="AR3195" t="str">
            <v>O9</v>
          </cell>
          <cell r="AS3195" t="str">
            <v>Výplň otvoru ve vnější stěně a strmé střeše, z vytápěného prostoru do venkovního prostředí, kromě dveří</v>
          </cell>
          <cell r="AT3195">
            <v>0</v>
          </cell>
          <cell r="AU3195">
            <v>0</v>
          </cell>
          <cell r="AV3195">
            <v>0</v>
          </cell>
          <cell r="AW3195">
            <v>0</v>
          </cell>
          <cell r="AX3195">
            <v>0</v>
          </cell>
          <cell r="AY3195" t="str">
            <v>O9</v>
          </cell>
          <cell r="AZ3195" t="str">
            <v>Výplň otvoru ve vnější stěně a strmé střeše, z vytápěného prostoru do venkovního prostředí, kromě dveří</v>
          </cell>
          <cell r="BA3195">
            <v>0</v>
          </cell>
          <cell r="BB3195">
            <v>0</v>
          </cell>
          <cell r="BC3195">
            <v>0</v>
          </cell>
          <cell r="BD3195">
            <v>0</v>
          </cell>
          <cell r="BE3195">
            <v>0</v>
          </cell>
          <cell r="BF3195" t="str">
            <v>O9</v>
          </cell>
          <cell r="BG3195" t="str">
            <v>Výplň otvoru ve vnější stěně a strmé střeše, z vytápěného prostoru do venkovního prostředí, kromě dveří</v>
          </cell>
          <cell r="BH3195">
            <v>0</v>
          </cell>
          <cell r="BI3195">
            <v>0</v>
          </cell>
          <cell r="BJ3195">
            <v>0</v>
          </cell>
          <cell r="BK3195">
            <v>0</v>
          </cell>
          <cell r="BL3195">
            <v>0</v>
          </cell>
          <cell r="BM3195" t="str">
            <v>O9</v>
          </cell>
          <cell r="BN3195" t="str">
            <v>Výplň otvoru ve vnější stěně a strmé střeše, z vytápěného prostoru do venkovního prostředí, kromě dveří</v>
          </cell>
          <cell r="BO3195">
            <v>0</v>
          </cell>
          <cell r="BP3195">
            <v>0</v>
          </cell>
          <cell r="BQ3195">
            <v>0</v>
          </cell>
          <cell r="BR3195">
            <v>0</v>
          </cell>
          <cell r="BS3195">
            <v>0</v>
          </cell>
          <cell r="BT3195" t="str">
            <v>O9</v>
          </cell>
          <cell r="BU3195" t="str">
            <v>Výplň otvoru ve vnější stěně a strmé střeše, z vytápěného prostoru do venkovního prostředí, kromě dveří</v>
          </cell>
          <cell r="BV3195">
            <v>0</v>
          </cell>
          <cell r="BW3195">
            <v>0</v>
          </cell>
          <cell r="BX3195">
            <v>0</v>
          </cell>
          <cell r="BY3195">
            <v>0</v>
          </cell>
          <cell r="BZ3195">
            <v>0</v>
          </cell>
          <cell r="CA3195" t="str">
            <v>O9</v>
          </cell>
          <cell r="CB3195" t="str">
            <v>Výplň otvoru ve vnější stěně a strmé střeše, z vytápěného prostoru do venkovního prostředí, kromě dveří</v>
          </cell>
          <cell r="CC3195">
            <v>0</v>
          </cell>
          <cell r="CD3195">
            <v>0</v>
          </cell>
          <cell r="CE3195">
            <v>0</v>
          </cell>
          <cell r="CF3195">
            <v>0</v>
          </cell>
          <cell r="CG3195">
            <v>0</v>
          </cell>
          <cell r="CH3195" t="str">
            <v>O9</v>
          </cell>
          <cell r="CI3195" t="str">
            <v>Výplň otvoru ve vnější stěně a strmé střeše, z vytápěného prostoru do venkovního prostředí, kromě dveří</v>
          </cell>
          <cell r="CJ3195">
            <v>0</v>
          </cell>
          <cell r="CK3195">
            <v>0</v>
          </cell>
          <cell r="CL3195">
            <v>0</v>
          </cell>
          <cell r="CM3195">
            <v>0</v>
          </cell>
          <cell r="CN3195">
            <v>0</v>
          </cell>
          <cell r="CO3195" t="str">
            <v>O9</v>
          </cell>
          <cell r="CP3195" t="str">
            <v>Výplň otvoru ve vnější stěně a strmé střeše, z vytápěného prostoru do venkovního prostředí, kromě dveří</v>
          </cell>
          <cell r="CQ3195">
            <v>0</v>
          </cell>
          <cell r="CR3195">
            <v>0</v>
          </cell>
          <cell r="CS3195">
            <v>0</v>
          </cell>
          <cell r="CT3195">
            <v>0</v>
          </cell>
          <cell r="CU3195">
            <v>0</v>
          </cell>
          <cell r="CV3195" t="str">
            <v>O9</v>
          </cell>
          <cell r="CW3195" t="str">
            <v>Výplň otvoru ve vnější stěně a strmé střeše, z vytápěného prostoru do venkovního prostředí, kromě dveří</v>
          </cell>
          <cell r="CX3195">
            <v>0</v>
          </cell>
          <cell r="CY3195">
            <v>0</v>
          </cell>
          <cell r="CZ3195">
            <v>0</v>
          </cell>
          <cell r="DA3195">
            <v>0</v>
          </cell>
          <cell r="DB3195">
            <v>0</v>
          </cell>
          <cell r="DC3195" t="str">
            <v>O9</v>
          </cell>
          <cell r="DD3195" t="str">
            <v>Výplň otvoru ve vnější stěně a strmé střeše, z vytápěného prostoru do venkovního prostředí, kromě dveří</v>
          </cell>
          <cell r="DE3195">
            <v>0</v>
          </cell>
          <cell r="DF3195">
            <v>0</v>
          </cell>
          <cell r="DG3195">
            <v>0</v>
          </cell>
          <cell r="DH3195">
            <v>0</v>
          </cell>
          <cell r="DI3195">
            <v>0</v>
          </cell>
          <cell r="DJ3195" t="str">
            <v>O9</v>
          </cell>
          <cell r="DK3195" t="str">
            <v>Výplň otvoru ve vnější stěně a strmé střeše, z vytápěného prostoru do venkovního prostředí, kromě dveří</v>
          </cell>
          <cell r="DL3195">
            <v>0</v>
          </cell>
          <cell r="DM3195">
            <v>0</v>
          </cell>
          <cell r="DN3195">
            <v>0</v>
          </cell>
          <cell r="DO3195">
            <v>0</v>
          </cell>
          <cell r="DP3195">
            <v>0</v>
          </cell>
          <cell r="DQ3195" t="str">
            <v>O9</v>
          </cell>
          <cell r="DR3195" t="str">
            <v>Výplň otvoru ve vnější stěně a strmé střeše, z vytápěného prostoru do venkovního prostředí, kromě dveří</v>
          </cell>
          <cell r="DS3195">
            <v>0</v>
          </cell>
          <cell r="DT3195">
            <v>0</v>
          </cell>
          <cell r="DU3195">
            <v>0</v>
          </cell>
          <cell r="DV3195">
            <v>0</v>
          </cell>
          <cell r="DW3195">
            <v>0</v>
          </cell>
          <cell r="DX3195" t="str">
            <v>O9</v>
          </cell>
          <cell r="DY3195" t="str">
            <v>Výplň otvoru ve vnější stěně a strmé střeše, z vytápěného prostoru do venkovního prostředí, kromě dveří</v>
          </cell>
          <cell r="DZ3195">
            <v>0</v>
          </cell>
          <cell r="EA3195">
            <v>0</v>
          </cell>
          <cell r="EB3195">
            <v>0</v>
          </cell>
          <cell r="EC3195">
            <v>0</v>
          </cell>
          <cell r="ED3195">
            <v>0</v>
          </cell>
          <cell r="EE3195" t="str">
            <v>O9</v>
          </cell>
          <cell r="EF3195" t="str">
            <v>Výplň otvoru ve vnější stěně a strmé střeše, z vytápěného prostoru do venkovního prostředí, kromě dveří</v>
          </cell>
          <cell r="EG3195">
            <v>0</v>
          </cell>
          <cell r="EH3195">
            <v>0</v>
          </cell>
          <cell r="EI3195">
            <v>0</v>
          </cell>
          <cell r="EJ3195">
            <v>0</v>
          </cell>
          <cell r="EK3195">
            <v>0</v>
          </cell>
          <cell r="EL3195" t="str">
            <v>O9</v>
          </cell>
          <cell r="EM3195" t="str">
            <v>Výplň otvoru ve vnější stěně a strmé střeše, z vytápěného prostoru do venkovního prostředí, kromě dveří</v>
          </cell>
          <cell r="EN3195">
            <v>0</v>
          </cell>
          <cell r="EO3195">
            <v>0</v>
          </cell>
          <cell r="EP3195">
            <v>0</v>
          </cell>
          <cell r="EQ3195">
            <v>0</v>
          </cell>
          <cell r="ER3195">
            <v>0</v>
          </cell>
        </row>
        <row r="3196">
          <cell r="B3196" t="str">
            <v>O10</v>
          </cell>
          <cell r="C3196" t="str">
            <v>Výplň otvoru ve vnější stěně a strmé střeše, z vytápěného prostoru do venkovního prostředí, kromě dveří</v>
          </cell>
          <cell r="D3196">
            <v>0</v>
          </cell>
          <cell r="E3196">
            <v>0</v>
          </cell>
          <cell r="F3196">
            <v>0</v>
          </cell>
          <cell r="G3196">
            <v>0</v>
          </cell>
          <cell r="H3196">
            <v>0</v>
          </cell>
          <cell r="I3196" t="str">
            <v>O10</v>
          </cell>
          <cell r="J3196" t="str">
            <v>Výplň otvoru ve vnější stěně a strmé střeše, z vytápěného prostoru do venkovního prostředí, kromě dveří</v>
          </cell>
          <cell r="K3196">
            <v>0</v>
          </cell>
          <cell r="L3196">
            <v>0</v>
          </cell>
          <cell r="M3196">
            <v>0</v>
          </cell>
          <cell r="N3196">
            <v>0</v>
          </cell>
          <cell r="O3196">
            <v>0</v>
          </cell>
          <cell r="P3196" t="str">
            <v>O10</v>
          </cell>
          <cell r="Q3196" t="str">
            <v>Výplň otvoru ve vnější stěně a strmé střeše, z vytápěného prostoru do venkovního prostředí, kromě dveří</v>
          </cell>
          <cell r="R3196">
            <v>0</v>
          </cell>
          <cell r="S3196">
            <v>0</v>
          </cell>
          <cell r="T3196">
            <v>0</v>
          </cell>
          <cell r="U3196">
            <v>0</v>
          </cell>
          <cell r="V3196">
            <v>0</v>
          </cell>
          <cell r="W3196" t="str">
            <v>O10</v>
          </cell>
          <cell r="X3196" t="str">
            <v>Výplň otvoru ve vnější stěně a strmé střeše, z vytápěného prostoru do venkovního prostředí, kromě dveří</v>
          </cell>
          <cell r="Y3196">
            <v>0</v>
          </cell>
          <cell r="Z3196">
            <v>0</v>
          </cell>
          <cell r="AA3196">
            <v>0</v>
          </cell>
          <cell r="AB3196">
            <v>0</v>
          </cell>
          <cell r="AC3196">
            <v>0</v>
          </cell>
          <cell r="AD3196" t="str">
            <v>O10</v>
          </cell>
          <cell r="AE3196" t="str">
            <v>Výplň otvoru ve vnější stěně a strmé střeše, z vytápěného prostoru do venkovního prostředí, kromě dveří</v>
          </cell>
          <cell r="AF3196">
            <v>0</v>
          </cell>
          <cell r="AG3196">
            <v>0</v>
          </cell>
          <cell r="AH3196">
            <v>0</v>
          </cell>
          <cell r="AI3196">
            <v>0</v>
          </cell>
          <cell r="AJ3196">
            <v>0</v>
          </cell>
          <cell r="AK3196" t="str">
            <v>O10</v>
          </cell>
          <cell r="AL3196" t="str">
            <v>Výplň otvoru ve vnější stěně a strmé střeše, z vytápěného prostoru do venkovního prostředí, kromě dveří</v>
          </cell>
          <cell r="AM3196">
            <v>0</v>
          </cell>
          <cell r="AN3196">
            <v>0</v>
          </cell>
          <cell r="AO3196">
            <v>0</v>
          </cell>
          <cell r="AP3196">
            <v>0</v>
          </cell>
          <cell r="AQ3196">
            <v>0</v>
          </cell>
          <cell r="AR3196" t="str">
            <v>O10</v>
          </cell>
          <cell r="AS3196" t="str">
            <v>Výplň otvoru ve vnější stěně a strmé střeše, z vytápěného prostoru do venkovního prostředí, kromě dveří</v>
          </cell>
          <cell r="AT3196">
            <v>0</v>
          </cell>
          <cell r="AU3196">
            <v>0</v>
          </cell>
          <cell r="AV3196">
            <v>0</v>
          </cell>
          <cell r="AW3196">
            <v>0</v>
          </cell>
          <cell r="AX3196">
            <v>0</v>
          </cell>
          <cell r="AY3196" t="str">
            <v>O10</v>
          </cell>
          <cell r="AZ3196" t="str">
            <v>Výplň otvoru ve vnější stěně a strmé střeše, z vytápěného prostoru do venkovního prostředí, kromě dveří</v>
          </cell>
          <cell r="BA3196">
            <v>0</v>
          </cell>
          <cell r="BB3196">
            <v>0</v>
          </cell>
          <cell r="BC3196">
            <v>0</v>
          </cell>
          <cell r="BD3196">
            <v>0</v>
          </cell>
          <cell r="BE3196">
            <v>0</v>
          </cell>
          <cell r="BF3196" t="str">
            <v>O10</v>
          </cell>
          <cell r="BG3196" t="str">
            <v>Výplň otvoru ve vnější stěně a strmé střeše, z vytápěného prostoru do venkovního prostředí, kromě dveří</v>
          </cell>
          <cell r="BH3196">
            <v>0</v>
          </cell>
          <cell r="BI3196">
            <v>0</v>
          </cell>
          <cell r="BJ3196">
            <v>0</v>
          </cell>
          <cell r="BK3196">
            <v>0</v>
          </cell>
          <cell r="BL3196">
            <v>0</v>
          </cell>
          <cell r="BM3196" t="str">
            <v>O10</v>
          </cell>
          <cell r="BN3196" t="str">
            <v>Výplň otvoru ve vnější stěně a strmé střeše, z vytápěného prostoru do venkovního prostředí, kromě dveří</v>
          </cell>
          <cell r="BO3196">
            <v>0</v>
          </cell>
          <cell r="BP3196">
            <v>0</v>
          </cell>
          <cell r="BQ3196">
            <v>0</v>
          </cell>
          <cell r="BR3196">
            <v>0</v>
          </cell>
          <cell r="BS3196">
            <v>0</v>
          </cell>
          <cell r="BT3196" t="str">
            <v>O10</v>
          </cell>
          <cell r="BU3196" t="str">
            <v>Výplň otvoru ve vnější stěně a strmé střeše, z vytápěného prostoru do venkovního prostředí, kromě dveří</v>
          </cell>
          <cell r="BV3196">
            <v>0</v>
          </cell>
          <cell r="BW3196">
            <v>0</v>
          </cell>
          <cell r="BX3196">
            <v>0</v>
          </cell>
          <cell r="BY3196">
            <v>0</v>
          </cell>
          <cell r="BZ3196">
            <v>0</v>
          </cell>
          <cell r="CA3196" t="str">
            <v>O10</v>
          </cell>
          <cell r="CB3196" t="str">
            <v>Výplň otvoru ve vnější stěně a strmé střeše, z vytápěného prostoru do venkovního prostředí, kromě dveří</v>
          </cell>
          <cell r="CC3196">
            <v>0</v>
          </cell>
          <cell r="CD3196">
            <v>0</v>
          </cell>
          <cell r="CE3196">
            <v>0</v>
          </cell>
          <cell r="CF3196">
            <v>0</v>
          </cell>
          <cell r="CG3196">
            <v>0</v>
          </cell>
          <cell r="CH3196" t="str">
            <v>O10</v>
          </cell>
          <cell r="CI3196" t="str">
            <v>Výplň otvoru ve vnější stěně a strmé střeše, z vytápěného prostoru do venkovního prostředí, kromě dveří</v>
          </cell>
          <cell r="CJ3196">
            <v>0</v>
          </cell>
          <cell r="CK3196">
            <v>0</v>
          </cell>
          <cell r="CL3196">
            <v>0</v>
          </cell>
          <cell r="CM3196">
            <v>0</v>
          </cell>
          <cell r="CN3196">
            <v>0</v>
          </cell>
          <cell r="CO3196" t="str">
            <v>O10</v>
          </cell>
          <cell r="CP3196" t="str">
            <v>Výplň otvoru ve vnější stěně a strmé střeše, z vytápěného prostoru do venkovního prostředí, kromě dveří</v>
          </cell>
          <cell r="CQ3196">
            <v>0</v>
          </cell>
          <cell r="CR3196">
            <v>0</v>
          </cell>
          <cell r="CS3196">
            <v>0</v>
          </cell>
          <cell r="CT3196">
            <v>0</v>
          </cell>
          <cell r="CU3196">
            <v>0</v>
          </cell>
          <cell r="CV3196" t="str">
            <v>O10</v>
          </cell>
          <cell r="CW3196" t="str">
            <v>Výplň otvoru ve vnější stěně a strmé střeše, z vytápěného prostoru do venkovního prostředí, kromě dveří</v>
          </cell>
          <cell r="CX3196">
            <v>0</v>
          </cell>
          <cell r="CY3196">
            <v>0</v>
          </cell>
          <cell r="CZ3196">
            <v>0</v>
          </cell>
          <cell r="DA3196">
            <v>0</v>
          </cell>
          <cell r="DB3196">
            <v>0</v>
          </cell>
          <cell r="DC3196" t="str">
            <v>O10</v>
          </cell>
          <cell r="DD3196" t="str">
            <v>Výplň otvoru ve vnější stěně a strmé střeše, z vytápěného prostoru do venkovního prostředí, kromě dveří</v>
          </cell>
          <cell r="DE3196">
            <v>0</v>
          </cell>
          <cell r="DF3196">
            <v>0</v>
          </cell>
          <cell r="DG3196">
            <v>0</v>
          </cell>
          <cell r="DH3196">
            <v>0</v>
          </cell>
          <cell r="DI3196">
            <v>0</v>
          </cell>
          <cell r="DJ3196" t="str">
            <v>O10</v>
          </cell>
          <cell r="DK3196" t="str">
            <v>Výplň otvoru ve vnější stěně a strmé střeše, z vytápěného prostoru do venkovního prostředí, kromě dveří</v>
          </cell>
          <cell r="DL3196">
            <v>0</v>
          </cell>
          <cell r="DM3196">
            <v>0</v>
          </cell>
          <cell r="DN3196">
            <v>0</v>
          </cell>
          <cell r="DO3196">
            <v>0</v>
          </cell>
          <cell r="DP3196">
            <v>0</v>
          </cell>
          <cell r="DQ3196" t="str">
            <v>O10</v>
          </cell>
          <cell r="DR3196" t="str">
            <v>Výplň otvoru ve vnější stěně a strmé střeše, z vytápěného prostoru do venkovního prostředí, kromě dveří</v>
          </cell>
          <cell r="DS3196">
            <v>0</v>
          </cell>
          <cell r="DT3196">
            <v>0</v>
          </cell>
          <cell r="DU3196">
            <v>0</v>
          </cell>
          <cell r="DV3196">
            <v>0</v>
          </cell>
          <cell r="DW3196">
            <v>0</v>
          </cell>
          <cell r="DX3196" t="str">
            <v>O10</v>
          </cell>
          <cell r="DY3196" t="str">
            <v>Výplň otvoru ve vnější stěně a strmé střeše, z vytápěného prostoru do venkovního prostředí, kromě dveří</v>
          </cell>
          <cell r="DZ3196">
            <v>0</v>
          </cell>
          <cell r="EA3196">
            <v>0</v>
          </cell>
          <cell r="EB3196">
            <v>0</v>
          </cell>
          <cell r="EC3196">
            <v>0</v>
          </cell>
          <cell r="ED3196">
            <v>0</v>
          </cell>
          <cell r="EE3196" t="str">
            <v>O10</v>
          </cell>
          <cell r="EF3196" t="str">
            <v>Výplň otvoru ve vnější stěně a strmé střeše, z vytápěného prostoru do venkovního prostředí, kromě dveří</v>
          </cell>
          <cell r="EG3196">
            <v>0</v>
          </cell>
          <cell r="EH3196">
            <v>0</v>
          </cell>
          <cell r="EI3196">
            <v>0</v>
          </cell>
          <cell r="EJ3196">
            <v>0</v>
          </cell>
          <cell r="EK3196">
            <v>0</v>
          </cell>
          <cell r="EL3196" t="str">
            <v>O10</v>
          </cell>
          <cell r="EM3196" t="str">
            <v>Výplň otvoru ve vnější stěně a strmé střeše, z vytápěného prostoru do venkovního prostředí, kromě dveří</v>
          </cell>
          <cell r="EN3196">
            <v>0</v>
          </cell>
          <cell r="EO3196">
            <v>0</v>
          </cell>
          <cell r="EP3196">
            <v>0</v>
          </cell>
          <cell r="EQ3196">
            <v>0</v>
          </cell>
          <cell r="ER3196">
            <v>0</v>
          </cell>
        </row>
        <row r="3197">
          <cell r="B3197" t="str">
            <v>O11</v>
          </cell>
          <cell r="C3197" t="str">
            <v>Výplň otvoru ve vnější stěně a strmé střeše, z vytápěného prostoru do venkovního prostředí, kromě dveří</v>
          </cell>
          <cell r="D3197">
            <v>0</v>
          </cell>
          <cell r="E3197">
            <v>0</v>
          </cell>
          <cell r="F3197">
            <v>0</v>
          </cell>
          <cell r="G3197">
            <v>0</v>
          </cell>
          <cell r="H3197">
            <v>0</v>
          </cell>
          <cell r="I3197" t="str">
            <v>O11</v>
          </cell>
          <cell r="J3197" t="str">
            <v>Výplň otvoru ve vnější stěně a strmé střeše, z vytápěného prostoru do venkovního prostředí, kromě dveří</v>
          </cell>
          <cell r="K3197">
            <v>0</v>
          </cell>
          <cell r="L3197">
            <v>0</v>
          </cell>
          <cell r="M3197">
            <v>0</v>
          </cell>
          <cell r="N3197">
            <v>0</v>
          </cell>
          <cell r="O3197">
            <v>0</v>
          </cell>
          <cell r="P3197" t="str">
            <v>O11</v>
          </cell>
          <cell r="Q3197" t="str">
            <v>Výplň otvoru ve vnější stěně a strmé střeše, z vytápěného prostoru do venkovního prostředí, kromě dveří</v>
          </cell>
          <cell r="R3197">
            <v>0</v>
          </cell>
          <cell r="S3197">
            <v>0</v>
          </cell>
          <cell r="T3197">
            <v>0</v>
          </cell>
          <cell r="U3197">
            <v>0</v>
          </cell>
          <cell r="V3197">
            <v>0</v>
          </cell>
          <cell r="W3197" t="str">
            <v>O11</v>
          </cell>
          <cell r="X3197" t="str">
            <v>Výplň otvoru ve vnější stěně a strmé střeše, z vytápěného prostoru do venkovního prostředí, kromě dveří</v>
          </cell>
          <cell r="Y3197">
            <v>0</v>
          </cell>
          <cell r="Z3197">
            <v>0</v>
          </cell>
          <cell r="AA3197">
            <v>0</v>
          </cell>
          <cell r="AB3197">
            <v>0</v>
          </cell>
          <cell r="AC3197">
            <v>0</v>
          </cell>
          <cell r="AD3197" t="str">
            <v>O11</v>
          </cell>
          <cell r="AE3197" t="str">
            <v>Výplň otvoru ve vnější stěně a strmé střeše, z vytápěného prostoru do venkovního prostředí, kromě dveří</v>
          </cell>
          <cell r="AF3197">
            <v>0</v>
          </cell>
          <cell r="AG3197">
            <v>0</v>
          </cell>
          <cell r="AH3197">
            <v>0</v>
          </cell>
          <cell r="AI3197">
            <v>0</v>
          </cell>
          <cell r="AJ3197">
            <v>0</v>
          </cell>
          <cell r="AK3197" t="str">
            <v>O11</v>
          </cell>
          <cell r="AL3197" t="str">
            <v>Výplň otvoru ve vnější stěně a strmé střeše, z vytápěného prostoru do venkovního prostředí, kromě dveří</v>
          </cell>
          <cell r="AM3197">
            <v>0</v>
          </cell>
          <cell r="AN3197">
            <v>0</v>
          </cell>
          <cell r="AO3197">
            <v>0</v>
          </cell>
          <cell r="AP3197">
            <v>0</v>
          </cell>
          <cell r="AQ3197">
            <v>0</v>
          </cell>
          <cell r="AR3197" t="str">
            <v>O11</v>
          </cell>
          <cell r="AS3197" t="str">
            <v>Výplň otvoru ve vnější stěně a strmé střeše, z vytápěného prostoru do venkovního prostředí, kromě dveří</v>
          </cell>
          <cell r="AT3197">
            <v>0</v>
          </cell>
          <cell r="AU3197">
            <v>0</v>
          </cell>
          <cell r="AV3197">
            <v>0</v>
          </cell>
          <cell r="AW3197">
            <v>0</v>
          </cell>
          <cell r="AX3197">
            <v>0</v>
          </cell>
          <cell r="AY3197" t="str">
            <v>O11</v>
          </cell>
          <cell r="AZ3197" t="str">
            <v>Výplň otvoru ve vnější stěně a strmé střeše, z vytápěného prostoru do venkovního prostředí, kromě dveří</v>
          </cell>
          <cell r="BA3197">
            <v>0</v>
          </cell>
          <cell r="BB3197">
            <v>0</v>
          </cell>
          <cell r="BC3197">
            <v>0</v>
          </cell>
          <cell r="BD3197">
            <v>0</v>
          </cell>
          <cell r="BE3197">
            <v>0</v>
          </cell>
          <cell r="BF3197" t="str">
            <v>O11</v>
          </cell>
          <cell r="BG3197" t="str">
            <v>Výplň otvoru ve vnější stěně a strmé střeše, z vytápěného prostoru do venkovního prostředí, kromě dveří</v>
          </cell>
          <cell r="BH3197">
            <v>0</v>
          </cell>
          <cell r="BI3197">
            <v>0</v>
          </cell>
          <cell r="BJ3197">
            <v>0</v>
          </cell>
          <cell r="BK3197">
            <v>0</v>
          </cell>
          <cell r="BL3197">
            <v>0</v>
          </cell>
          <cell r="BM3197" t="str">
            <v>O11</v>
          </cell>
          <cell r="BN3197" t="str">
            <v>Výplň otvoru ve vnější stěně a strmé střeše, z vytápěného prostoru do venkovního prostředí, kromě dveří</v>
          </cell>
          <cell r="BO3197">
            <v>0</v>
          </cell>
          <cell r="BP3197">
            <v>0</v>
          </cell>
          <cell r="BQ3197">
            <v>0</v>
          </cell>
          <cell r="BR3197">
            <v>0</v>
          </cell>
          <cell r="BS3197">
            <v>0</v>
          </cell>
          <cell r="BT3197" t="str">
            <v>O11</v>
          </cell>
          <cell r="BU3197" t="str">
            <v>Výplň otvoru ve vnější stěně a strmé střeše, z vytápěného prostoru do venkovního prostředí, kromě dveří</v>
          </cell>
          <cell r="BV3197">
            <v>0</v>
          </cell>
          <cell r="BW3197">
            <v>0</v>
          </cell>
          <cell r="BX3197">
            <v>0</v>
          </cell>
          <cell r="BY3197">
            <v>0</v>
          </cell>
          <cell r="BZ3197">
            <v>0</v>
          </cell>
          <cell r="CA3197" t="str">
            <v>O11</v>
          </cell>
          <cell r="CB3197" t="str">
            <v>Výplň otvoru ve vnější stěně a strmé střeše, z vytápěného prostoru do venkovního prostředí, kromě dveří</v>
          </cell>
          <cell r="CC3197">
            <v>0</v>
          </cell>
          <cell r="CD3197">
            <v>0</v>
          </cell>
          <cell r="CE3197">
            <v>0</v>
          </cell>
          <cell r="CF3197">
            <v>0</v>
          </cell>
          <cell r="CG3197">
            <v>0</v>
          </cell>
          <cell r="CH3197" t="str">
            <v>O11</v>
          </cell>
          <cell r="CI3197" t="str">
            <v>Výplň otvoru ve vnější stěně a strmé střeše, z vytápěného prostoru do venkovního prostředí, kromě dveří</v>
          </cell>
          <cell r="CJ3197">
            <v>0</v>
          </cell>
          <cell r="CK3197">
            <v>0</v>
          </cell>
          <cell r="CL3197">
            <v>0</v>
          </cell>
          <cell r="CM3197">
            <v>0</v>
          </cell>
          <cell r="CN3197">
            <v>0</v>
          </cell>
          <cell r="CO3197" t="str">
            <v>O11</v>
          </cell>
          <cell r="CP3197" t="str">
            <v>Výplň otvoru ve vnější stěně a strmé střeše, z vytápěného prostoru do venkovního prostředí, kromě dveří</v>
          </cell>
          <cell r="CQ3197">
            <v>0</v>
          </cell>
          <cell r="CR3197">
            <v>0</v>
          </cell>
          <cell r="CS3197">
            <v>0</v>
          </cell>
          <cell r="CT3197">
            <v>0</v>
          </cell>
          <cell r="CU3197">
            <v>0</v>
          </cell>
          <cell r="CV3197" t="str">
            <v>O11</v>
          </cell>
          <cell r="CW3197" t="str">
            <v>Výplň otvoru ve vnější stěně a strmé střeše, z vytápěného prostoru do venkovního prostředí, kromě dveří</v>
          </cell>
          <cell r="CX3197">
            <v>0</v>
          </cell>
          <cell r="CY3197">
            <v>0</v>
          </cell>
          <cell r="CZ3197">
            <v>0</v>
          </cell>
          <cell r="DA3197">
            <v>0</v>
          </cell>
          <cell r="DB3197">
            <v>0</v>
          </cell>
          <cell r="DC3197" t="str">
            <v>O11</v>
          </cell>
          <cell r="DD3197" t="str">
            <v>Výplň otvoru ve vnější stěně a strmé střeše, z vytápěného prostoru do venkovního prostředí, kromě dveří</v>
          </cell>
          <cell r="DE3197">
            <v>0</v>
          </cell>
          <cell r="DF3197">
            <v>0</v>
          </cell>
          <cell r="DG3197">
            <v>0</v>
          </cell>
          <cell r="DH3197">
            <v>0</v>
          </cell>
          <cell r="DI3197">
            <v>0</v>
          </cell>
          <cell r="DJ3197" t="str">
            <v>O11</v>
          </cell>
          <cell r="DK3197" t="str">
            <v>Výplň otvoru ve vnější stěně a strmé střeše, z vytápěného prostoru do venkovního prostředí, kromě dveří</v>
          </cell>
          <cell r="DL3197">
            <v>0</v>
          </cell>
          <cell r="DM3197">
            <v>0</v>
          </cell>
          <cell r="DN3197">
            <v>0</v>
          </cell>
          <cell r="DO3197">
            <v>0</v>
          </cell>
          <cell r="DP3197">
            <v>0</v>
          </cell>
          <cell r="DQ3197" t="str">
            <v>O11</v>
          </cell>
          <cell r="DR3197" t="str">
            <v>Výplň otvoru ve vnější stěně a strmé střeše, z vytápěného prostoru do venkovního prostředí, kromě dveří</v>
          </cell>
          <cell r="DS3197">
            <v>0</v>
          </cell>
          <cell r="DT3197">
            <v>0</v>
          </cell>
          <cell r="DU3197">
            <v>0</v>
          </cell>
          <cell r="DV3197">
            <v>0</v>
          </cell>
          <cell r="DW3197">
            <v>0</v>
          </cell>
          <cell r="DX3197" t="str">
            <v>O11</v>
          </cell>
          <cell r="DY3197" t="str">
            <v>Výplň otvoru ve vnější stěně a strmé střeše, z vytápěného prostoru do venkovního prostředí, kromě dveří</v>
          </cell>
          <cell r="DZ3197">
            <v>0</v>
          </cell>
          <cell r="EA3197">
            <v>0</v>
          </cell>
          <cell r="EB3197">
            <v>0</v>
          </cell>
          <cell r="EC3197">
            <v>0</v>
          </cell>
          <cell r="ED3197">
            <v>0</v>
          </cell>
          <cell r="EE3197" t="str">
            <v>O11</v>
          </cell>
          <cell r="EF3197" t="str">
            <v>Výplň otvoru ve vnější stěně a strmé střeše, z vytápěného prostoru do venkovního prostředí, kromě dveří</v>
          </cell>
          <cell r="EG3197">
            <v>0</v>
          </cell>
          <cell r="EH3197">
            <v>0</v>
          </cell>
          <cell r="EI3197">
            <v>0</v>
          </cell>
          <cell r="EJ3197">
            <v>0</v>
          </cell>
          <cell r="EK3197">
            <v>0</v>
          </cell>
          <cell r="EL3197" t="str">
            <v>O11</v>
          </cell>
          <cell r="EM3197" t="str">
            <v>Výplň otvoru ve vnější stěně a strmé střeše, z vytápěného prostoru do venkovního prostředí, kromě dveří</v>
          </cell>
          <cell r="EN3197">
            <v>0</v>
          </cell>
          <cell r="EO3197">
            <v>0</v>
          </cell>
          <cell r="EP3197">
            <v>0</v>
          </cell>
          <cell r="EQ3197">
            <v>0</v>
          </cell>
          <cell r="ER3197">
            <v>0</v>
          </cell>
        </row>
        <row r="3198">
          <cell r="B3198" t="str">
            <v>O12</v>
          </cell>
          <cell r="C3198" t="str">
            <v>Výplň otvoru ve vnější stěně a strmé střeše, z vytápěného prostoru do venkovního prostředí, kromě dveří</v>
          </cell>
          <cell r="D3198">
            <v>0</v>
          </cell>
          <cell r="E3198">
            <v>0</v>
          </cell>
          <cell r="F3198">
            <v>0</v>
          </cell>
          <cell r="G3198">
            <v>0</v>
          </cell>
          <cell r="H3198">
            <v>0</v>
          </cell>
          <cell r="I3198" t="str">
            <v>O12</v>
          </cell>
          <cell r="J3198" t="str">
            <v>Výplň otvoru ve vnější stěně a strmé střeše, z vytápěného prostoru do venkovního prostředí, kromě dveří</v>
          </cell>
          <cell r="K3198">
            <v>0</v>
          </cell>
          <cell r="L3198">
            <v>0</v>
          </cell>
          <cell r="M3198">
            <v>0</v>
          </cell>
          <cell r="N3198">
            <v>0</v>
          </cell>
          <cell r="O3198">
            <v>0</v>
          </cell>
          <cell r="P3198" t="str">
            <v>O12</v>
          </cell>
          <cell r="Q3198" t="str">
            <v>Výplň otvoru ve vnější stěně a strmé střeše, z vytápěného prostoru do venkovního prostředí, kromě dveří</v>
          </cell>
          <cell r="R3198">
            <v>0</v>
          </cell>
          <cell r="S3198">
            <v>0</v>
          </cell>
          <cell r="T3198">
            <v>0</v>
          </cell>
          <cell r="U3198">
            <v>0</v>
          </cell>
          <cell r="V3198">
            <v>0</v>
          </cell>
          <cell r="W3198" t="str">
            <v>O12</v>
          </cell>
          <cell r="X3198" t="str">
            <v>Výplň otvoru ve vnější stěně a strmé střeše, z vytápěného prostoru do venkovního prostředí, kromě dveří</v>
          </cell>
          <cell r="Y3198">
            <v>0</v>
          </cell>
          <cell r="Z3198">
            <v>0</v>
          </cell>
          <cell r="AA3198">
            <v>0</v>
          </cell>
          <cell r="AB3198">
            <v>0</v>
          </cell>
          <cell r="AC3198">
            <v>0</v>
          </cell>
          <cell r="AD3198" t="str">
            <v>O12</v>
          </cell>
          <cell r="AE3198" t="str">
            <v>Výplň otvoru ve vnější stěně a strmé střeše, z vytápěného prostoru do venkovního prostředí, kromě dveří</v>
          </cell>
          <cell r="AF3198">
            <v>0</v>
          </cell>
          <cell r="AG3198">
            <v>0</v>
          </cell>
          <cell r="AH3198">
            <v>0</v>
          </cell>
          <cell r="AI3198">
            <v>0</v>
          </cell>
          <cell r="AJ3198">
            <v>0</v>
          </cell>
          <cell r="AK3198" t="str">
            <v>O12</v>
          </cell>
          <cell r="AL3198" t="str">
            <v>Výplň otvoru ve vnější stěně a strmé střeše, z vytápěného prostoru do venkovního prostředí, kromě dveří</v>
          </cell>
          <cell r="AM3198">
            <v>0</v>
          </cell>
          <cell r="AN3198">
            <v>0</v>
          </cell>
          <cell r="AO3198">
            <v>0</v>
          </cell>
          <cell r="AP3198">
            <v>0</v>
          </cell>
          <cell r="AQ3198">
            <v>0</v>
          </cell>
          <cell r="AR3198" t="str">
            <v>O12</v>
          </cell>
          <cell r="AS3198" t="str">
            <v>Výplň otvoru ve vnější stěně a strmé střeše, z vytápěného prostoru do venkovního prostředí, kromě dveří</v>
          </cell>
          <cell r="AT3198">
            <v>0</v>
          </cell>
          <cell r="AU3198">
            <v>0</v>
          </cell>
          <cell r="AV3198">
            <v>0</v>
          </cell>
          <cell r="AW3198">
            <v>0</v>
          </cell>
          <cell r="AX3198">
            <v>0</v>
          </cell>
          <cell r="AY3198" t="str">
            <v>O12</v>
          </cell>
          <cell r="AZ3198" t="str">
            <v>Výplň otvoru ve vnější stěně a strmé střeše, z vytápěného prostoru do venkovního prostředí, kromě dveří</v>
          </cell>
          <cell r="BA3198">
            <v>0</v>
          </cell>
          <cell r="BB3198">
            <v>0</v>
          </cell>
          <cell r="BC3198">
            <v>0</v>
          </cell>
          <cell r="BD3198">
            <v>0</v>
          </cell>
          <cell r="BE3198">
            <v>0</v>
          </cell>
          <cell r="BF3198" t="str">
            <v>O12</v>
          </cell>
          <cell r="BG3198" t="str">
            <v>Výplň otvoru ve vnější stěně a strmé střeše, z vytápěného prostoru do venkovního prostředí, kromě dveří</v>
          </cell>
          <cell r="BH3198">
            <v>0</v>
          </cell>
          <cell r="BI3198">
            <v>0</v>
          </cell>
          <cell r="BJ3198">
            <v>0</v>
          </cell>
          <cell r="BK3198">
            <v>0</v>
          </cell>
          <cell r="BL3198">
            <v>0</v>
          </cell>
          <cell r="BM3198" t="str">
            <v>O12</v>
          </cell>
          <cell r="BN3198" t="str">
            <v>Výplň otvoru ve vnější stěně a strmé střeše, z vytápěného prostoru do venkovního prostředí, kromě dveří</v>
          </cell>
          <cell r="BO3198">
            <v>0</v>
          </cell>
          <cell r="BP3198">
            <v>0</v>
          </cell>
          <cell r="BQ3198">
            <v>0</v>
          </cell>
          <cell r="BR3198">
            <v>0</v>
          </cell>
          <cell r="BS3198">
            <v>0</v>
          </cell>
          <cell r="BT3198" t="str">
            <v>O12</v>
          </cell>
          <cell r="BU3198" t="str">
            <v>Výplň otvoru ve vnější stěně a strmé střeše, z vytápěného prostoru do venkovního prostředí, kromě dveří</v>
          </cell>
          <cell r="BV3198">
            <v>0</v>
          </cell>
          <cell r="BW3198">
            <v>0</v>
          </cell>
          <cell r="BX3198">
            <v>0</v>
          </cell>
          <cell r="BY3198">
            <v>0</v>
          </cell>
          <cell r="BZ3198">
            <v>0</v>
          </cell>
          <cell r="CA3198" t="str">
            <v>O12</v>
          </cell>
          <cell r="CB3198" t="str">
            <v>Výplň otvoru ve vnější stěně a strmé střeše, z vytápěného prostoru do venkovního prostředí, kromě dveří</v>
          </cell>
          <cell r="CC3198">
            <v>0</v>
          </cell>
          <cell r="CD3198">
            <v>0</v>
          </cell>
          <cell r="CE3198">
            <v>0</v>
          </cell>
          <cell r="CF3198">
            <v>0</v>
          </cell>
          <cell r="CG3198">
            <v>0</v>
          </cell>
          <cell r="CH3198" t="str">
            <v>O12</v>
          </cell>
          <cell r="CI3198" t="str">
            <v>Výplň otvoru ve vnější stěně a strmé střeše, z vytápěného prostoru do venkovního prostředí, kromě dveří</v>
          </cell>
          <cell r="CJ3198">
            <v>0</v>
          </cell>
          <cell r="CK3198">
            <v>0</v>
          </cell>
          <cell r="CL3198">
            <v>0</v>
          </cell>
          <cell r="CM3198">
            <v>0</v>
          </cell>
          <cell r="CN3198">
            <v>0</v>
          </cell>
          <cell r="CO3198" t="str">
            <v>O12</v>
          </cell>
          <cell r="CP3198" t="str">
            <v>Výplň otvoru ve vnější stěně a strmé střeše, z vytápěného prostoru do venkovního prostředí, kromě dveří</v>
          </cell>
          <cell r="CQ3198">
            <v>0</v>
          </cell>
          <cell r="CR3198">
            <v>0</v>
          </cell>
          <cell r="CS3198">
            <v>0</v>
          </cell>
          <cell r="CT3198">
            <v>0</v>
          </cell>
          <cell r="CU3198">
            <v>0</v>
          </cell>
          <cell r="CV3198" t="str">
            <v>O12</v>
          </cell>
          <cell r="CW3198" t="str">
            <v>Výplň otvoru ve vnější stěně a strmé střeše, z vytápěného prostoru do venkovního prostředí, kromě dveří</v>
          </cell>
          <cell r="CX3198">
            <v>0</v>
          </cell>
          <cell r="CY3198">
            <v>0</v>
          </cell>
          <cell r="CZ3198">
            <v>0</v>
          </cell>
          <cell r="DA3198">
            <v>0</v>
          </cell>
          <cell r="DB3198">
            <v>0</v>
          </cell>
          <cell r="DC3198" t="str">
            <v>O12</v>
          </cell>
          <cell r="DD3198" t="str">
            <v>Výplň otvoru ve vnější stěně a strmé střeše, z vytápěného prostoru do venkovního prostředí, kromě dveří</v>
          </cell>
          <cell r="DE3198">
            <v>0</v>
          </cell>
          <cell r="DF3198">
            <v>0</v>
          </cell>
          <cell r="DG3198">
            <v>0</v>
          </cell>
          <cell r="DH3198">
            <v>0</v>
          </cell>
          <cell r="DI3198">
            <v>0</v>
          </cell>
          <cell r="DJ3198" t="str">
            <v>O12</v>
          </cell>
          <cell r="DK3198" t="str">
            <v>Výplň otvoru ve vnější stěně a strmé střeše, z vytápěného prostoru do venkovního prostředí, kromě dveří</v>
          </cell>
          <cell r="DL3198">
            <v>0</v>
          </cell>
          <cell r="DM3198">
            <v>0</v>
          </cell>
          <cell r="DN3198">
            <v>0</v>
          </cell>
          <cell r="DO3198">
            <v>0</v>
          </cell>
          <cell r="DP3198">
            <v>0</v>
          </cell>
          <cell r="DQ3198" t="str">
            <v>O12</v>
          </cell>
          <cell r="DR3198" t="str">
            <v>Výplň otvoru ve vnější stěně a strmé střeše, z vytápěného prostoru do venkovního prostředí, kromě dveří</v>
          </cell>
          <cell r="DS3198">
            <v>0</v>
          </cell>
          <cell r="DT3198">
            <v>0</v>
          </cell>
          <cell r="DU3198">
            <v>0</v>
          </cell>
          <cell r="DV3198">
            <v>0</v>
          </cell>
          <cell r="DW3198">
            <v>0</v>
          </cell>
          <cell r="DX3198" t="str">
            <v>O12</v>
          </cell>
          <cell r="DY3198" t="str">
            <v>Výplň otvoru ve vnější stěně a strmé střeše, z vytápěného prostoru do venkovního prostředí, kromě dveří</v>
          </cell>
          <cell r="DZ3198">
            <v>0</v>
          </cell>
          <cell r="EA3198">
            <v>0</v>
          </cell>
          <cell r="EB3198">
            <v>0</v>
          </cell>
          <cell r="EC3198">
            <v>0</v>
          </cell>
          <cell r="ED3198">
            <v>0</v>
          </cell>
          <cell r="EE3198" t="str">
            <v>O12</v>
          </cell>
          <cell r="EF3198" t="str">
            <v>Výplň otvoru ve vnější stěně a strmé střeše, z vytápěného prostoru do venkovního prostředí, kromě dveří</v>
          </cell>
          <cell r="EG3198">
            <v>0</v>
          </cell>
          <cell r="EH3198">
            <v>0</v>
          </cell>
          <cell r="EI3198">
            <v>0</v>
          </cell>
          <cell r="EJ3198">
            <v>0</v>
          </cell>
          <cell r="EK3198">
            <v>0</v>
          </cell>
          <cell r="EL3198" t="str">
            <v>O12</v>
          </cell>
          <cell r="EM3198" t="str">
            <v>Výplň otvoru ve vnější stěně a strmé střeše, z vytápěného prostoru do venkovního prostředí, kromě dveří</v>
          </cell>
          <cell r="EN3198">
            <v>0</v>
          </cell>
          <cell r="EO3198">
            <v>0</v>
          </cell>
          <cell r="EP3198">
            <v>0</v>
          </cell>
          <cell r="EQ3198">
            <v>0</v>
          </cell>
          <cell r="ER3198">
            <v>0</v>
          </cell>
        </row>
        <row r="3199">
          <cell r="B3199" t="str">
            <v>O13</v>
          </cell>
          <cell r="C3199" t="str">
            <v>Výplň otvoru ve vnější stěně a strmé střeše, z vytápěného prostoru do venkovního prostředí, kromě dveří</v>
          </cell>
          <cell r="D3199">
            <v>0</v>
          </cell>
          <cell r="E3199">
            <v>0</v>
          </cell>
          <cell r="F3199">
            <v>0</v>
          </cell>
          <cell r="G3199">
            <v>0</v>
          </cell>
          <cell r="H3199">
            <v>0</v>
          </cell>
          <cell r="I3199" t="str">
            <v>O13</v>
          </cell>
          <cell r="J3199" t="str">
            <v>Výplň otvoru ve vnější stěně a strmé střeše, z vytápěného prostoru do venkovního prostředí, kromě dveří</v>
          </cell>
          <cell r="K3199">
            <v>0</v>
          </cell>
          <cell r="L3199">
            <v>0</v>
          </cell>
          <cell r="M3199">
            <v>0</v>
          </cell>
          <cell r="N3199">
            <v>0</v>
          </cell>
          <cell r="O3199">
            <v>0</v>
          </cell>
          <cell r="P3199" t="str">
            <v>O13</v>
          </cell>
          <cell r="Q3199" t="str">
            <v>Výplň otvoru ve vnější stěně a strmé střeše, z vytápěného prostoru do venkovního prostředí, kromě dveří</v>
          </cell>
          <cell r="R3199">
            <v>0</v>
          </cell>
          <cell r="S3199">
            <v>0</v>
          </cell>
          <cell r="T3199">
            <v>0</v>
          </cell>
          <cell r="U3199">
            <v>0</v>
          </cell>
          <cell r="V3199">
            <v>0</v>
          </cell>
          <cell r="W3199" t="str">
            <v>O13</v>
          </cell>
          <cell r="X3199" t="str">
            <v>Výplň otvoru ve vnější stěně a strmé střeše, z vytápěného prostoru do venkovního prostředí, kromě dveří</v>
          </cell>
          <cell r="Y3199">
            <v>0</v>
          </cell>
          <cell r="Z3199">
            <v>0</v>
          </cell>
          <cell r="AA3199">
            <v>0</v>
          </cell>
          <cell r="AB3199">
            <v>0</v>
          </cell>
          <cell r="AC3199">
            <v>0</v>
          </cell>
          <cell r="AD3199" t="str">
            <v>O13</v>
          </cell>
          <cell r="AE3199" t="str">
            <v>Výplň otvoru ve vnější stěně a strmé střeše, z vytápěného prostoru do venkovního prostředí, kromě dveří</v>
          </cell>
          <cell r="AF3199">
            <v>0</v>
          </cell>
          <cell r="AG3199">
            <v>0</v>
          </cell>
          <cell r="AH3199">
            <v>0</v>
          </cell>
          <cell r="AI3199">
            <v>0</v>
          </cell>
          <cell r="AJ3199">
            <v>0</v>
          </cell>
          <cell r="AK3199" t="str">
            <v>O13</v>
          </cell>
          <cell r="AL3199" t="str">
            <v>Výplň otvoru ve vnější stěně a strmé střeše, z vytápěného prostoru do venkovního prostředí, kromě dveří</v>
          </cell>
          <cell r="AM3199">
            <v>0</v>
          </cell>
          <cell r="AN3199">
            <v>0</v>
          </cell>
          <cell r="AO3199">
            <v>0</v>
          </cell>
          <cell r="AP3199">
            <v>0</v>
          </cell>
          <cell r="AQ3199">
            <v>0</v>
          </cell>
          <cell r="AR3199" t="str">
            <v>O13</v>
          </cell>
          <cell r="AS3199" t="str">
            <v>Výplň otvoru ve vnější stěně a strmé střeše, z vytápěného prostoru do venkovního prostředí, kromě dveří</v>
          </cell>
          <cell r="AT3199">
            <v>0</v>
          </cell>
          <cell r="AU3199">
            <v>0</v>
          </cell>
          <cell r="AV3199">
            <v>0</v>
          </cell>
          <cell r="AW3199">
            <v>0</v>
          </cell>
          <cell r="AX3199">
            <v>0</v>
          </cell>
          <cell r="AY3199" t="str">
            <v>O13</v>
          </cell>
          <cell r="AZ3199" t="str">
            <v>Výplň otvoru ve vnější stěně a strmé střeše, z vytápěného prostoru do venkovního prostředí, kromě dveří</v>
          </cell>
          <cell r="BA3199">
            <v>0</v>
          </cell>
          <cell r="BB3199">
            <v>0</v>
          </cell>
          <cell r="BC3199">
            <v>0</v>
          </cell>
          <cell r="BD3199">
            <v>0</v>
          </cell>
          <cell r="BE3199">
            <v>0</v>
          </cell>
          <cell r="BF3199" t="str">
            <v>O13</v>
          </cell>
          <cell r="BG3199" t="str">
            <v>Výplň otvoru ve vnější stěně a strmé střeše, z vytápěného prostoru do venkovního prostředí, kromě dveří</v>
          </cell>
          <cell r="BH3199">
            <v>0</v>
          </cell>
          <cell r="BI3199">
            <v>0</v>
          </cell>
          <cell r="BJ3199">
            <v>0</v>
          </cell>
          <cell r="BK3199">
            <v>0</v>
          </cell>
          <cell r="BL3199">
            <v>0</v>
          </cell>
          <cell r="BM3199" t="str">
            <v>O13</v>
          </cell>
          <cell r="BN3199" t="str">
            <v>Výplň otvoru ve vnější stěně a strmé střeše, z vytápěného prostoru do venkovního prostředí, kromě dveří</v>
          </cell>
          <cell r="BO3199">
            <v>0</v>
          </cell>
          <cell r="BP3199">
            <v>0</v>
          </cell>
          <cell r="BQ3199">
            <v>0</v>
          </cell>
          <cell r="BR3199">
            <v>0</v>
          </cell>
          <cell r="BS3199">
            <v>0</v>
          </cell>
          <cell r="BT3199" t="str">
            <v>O13</v>
          </cell>
          <cell r="BU3199" t="str">
            <v>Výplň otvoru ve vnější stěně a strmé střeše, z vytápěného prostoru do venkovního prostředí, kromě dveří</v>
          </cell>
          <cell r="BV3199">
            <v>0</v>
          </cell>
          <cell r="BW3199">
            <v>0</v>
          </cell>
          <cell r="BX3199">
            <v>0</v>
          </cell>
          <cell r="BY3199">
            <v>0</v>
          </cell>
          <cell r="BZ3199">
            <v>0</v>
          </cell>
          <cell r="CA3199" t="str">
            <v>O13</v>
          </cell>
          <cell r="CB3199" t="str">
            <v>Výplň otvoru ve vnější stěně a strmé střeše, z vytápěného prostoru do venkovního prostředí, kromě dveří</v>
          </cell>
          <cell r="CC3199">
            <v>0</v>
          </cell>
          <cell r="CD3199">
            <v>0</v>
          </cell>
          <cell r="CE3199">
            <v>0</v>
          </cell>
          <cell r="CF3199">
            <v>0</v>
          </cell>
          <cell r="CG3199">
            <v>0</v>
          </cell>
          <cell r="CH3199" t="str">
            <v>O13</v>
          </cell>
          <cell r="CI3199" t="str">
            <v>Výplň otvoru ve vnější stěně a strmé střeše, z vytápěného prostoru do venkovního prostředí, kromě dveří</v>
          </cell>
          <cell r="CJ3199">
            <v>0</v>
          </cell>
          <cell r="CK3199">
            <v>0</v>
          </cell>
          <cell r="CL3199">
            <v>0</v>
          </cell>
          <cell r="CM3199">
            <v>0</v>
          </cell>
          <cell r="CN3199">
            <v>0</v>
          </cell>
          <cell r="CO3199" t="str">
            <v>O13</v>
          </cell>
          <cell r="CP3199" t="str">
            <v>Výplň otvoru ve vnější stěně a strmé střeše, z vytápěného prostoru do venkovního prostředí, kromě dveří</v>
          </cell>
          <cell r="CQ3199">
            <v>0</v>
          </cell>
          <cell r="CR3199">
            <v>0</v>
          </cell>
          <cell r="CS3199">
            <v>0</v>
          </cell>
          <cell r="CT3199">
            <v>0</v>
          </cell>
          <cell r="CU3199">
            <v>0</v>
          </cell>
          <cell r="CV3199" t="str">
            <v>O13</v>
          </cell>
          <cell r="CW3199" t="str">
            <v>Výplň otvoru ve vnější stěně a strmé střeše, z vytápěného prostoru do venkovního prostředí, kromě dveří</v>
          </cell>
          <cell r="CX3199">
            <v>0</v>
          </cell>
          <cell r="CY3199">
            <v>0</v>
          </cell>
          <cell r="CZ3199">
            <v>0</v>
          </cell>
          <cell r="DA3199">
            <v>0</v>
          </cell>
          <cell r="DB3199">
            <v>0</v>
          </cell>
          <cell r="DC3199" t="str">
            <v>O13</v>
          </cell>
          <cell r="DD3199" t="str">
            <v>Výplň otvoru ve vnější stěně a strmé střeše, z vytápěného prostoru do venkovního prostředí, kromě dveří</v>
          </cell>
          <cell r="DE3199">
            <v>0</v>
          </cell>
          <cell r="DF3199">
            <v>0</v>
          </cell>
          <cell r="DG3199">
            <v>0</v>
          </cell>
          <cell r="DH3199">
            <v>0</v>
          </cell>
          <cell r="DI3199">
            <v>0</v>
          </cell>
          <cell r="DJ3199" t="str">
            <v>O13</v>
          </cell>
          <cell r="DK3199" t="str">
            <v>Výplň otvoru ve vnější stěně a strmé střeše, z vytápěného prostoru do venkovního prostředí, kromě dveří</v>
          </cell>
          <cell r="DL3199">
            <v>0</v>
          </cell>
          <cell r="DM3199">
            <v>0</v>
          </cell>
          <cell r="DN3199">
            <v>0</v>
          </cell>
          <cell r="DO3199">
            <v>0</v>
          </cell>
          <cell r="DP3199">
            <v>0</v>
          </cell>
          <cell r="DQ3199" t="str">
            <v>O13</v>
          </cell>
          <cell r="DR3199" t="str">
            <v>Výplň otvoru ve vnější stěně a strmé střeše, z vytápěného prostoru do venkovního prostředí, kromě dveří</v>
          </cell>
          <cell r="DS3199">
            <v>0</v>
          </cell>
          <cell r="DT3199">
            <v>0</v>
          </cell>
          <cell r="DU3199">
            <v>0</v>
          </cell>
          <cell r="DV3199">
            <v>0</v>
          </cell>
          <cell r="DW3199">
            <v>0</v>
          </cell>
          <cell r="DX3199" t="str">
            <v>O13</v>
          </cell>
          <cell r="DY3199" t="str">
            <v>Výplň otvoru ve vnější stěně a strmé střeše, z vytápěného prostoru do venkovního prostředí, kromě dveří</v>
          </cell>
          <cell r="DZ3199">
            <v>0</v>
          </cell>
          <cell r="EA3199">
            <v>0</v>
          </cell>
          <cell r="EB3199">
            <v>0</v>
          </cell>
          <cell r="EC3199">
            <v>0</v>
          </cell>
          <cell r="ED3199">
            <v>0</v>
          </cell>
          <cell r="EE3199" t="str">
            <v>O13</v>
          </cell>
          <cell r="EF3199" t="str">
            <v>Výplň otvoru ve vnější stěně a strmé střeše, z vytápěného prostoru do venkovního prostředí, kromě dveří</v>
          </cell>
          <cell r="EG3199">
            <v>0</v>
          </cell>
          <cell r="EH3199">
            <v>0</v>
          </cell>
          <cell r="EI3199">
            <v>0</v>
          </cell>
          <cell r="EJ3199">
            <v>0</v>
          </cell>
          <cell r="EK3199">
            <v>0</v>
          </cell>
          <cell r="EL3199" t="str">
            <v>O13</v>
          </cell>
          <cell r="EM3199" t="str">
            <v>Výplň otvoru ve vnější stěně a strmé střeše, z vytápěného prostoru do venkovního prostředí, kromě dveří</v>
          </cell>
          <cell r="EN3199">
            <v>0</v>
          </cell>
          <cell r="EO3199">
            <v>0</v>
          </cell>
          <cell r="EP3199">
            <v>0</v>
          </cell>
          <cell r="EQ3199">
            <v>0</v>
          </cell>
          <cell r="ER3199">
            <v>0</v>
          </cell>
        </row>
        <row r="3239">
          <cell r="Y3239" t="str">
            <v>Ztráta obálkou</v>
          </cell>
          <cell r="Z3239">
            <v>1</v>
          </cell>
          <cell r="AA3239">
            <v>2</v>
          </cell>
          <cell r="AB3239">
            <v>3</v>
          </cell>
          <cell r="AC3239">
            <v>4</v>
          </cell>
          <cell r="AD3239">
            <v>5</v>
          </cell>
          <cell r="AE3239">
            <v>6</v>
          </cell>
          <cell r="AF3239">
            <v>7</v>
          </cell>
          <cell r="AG3239">
            <v>8</v>
          </cell>
          <cell r="AH3239">
            <v>9</v>
          </cell>
          <cell r="AI3239">
            <v>10</v>
          </cell>
          <cell r="AJ3239">
            <v>11</v>
          </cell>
          <cell r="AK3239">
            <v>12</v>
          </cell>
          <cell r="AL3239">
            <v>13</v>
          </cell>
          <cell r="AM3239">
            <v>14</v>
          </cell>
          <cell r="AN3239">
            <v>15</v>
          </cell>
          <cell r="AO3239">
            <v>16</v>
          </cell>
          <cell r="AP3239">
            <v>17</v>
          </cell>
          <cell r="AQ3239">
            <v>18</v>
          </cell>
          <cell r="AR3239">
            <v>19</v>
          </cell>
          <cell r="AS3239">
            <v>20</v>
          </cell>
          <cell r="AT3239">
            <v>21</v>
          </cell>
          <cell r="AU3239" t="str">
            <v>Referenční</v>
          </cell>
          <cell r="AW3239" t="str">
            <v>Zóna\Objekt</v>
          </cell>
          <cell r="AX3239">
            <v>1</v>
          </cell>
          <cell r="AY3239">
            <v>2</v>
          </cell>
          <cell r="AZ3239">
            <v>3</v>
          </cell>
          <cell r="BA3239">
            <v>4</v>
          </cell>
          <cell r="BB3239">
            <v>5</v>
          </cell>
          <cell r="BC3239">
            <v>6</v>
          </cell>
          <cell r="BD3239">
            <v>7</v>
          </cell>
          <cell r="BE3239">
            <v>8</v>
          </cell>
          <cell r="BF3239">
            <v>9</v>
          </cell>
          <cell r="BG3239">
            <v>10</v>
          </cell>
          <cell r="BH3239">
            <v>11</v>
          </cell>
          <cell r="BI3239">
            <v>12</v>
          </cell>
          <cell r="BJ3239">
            <v>13</v>
          </cell>
          <cell r="BK3239">
            <v>14</v>
          </cell>
          <cell r="BL3239">
            <v>15</v>
          </cell>
          <cell r="BM3239">
            <v>16</v>
          </cell>
          <cell r="BN3239">
            <v>17</v>
          </cell>
          <cell r="BO3239">
            <v>18</v>
          </cell>
          <cell r="BP3239">
            <v>19</v>
          </cell>
          <cell r="BQ3239">
            <v>20</v>
          </cell>
          <cell r="BR3239">
            <v>21</v>
          </cell>
          <cell r="BS3239" t="str">
            <v>Referenční</v>
          </cell>
          <cell r="BU3239" t="str">
            <v>Zóna\Objekt</v>
          </cell>
          <cell r="BV3239">
            <v>1</v>
          </cell>
          <cell r="BW3239">
            <v>2</v>
          </cell>
          <cell r="BX3239">
            <v>3</v>
          </cell>
          <cell r="BY3239">
            <v>4</v>
          </cell>
          <cell r="BZ3239">
            <v>5</v>
          </cell>
          <cell r="CA3239">
            <v>6</v>
          </cell>
          <cell r="CB3239">
            <v>7</v>
          </cell>
          <cell r="CC3239">
            <v>8</v>
          </cell>
          <cell r="CD3239">
            <v>9</v>
          </cell>
          <cell r="CE3239">
            <v>10</v>
          </cell>
          <cell r="CF3239">
            <v>11</v>
          </cell>
          <cell r="CG3239">
            <v>12</v>
          </cell>
          <cell r="CH3239">
            <v>13</v>
          </cell>
          <cell r="CI3239">
            <v>14</v>
          </cell>
          <cell r="CJ3239">
            <v>15</v>
          </cell>
          <cell r="CK3239">
            <v>16</v>
          </cell>
          <cell r="CL3239">
            <v>17</v>
          </cell>
          <cell r="CM3239">
            <v>18</v>
          </cell>
          <cell r="CN3239">
            <v>19</v>
          </cell>
          <cell r="CO3239">
            <v>20</v>
          </cell>
          <cell r="CP3239">
            <v>21</v>
          </cell>
          <cell r="CQ3239" t="str">
            <v>Referenční</v>
          </cell>
        </row>
        <row r="3240">
          <cell r="Y3240">
            <v>1</v>
          </cell>
          <cell r="Z3240">
            <v>1645.1625887087807</v>
          </cell>
          <cell r="AA3240">
            <v>2488.3553037959987</v>
          </cell>
          <cell r="AB3240">
            <v>690.6146386899436</v>
          </cell>
          <cell r="AC3240">
            <v>3121.2968629052739</v>
          </cell>
          <cell r="AD3240">
            <v>63</v>
          </cell>
          <cell r="AE3240">
            <v>63</v>
          </cell>
          <cell r="AF3240">
            <v>63</v>
          </cell>
          <cell r="AG3240">
            <v>63</v>
          </cell>
          <cell r="AH3240">
            <v>63</v>
          </cell>
          <cell r="AI3240">
            <v>63</v>
          </cell>
          <cell r="AJ3240">
            <v>63</v>
          </cell>
          <cell r="AK3240">
            <v>63</v>
          </cell>
          <cell r="AL3240">
            <v>63</v>
          </cell>
          <cell r="AM3240">
            <v>63</v>
          </cell>
          <cell r="AN3240">
            <v>63</v>
          </cell>
          <cell r="AO3240">
            <v>63</v>
          </cell>
          <cell r="AP3240">
            <v>63</v>
          </cell>
          <cell r="AQ3240">
            <v>63</v>
          </cell>
          <cell r="AR3240">
            <v>63</v>
          </cell>
          <cell r="AS3240">
            <v>63</v>
          </cell>
          <cell r="AT3240">
            <v>23</v>
          </cell>
          <cell r="AU3240">
            <v>778.89444890008429</v>
          </cell>
          <cell r="AW3240">
            <v>1</v>
          </cell>
          <cell r="AX3240">
            <v>2391.7607999999996</v>
          </cell>
          <cell r="AY3240">
            <v>2164.6117999999997</v>
          </cell>
          <cell r="AZ3240">
            <v>3390.6911999999998</v>
          </cell>
          <cell r="BA3240">
            <v>1454.4363600000001</v>
          </cell>
          <cell r="BB3240">
            <v>0</v>
          </cell>
          <cell r="BC3240">
            <v>0</v>
          </cell>
          <cell r="BD3240">
            <v>0</v>
          </cell>
          <cell r="BE3240">
            <v>0</v>
          </cell>
          <cell r="BF3240">
            <v>0</v>
          </cell>
          <cell r="BG3240">
            <v>0</v>
          </cell>
          <cell r="BH3240">
            <v>0</v>
          </cell>
          <cell r="BI3240">
            <v>0</v>
          </cell>
          <cell r="BJ3240">
            <v>0</v>
          </cell>
          <cell r="BK3240">
            <v>0</v>
          </cell>
          <cell r="BL3240">
            <v>0</v>
          </cell>
          <cell r="BM3240">
            <v>0</v>
          </cell>
          <cell r="BN3240">
            <v>0</v>
          </cell>
          <cell r="BO3240">
            <v>0</v>
          </cell>
          <cell r="BP3240">
            <v>0</v>
          </cell>
          <cell r="BQ3240">
            <v>0</v>
          </cell>
          <cell r="BR3240">
            <v>0</v>
          </cell>
          <cell r="BS3240">
            <v>2391.7607999999996</v>
          </cell>
          <cell r="BU3240">
            <v>1</v>
          </cell>
          <cell r="BV3240">
            <v>4036.9233887087803</v>
          </cell>
          <cell r="BW3240">
            <v>4652.9671037959979</v>
          </cell>
          <cell r="BX3240">
            <v>4081.3058386899434</v>
          </cell>
          <cell r="BY3240">
            <v>4575.7332229052736</v>
          </cell>
          <cell r="BZ3240">
            <v>63</v>
          </cell>
          <cell r="CA3240">
            <v>63</v>
          </cell>
          <cell r="CB3240">
            <v>63</v>
          </cell>
          <cell r="CC3240">
            <v>63</v>
          </cell>
          <cell r="CD3240">
            <v>63</v>
          </cell>
          <cell r="CE3240">
            <v>63</v>
          </cell>
          <cell r="CF3240">
            <v>63</v>
          </cell>
          <cell r="CG3240">
            <v>63</v>
          </cell>
          <cell r="CH3240">
            <v>63</v>
          </cell>
          <cell r="CI3240">
            <v>63</v>
          </cell>
          <cell r="CJ3240">
            <v>63</v>
          </cell>
          <cell r="CK3240">
            <v>63</v>
          </cell>
          <cell r="CL3240">
            <v>63</v>
          </cell>
          <cell r="CM3240">
            <v>63</v>
          </cell>
          <cell r="CN3240">
            <v>63</v>
          </cell>
          <cell r="CO3240">
            <v>63</v>
          </cell>
          <cell r="CP3240">
            <v>23</v>
          </cell>
          <cell r="CQ3240">
            <v>3170.6552489000837</v>
          </cell>
        </row>
        <row r="3241">
          <cell r="Y3241">
            <v>2</v>
          </cell>
          <cell r="Z3241">
            <v>37.6</v>
          </cell>
          <cell r="AA3241">
            <v>0</v>
          </cell>
          <cell r="AB3241">
            <v>0</v>
          </cell>
          <cell r="AC3241">
            <v>0</v>
          </cell>
          <cell r="AD3241">
            <v>0</v>
          </cell>
          <cell r="AE3241">
            <v>0</v>
          </cell>
          <cell r="AF3241">
            <v>0</v>
          </cell>
          <cell r="AG3241">
            <v>0</v>
          </cell>
          <cell r="AH3241">
            <v>0</v>
          </cell>
          <cell r="AI3241">
            <v>0</v>
          </cell>
          <cell r="AJ3241">
            <v>0</v>
          </cell>
          <cell r="AK3241">
            <v>0</v>
          </cell>
          <cell r="AL3241">
            <v>0</v>
          </cell>
          <cell r="AM3241">
            <v>0</v>
          </cell>
          <cell r="AN3241">
            <v>0</v>
          </cell>
          <cell r="AO3241">
            <v>0</v>
          </cell>
          <cell r="AP3241">
            <v>0</v>
          </cell>
          <cell r="AQ3241">
            <v>0</v>
          </cell>
          <cell r="AR3241">
            <v>0</v>
          </cell>
          <cell r="AS3241">
            <v>0</v>
          </cell>
          <cell r="AT3241">
            <v>0</v>
          </cell>
          <cell r="AU3241">
            <v>0</v>
          </cell>
          <cell r="AW3241">
            <v>2</v>
          </cell>
          <cell r="AX3241">
            <v>0</v>
          </cell>
          <cell r="AY3241">
            <v>0</v>
          </cell>
          <cell r="AZ3241">
            <v>0</v>
          </cell>
          <cell r="BA3241">
            <v>0</v>
          </cell>
          <cell r="BB3241">
            <v>0</v>
          </cell>
          <cell r="BC3241">
            <v>0</v>
          </cell>
          <cell r="BD3241">
            <v>0</v>
          </cell>
          <cell r="BE3241">
            <v>0</v>
          </cell>
          <cell r="BF3241">
            <v>0</v>
          </cell>
          <cell r="BG3241">
            <v>0</v>
          </cell>
          <cell r="BH3241">
            <v>0</v>
          </cell>
          <cell r="BI3241">
            <v>0</v>
          </cell>
          <cell r="BJ3241">
            <v>0</v>
          </cell>
          <cell r="BK3241">
            <v>0</v>
          </cell>
          <cell r="BL3241">
            <v>0</v>
          </cell>
          <cell r="BM3241">
            <v>0</v>
          </cell>
          <cell r="BN3241">
            <v>0</v>
          </cell>
          <cell r="BO3241">
            <v>0</v>
          </cell>
          <cell r="BP3241">
            <v>0</v>
          </cell>
          <cell r="BQ3241">
            <v>0</v>
          </cell>
          <cell r="BR3241">
            <v>0</v>
          </cell>
          <cell r="BS3241">
            <v>0</v>
          </cell>
          <cell r="BU3241">
            <v>2</v>
          </cell>
          <cell r="BV3241">
            <v>37.6</v>
          </cell>
          <cell r="BW3241">
            <v>0</v>
          </cell>
          <cell r="BX3241">
            <v>0</v>
          </cell>
          <cell r="BY3241">
            <v>0</v>
          </cell>
          <cell r="BZ3241">
            <v>0</v>
          </cell>
          <cell r="CA3241">
            <v>0</v>
          </cell>
          <cell r="CB3241">
            <v>0</v>
          </cell>
          <cell r="CC3241">
            <v>0</v>
          </cell>
          <cell r="CD3241">
            <v>0</v>
          </cell>
          <cell r="CE3241">
            <v>0</v>
          </cell>
          <cell r="CF3241">
            <v>0</v>
          </cell>
          <cell r="CG3241">
            <v>0</v>
          </cell>
          <cell r="CH3241">
            <v>0</v>
          </cell>
          <cell r="CI3241">
            <v>0</v>
          </cell>
          <cell r="CJ3241">
            <v>0</v>
          </cell>
          <cell r="CK3241">
            <v>0</v>
          </cell>
          <cell r="CL3241">
            <v>0</v>
          </cell>
          <cell r="CM3241">
            <v>0</v>
          </cell>
          <cell r="CN3241">
            <v>0</v>
          </cell>
          <cell r="CO3241">
            <v>0</v>
          </cell>
          <cell r="CP3241">
            <v>0</v>
          </cell>
          <cell r="CQ3241">
            <v>0</v>
          </cell>
        </row>
        <row r="3242">
          <cell r="Y3242">
            <v>3</v>
          </cell>
          <cell r="Z3242">
            <v>37.6</v>
          </cell>
          <cell r="AA3242">
            <v>0</v>
          </cell>
          <cell r="AB3242">
            <v>0</v>
          </cell>
          <cell r="AC3242">
            <v>0</v>
          </cell>
          <cell r="AD3242">
            <v>0</v>
          </cell>
          <cell r="AE3242">
            <v>0</v>
          </cell>
          <cell r="AF3242">
            <v>0</v>
          </cell>
          <cell r="AG3242">
            <v>0</v>
          </cell>
          <cell r="AH3242">
            <v>0</v>
          </cell>
          <cell r="AI3242">
            <v>0</v>
          </cell>
          <cell r="AJ3242">
            <v>0</v>
          </cell>
          <cell r="AK3242">
            <v>0</v>
          </cell>
          <cell r="AL3242">
            <v>0</v>
          </cell>
          <cell r="AM3242">
            <v>0</v>
          </cell>
          <cell r="AN3242">
            <v>0</v>
          </cell>
          <cell r="AO3242">
            <v>0</v>
          </cell>
          <cell r="AP3242">
            <v>0</v>
          </cell>
          <cell r="AQ3242">
            <v>0</v>
          </cell>
          <cell r="AR3242">
            <v>0</v>
          </cell>
          <cell r="AS3242">
            <v>0</v>
          </cell>
          <cell r="AT3242">
            <v>0</v>
          </cell>
          <cell r="AU3242">
            <v>0</v>
          </cell>
          <cell r="AW3242">
            <v>3</v>
          </cell>
          <cell r="AX3242">
            <v>0</v>
          </cell>
          <cell r="AY3242">
            <v>0</v>
          </cell>
          <cell r="AZ3242">
            <v>0</v>
          </cell>
          <cell r="BA3242">
            <v>0</v>
          </cell>
          <cell r="BB3242">
            <v>0</v>
          </cell>
          <cell r="BC3242">
            <v>0</v>
          </cell>
          <cell r="BD3242">
            <v>0</v>
          </cell>
          <cell r="BE3242">
            <v>0</v>
          </cell>
          <cell r="BF3242">
            <v>0</v>
          </cell>
          <cell r="BG3242">
            <v>0</v>
          </cell>
          <cell r="BH3242">
            <v>0</v>
          </cell>
          <cell r="BI3242">
            <v>0</v>
          </cell>
          <cell r="BJ3242">
            <v>0</v>
          </cell>
          <cell r="BK3242">
            <v>0</v>
          </cell>
          <cell r="BL3242">
            <v>0</v>
          </cell>
          <cell r="BM3242">
            <v>0</v>
          </cell>
          <cell r="BN3242">
            <v>0</v>
          </cell>
          <cell r="BO3242">
            <v>0</v>
          </cell>
          <cell r="BP3242">
            <v>0</v>
          </cell>
          <cell r="BQ3242">
            <v>0</v>
          </cell>
          <cell r="BR3242">
            <v>0</v>
          </cell>
          <cell r="BS3242">
            <v>0</v>
          </cell>
          <cell r="BU3242">
            <v>3</v>
          </cell>
          <cell r="BV3242">
            <v>37.6</v>
          </cell>
          <cell r="BW3242">
            <v>0</v>
          </cell>
          <cell r="BX3242">
            <v>0</v>
          </cell>
          <cell r="BY3242">
            <v>0</v>
          </cell>
          <cell r="BZ3242">
            <v>0</v>
          </cell>
          <cell r="CA3242">
            <v>0</v>
          </cell>
          <cell r="CB3242">
            <v>0</v>
          </cell>
          <cell r="CC3242">
            <v>0</v>
          </cell>
          <cell r="CD3242">
            <v>0</v>
          </cell>
          <cell r="CE3242">
            <v>0</v>
          </cell>
          <cell r="CF3242">
            <v>0</v>
          </cell>
          <cell r="CG3242">
            <v>0</v>
          </cell>
          <cell r="CH3242">
            <v>0</v>
          </cell>
          <cell r="CI3242">
            <v>0</v>
          </cell>
          <cell r="CJ3242">
            <v>0</v>
          </cell>
          <cell r="CK3242">
            <v>0</v>
          </cell>
          <cell r="CL3242">
            <v>0</v>
          </cell>
          <cell r="CM3242">
            <v>0</v>
          </cell>
          <cell r="CN3242">
            <v>0</v>
          </cell>
          <cell r="CO3242">
            <v>0</v>
          </cell>
          <cell r="CP3242">
            <v>0</v>
          </cell>
          <cell r="CQ3242">
            <v>0</v>
          </cell>
        </row>
        <row r="3243">
          <cell r="Y3243">
            <v>4</v>
          </cell>
          <cell r="Z3243">
            <v>0</v>
          </cell>
          <cell r="AA3243">
            <v>0</v>
          </cell>
          <cell r="AB3243">
            <v>0</v>
          </cell>
          <cell r="AC3243">
            <v>0</v>
          </cell>
          <cell r="AD3243">
            <v>0</v>
          </cell>
          <cell r="AE3243">
            <v>0</v>
          </cell>
          <cell r="AF3243">
            <v>0</v>
          </cell>
          <cell r="AG3243">
            <v>0</v>
          </cell>
          <cell r="AH3243">
            <v>0</v>
          </cell>
          <cell r="AI3243">
            <v>0</v>
          </cell>
          <cell r="AJ3243">
            <v>0</v>
          </cell>
          <cell r="AK3243">
            <v>0</v>
          </cell>
          <cell r="AL3243">
            <v>0</v>
          </cell>
          <cell r="AM3243">
            <v>0</v>
          </cell>
          <cell r="AN3243">
            <v>0</v>
          </cell>
          <cell r="AO3243">
            <v>0</v>
          </cell>
          <cell r="AP3243">
            <v>0</v>
          </cell>
          <cell r="AQ3243">
            <v>0</v>
          </cell>
          <cell r="AR3243">
            <v>0</v>
          </cell>
          <cell r="AS3243">
            <v>0</v>
          </cell>
          <cell r="AT3243">
            <v>0</v>
          </cell>
          <cell r="AU3243">
            <v>0</v>
          </cell>
          <cell r="AW3243">
            <v>4</v>
          </cell>
          <cell r="AX3243">
            <v>0</v>
          </cell>
          <cell r="AY3243">
            <v>0</v>
          </cell>
          <cell r="AZ3243">
            <v>0</v>
          </cell>
          <cell r="BA3243">
            <v>0</v>
          </cell>
          <cell r="BB3243">
            <v>0</v>
          </cell>
          <cell r="BC3243">
            <v>0</v>
          </cell>
          <cell r="BD3243">
            <v>0</v>
          </cell>
          <cell r="BE3243">
            <v>0</v>
          </cell>
          <cell r="BF3243">
            <v>0</v>
          </cell>
          <cell r="BG3243">
            <v>0</v>
          </cell>
          <cell r="BH3243">
            <v>0</v>
          </cell>
          <cell r="BI3243">
            <v>0</v>
          </cell>
          <cell r="BJ3243">
            <v>0</v>
          </cell>
          <cell r="BK3243">
            <v>0</v>
          </cell>
          <cell r="BL3243">
            <v>0</v>
          </cell>
          <cell r="BM3243">
            <v>0</v>
          </cell>
          <cell r="BN3243">
            <v>0</v>
          </cell>
          <cell r="BO3243">
            <v>0</v>
          </cell>
          <cell r="BP3243">
            <v>0</v>
          </cell>
          <cell r="BQ3243">
            <v>0</v>
          </cell>
          <cell r="BR3243">
            <v>0</v>
          </cell>
          <cell r="BS3243">
            <v>0</v>
          </cell>
          <cell r="BU3243">
            <v>4</v>
          </cell>
          <cell r="BV3243">
            <v>0</v>
          </cell>
          <cell r="BW3243">
            <v>0</v>
          </cell>
          <cell r="BX3243">
            <v>0</v>
          </cell>
          <cell r="BY3243">
            <v>0</v>
          </cell>
          <cell r="BZ3243">
            <v>0</v>
          </cell>
          <cell r="CA3243">
            <v>0</v>
          </cell>
          <cell r="CB3243">
            <v>0</v>
          </cell>
          <cell r="CC3243">
            <v>0</v>
          </cell>
          <cell r="CD3243">
            <v>0</v>
          </cell>
          <cell r="CE3243">
            <v>0</v>
          </cell>
          <cell r="CF3243">
            <v>0</v>
          </cell>
          <cell r="CG3243">
            <v>0</v>
          </cell>
          <cell r="CH3243">
            <v>0</v>
          </cell>
          <cell r="CI3243">
            <v>0</v>
          </cell>
          <cell r="CJ3243">
            <v>0</v>
          </cell>
          <cell r="CK3243">
            <v>0</v>
          </cell>
          <cell r="CL3243">
            <v>0</v>
          </cell>
          <cell r="CM3243">
            <v>0</v>
          </cell>
          <cell r="CN3243">
            <v>0</v>
          </cell>
          <cell r="CO3243">
            <v>0</v>
          </cell>
          <cell r="CP3243">
            <v>0</v>
          </cell>
          <cell r="CQ3243">
            <v>0</v>
          </cell>
        </row>
        <row r="3244">
          <cell r="Y3244">
            <v>5</v>
          </cell>
          <cell r="Z3244">
            <v>0</v>
          </cell>
          <cell r="AA3244">
            <v>0</v>
          </cell>
          <cell r="AB3244">
            <v>0</v>
          </cell>
          <cell r="AC3244">
            <v>0</v>
          </cell>
          <cell r="AD3244">
            <v>0</v>
          </cell>
          <cell r="AE3244">
            <v>0</v>
          </cell>
          <cell r="AF3244">
            <v>0</v>
          </cell>
          <cell r="AG3244">
            <v>0</v>
          </cell>
          <cell r="AH3244">
            <v>0</v>
          </cell>
          <cell r="AI3244">
            <v>0</v>
          </cell>
          <cell r="AJ3244">
            <v>0</v>
          </cell>
          <cell r="AK3244">
            <v>0</v>
          </cell>
          <cell r="AL3244">
            <v>0</v>
          </cell>
          <cell r="AM3244">
            <v>0</v>
          </cell>
          <cell r="AN3244">
            <v>0</v>
          </cell>
          <cell r="AO3244">
            <v>0</v>
          </cell>
          <cell r="AP3244">
            <v>0</v>
          </cell>
          <cell r="AQ3244">
            <v>0</v>
          </cell>
          <cell r="AR3244">
            <v>0</v>
          </cell>
          <cell r="AS3244">
            <v>0</v>
          </cell>
          <cell r="AT3244">
            <v>0</v>
          </cell>
          <cell r="AU3244">
            <v>0</v>
          </cell>
          <cell r="AW3244">
            <v>5</v>
          </cell>
          <cell r="AX3244">
            <v>0</v>
          </cell>
          <cell r="AY3244">
            <v>0</v>
          </cell>
          <cell r="AZ3244">
            <v>0</v>
          </cell>
          <cell r="BA3244">
            <v>0</v>
          </cell>
          <cell r="BB3244">
            <v>0</v>
          </cell>
          <cell r="BC3244">
            <v>0</v>
          </cell>
          <cell r="BD3244">
            <v>0</v>
          </cell>
          <cell r="BE3244">
            <v>0</v>
          </cell>
          <cell r="BF3244">
            <v>0</v>
          </cell>
          <cell r="BG3244">
            <v>0</v>
          </cell>
          <cell r="BH3244">
            <v>0</v>
          </cell>
          <cell r="BI3244">
            <v>0</v>
          </cell>
          <cell r="BJ3244">
            <v>0</v>
          </cell>
          <cell r="BK3244">
            <v>0</v>
          </cell>
          <cell r="BL3244">
            <v>0</v>
          </cell>
          <cell r="BM3244">
            <v>0</v>
          </cell>
          <cell r="BN3244">
            <v>0</v>
          </cell>
          <cell r="BO3244">
            <v>0</v>
          </cell>
          <cell r="BP3244">
            <v>0</v>
          </cell>
          <cell r="BQ3244">
            <v>0</v>
          </cell>
          <cell r="BR3244">
            <v>0</v>
          </cell>
          <cell r="BS3244">
            <v>0</v>
          </cell>
          <cell r="BU3244">
            <v>5</v>
          </cell>
          <cell r="BV3244">
            <v>0</v>
          </cell>
          <cell r="BW3244">
            <v>0</v>
          </cell>
          <cell r="BX3244">
            <v>0</v>
          </cell>
          <cell r="BY3244">
            <v>0</v>
          </cell>
          <cell r="BZ3244">
            <v>0</v>
          </cell>
          <cell r="CA3244">
            <v>0</v>
          </cell>
          <cell r="CB3244">
            <v>0</v>
          </cell>
          <cell r="CC3244">
            <v>0</v>
          </cell>
          <cell r="CD3244">
            <v>0</v>
          </cell>
          <cell r="CE3244">
            <v>0</v>
          </cell>
          <cell r="CF3244">
            <v>0</v>
          </cell>
          <cell r="CG3244">
            <v>0</v>
          </cell>
          <cell r="CH3244">
            <v>0</v>
          </cell>
          <cell r="CI3244">
            <v>0</v>
          </cell>
          <cell r="CJ3244">
            <v>0</v>
          </cell>
          <cell r="CK3244">
            <v>0</v>
          </cell>
          <cell r="CL3244">
            <v>0</v>
          </cell>
          <cell r="CM3244">
            <v>0</v>
          </cell>
          <cell r="CN3244">
            <v>0</v>
          </cell>
          <cell r="CO3244">
            <v>0</v>
          </cell>
          <cell r="CP3244">
            <v>0</v>
          </cell>
          <cell r="CQ3244">
            <v>0</v>
          </cell>
        </row>
        <row r="3245">
          <cell r="Y3245">
            <v>6</v>
          </cell>
          <cell r="Z3245">
            <v>0</v>
          </cell>
          <cell r="AA3245">
            <v>0</v>
          </cell>
          <cell r="AB3245">
            <v>0</v>
          </cell>
          <cell r="AC3245">
            <v>0</v>
          </cell>
          <cell r="AD3245">
            <v>0</v>
          </cell>
          <cell r="AE3245">
            <v>0</v>
          </cell>
          <cell r="AF3245">
            <v>0</v>
          </cell>
          <cell r="AG3245">
            <v>0</v>
          </cell>
          <cell r="AH3245">
            <v>0</v>
          </cell>
          <cell r="AI3245">
            <v>0</v>
          </cell>
          <cell r="AJ3245">
            <v>0</v>
          </cell>
          <cell r="AK3245">
            <v>0</v>
          </cell>
          <cell r="AL3245">
            <v>0</v>
          </cell>
          <cell r="AM3245">
            <v>0</v>
          </cell>
          <cell r="AN3245">
            <v>0</v>
          </cell>
          <cell r="AO3245">
            <v>0</v>
          </cell>
          <cell r="AP3245">
            <v>0</v>
          </cell>
          <cell r="AQ3245">
            <v>0</v>
          </cell>
          <cell r="AR3245">
            <v>0</v>
          </cell>
          <cell r="AS3245">
            <v>0</v>
          </cell>
          <cell r="AT3245">
            <v>0</v>
          </cell>
          <cell r="AU3245">
            <v>0</v>
          </cell>
          <cell r="AW3245">
            <v>6</v>
          </cell>
          <cell r="AX3245">
            <v>0</v>
          </cell>
          <cell r="AY3245">
            <v>0</v>
          </cell>
          <cell r="AZ3245">
            <v>0</v>
          </cell>
          <cell r="BA3245">
            <v>0</v>
          </cell>
          <cell r="BB3245">
            <v>0</v>
          </cell>
          <cell r="BC3245">
            <v>0</v>
          </cell>
          <cell r="BD3245">
            <v>0</v>
          </cell>
          <cell r="BE3245">
            <v>0</v>
          </cell>
          <cell r="BF3245">
            <v>0</v>
          </cell>
          <cell r="BG3245">
            <v>0</v>
          </cell>
          <cell r="BH3245">
            <v>0</v>
          </cell>
          <cell r="BI3245">
            <v>0</v>
          </cell>
          <cell r="BJ3245">
            <v>0</v>
          </cell>
          <cell r="BK3245">
            <v>0</v>
          </cell>
          <cell r="BL3245">
            <v>0</v>
          </cell>
          <cell r="BM3245">
            <v>0</v>
          </cell>
          <cell r="BN3245">
            <v>0</v>
          </cell>
          <cell r="BO3245">
            <v>0</v>
          </cell>
          <cell r="BP3245">
            <v>0</v>
          </cell>
          <cell r="BQ3245">
            <v>0</v>
          </cell>
          <cell r="BR3245">
            <v>0</v>
          </cell>
          <cell r="BS3245">
            <v>0</v>
          </cell>
          <cell r="BU3245">
            <v>6</v>
          </cell>
          <cell r="BV3245">
            <v>0</v>
          </cell>
          <cell r="BW3245">
            <v>0</v>
          </cell>
          <cell r="BX3245">
            <v>0</v>
          </cell>
          <cell r="BY3245">
            <v>0</v>
          </cell>
          <cell r="BZ3245">
            <v>0</v>
          </cell>
          <cell r="CA3245">
            <v>0</v>
          </cell>
          <cell r="CB3245">
            <v>0</v>
          </cell>
          <cell r="CC3245">
            <v>0</v>
          </cell>
          <cell r="CD3245">
            <v>0</v>
          </cell>
          <cell r="CE3245">
            <v>0</v>
          </cell>
          <cell r="CF3245">
            <v>0</v>
          </cell>
          <cell r="CG3245">
            <v>0</v>
          </cell>
          <cell r="CH3245">
            <v>0</v>
          </cell>
          <cell r="CI3245">
            <v>0</v>
          </cell>
          <cell r="CJ3245">
            <v>0</v>
          </cell>
          <cell r="CK3245">
            <v>0</v>
          </cell>
          <cell r="CL3245">
            <v>0</v>
          </cell>
          <cell r="CM3245">
            <v>0</v>
          </cell>
          <cell r="CN3245">
            <v>0</v>
          </cell>
          <cell r="CO3245">
            <v>0</v>
          </cell>
          <cell r="CP3245">
            <v>0</v>
          </cell>
          <cell r="CQ3245">
            <v>0</v>
          </cell>
        </row>
        <row r="3246">
          <cell r="Y3246">
            <v>7</v>
          </cell>
          <cell r="Z3246">
            <v>0</v>
          </cell>
          <cell r="AA3246">
            <v>0</v>
          </cell>
          <cell r="AB3246">
            <v>0</v>
          </cell>
          <cell r="AC3246">
            <v>0</v>
          </cell>
          <cell r="AD3246">
            <v>0</v>
          </cell>
          <cell r="AE3246">
            <v>0</v>
          </cell>
          <cell r="AF3246">
            <v>0</v>
          </cell>
          <cell r="AG3246">
            <v>0</v>
          </cell>
          <cell r="AH3246">
            <v>0</v>
          </cell>
          <cell r="AI3246">
            <v>0</v>
          </cell>
          <cell r="AJ3246">
            <v>0</v>
          </cell>
          <cell r="AK3246">
            <v>0</v>
          </cell>
          <cell r="AL3246">
            <v>0</v>
          </cell>
          <cell r="AM3246">
            <v>0</v>
          </cell>
          <cell r="AN3246">
            <v>0</v>
          </cell>
          <cell r="AO3246">
            <v>0</v>
          </cell>
          <cell r="AP3246">
            <v>0</v>
          </cell>
          <cell r="AQ3246">
            <v>0</v>
          </cell>
          <cell r="AR3246">
            <v>0</v>
          </cell>
          <cell r="AS3246">
            <v>0</v>
          </cell>
          <cell r="AT3246">
            <v>0</v>
          </cell>
          <cell r="AU3246">
            <v>0</v>
          </cell>
          <cell r="AW3246">
            <v>7</v>
          </cell>
          <cell r="AX3246">
            <v>0</v>
          </cell>
          <cell r="AY3246">
            <v>0</v>
          </cell>
          <cell r="AZ3246">
            <v>0</v>
          </cell>
          <cell r="BA3246">
            <v>0</v>
          </cell>
          <cell r="BB3246">
            <v>0</v>
          </cell>
          <cell r="BC3246">
            <v>0</v>
          </cell>
          <cell r="BD3246">
            <v>0</v>
          </cell>
          <cell r="BE3246">
            <v>0</v>
          </cell>
          <cell r="BF3246">
            <v>0</v>
          </cell>
          <cell r="BG3246">
            <v>0</v>
          </cell>
          <cell r="BH3246">
            <v>0</v>
          </cell>
          <cell r="BI3246">
            <v>0</v>
          </cell>
          <cell r="BJ3246">
            <v>0</v>
          </cell>
          <cell r="BK3246">
            <v>0</v>
          </cell>
          <cell r="BL3246">
            <v>0</v>
          </cell>
          <cell r="BM3246">
            <v>0</v>
          </cell>
          <cell r="BN3246">
            <v>0</v>
          </cell>
          <cell r="BO3246">
            <v>0</v>
          </cell>
          <cell r="BP3246">
            <v>0</v>
          </cell>
          <cell r="BQ3246">
            <v>0</v>
          </cell>
          <cell r="BR3246">
            <v>0</v>
          </cell>
          <cell r="BS3246">
            <v>0</v>
          </cell>
          <cell r="BU3246">
            <v>7</v>
          </cell>
          <cell r="BV3246">
            <v>0</v>
          </cell>
          <cell r="BW3246">
            <v>0</v>
          </cell>
          <cell r="BX3246">
            <v>0</v>
          </cell>
          <cell r="BY3246">
            <v>0</v>
          </cell>
          <cell r="BZ3246">
            <v>0</v>
          </cell>
          <cell r="CA3246">
            <v>0</v>
          </cell>
          <cell r="CB3246">
            <v>0</v>
          </cell>
          <cell r="CC3246">
            <v>0</v>
          </cell>
          <cell r="CD3246">
            <v>0</v>
          </cell>
          <cell r="CE3246">
            <v>0</v>
          </cell>
          <cell r="CF3246">
            <v>0</v>
          </cell>
          <cell r="CG3246">
            <v>0</v>
          </cell>
          <cell r="CH3246">
            <v>0</v>
          </cell>
          <cell r="CI3246">
            <v>0</v>
          </cell>
          <cell r="CJ3246">
            <v>0</v>
          </cell>
          <cell r="CK3246">
            <v>0</v>
          </cell>
          <cell r="CL3246">
            <v>0</v>
          </cell>
          <cell r="CM3246">
            <v>0</v>
          </cell>
          <cell r="CN3246">
            <v>0</v>
          </cell>
          <cell r="CO3246">
            <v>0</v>
          </cell>
          <cell r="CP3246">
            <v>0</v>
          </cell>
          <cell r="CQ3246">
            <v>0</v>
          </cell>
        </row>
        <row r="3247">
          <cell r="Y3247">
            <v>8</v>
          </cell>
          <cell r="Z3247">
            <v>0</v>
          </cell>
          <cell r="AA3247">
            <v>0</v>
          </cell>
          <cell r="AB3247">
            <v>0</v>
          </cell>
          <cell r="AC3247">
            <v>0</v>
          </cell>
          <cell r="AD3247">
            <v>0</v>
          </cell>
          <cell r="AE3247">
            <v>0</v>
          </cell>
          <cell r="AF3247">
            <v>0</v>
          </cell>
          <cell r="AG3247">
            <v>0</v>
          </cell>
          <cell r="AH3247">
            <v>0</v>
          </cell>
          <cell r="AI3247">
            <v>0</v>
          </cell>
          <cell r="AJ3247">
            <v>0</v>
          </cell>
          <cell r="AK3247">
            <v>0</v>
          </cell>
          <cell r="AL3247">
            <v>0</v>
          </cell>
          <cell r="AM3247">
            <v>0</v>
          </cell>
          <cell r="AN3247">
            <v>0</v>
          </cell>
          <cell r="AO3247">
            <v>0</v>
          </cell>
          <cell r="AP3247">
            <v>0</v>
          </cell>
          <cell r="AQ3247">
            <v>0</v>
          </cell>
          <cell r="AR3247">
            <v>0</v>
          </cell>
          <cell r="AS3247">
            <v>0</v>
          </cell>
          <cell r="AT3247">
            <v>0</v>
          </cell>
          <cell r="AU3247">
            <v>0</v>
          </cell>
          <cell r="AW3247">
            <v>8</v>
          </cell>
          <cell r="AX3247">
            <v>0</v>
          </cell>
          <cell r="AY3247">
            <v>0</v>
          </cell>
          <cell r="AZ3247">
            <v>0</v>
          </cell>
          <cell r="BA3247">
            <v>0</v>
          </cell>
          <cell r="BB3247">
            <v>0</v>
          </cell>
          <cell r="BC3247">
            <v>0</v>
          </cell>
          <cell r="BD3247">
            <v>0</v>
          </cell>
          <cell r="BE3247">
            <v>0</v>
          </cell>
          <cell r="BF3247">
            <v>0</v>
          </cell>
          <cell r="BG3247">
            <v>0</v>
          </cell>
          <cell r="BH3247">
            <v>0</v>
          </cell>
          <cell r="BI3247">
            <v>0</v>
          </cell>
          <cell r="BJ3247">
            <v>0</v>
          </cell>
          <cell r="BK3247">
            <v>0</v>
          </cell>
          <cell r="BL3247">
            <v>0</v>
          </cell>
          <cell r="BM3247">
            <v>0</v>
          </cell>
          <cell r="BN3247">
            <v>0</v>
          </cell>
          <cell r="BO3247">
            <v>0</v>
          </cell>
          <cell r="BP3247">
            <v>0</v>
          </cell>
          <cell r="BQ3247">
            <v>0</v>
          </cell>
          <cell r="BR3247">
            <v>0</v>
          </cell>
          <cell r="BS3247">
            <v>0</v>
          </cell>
          <cell r="BU3247">
            <v>8</v>
          </cell>
          <cell r="BV3247">
            <v>0</v>
          </cell>
          <cell r="BW3247">
            <v>0</v>
          </cell>
          <cell r="BX3247">
            <v>0</v>
          </cell>
          <cell r="BY3247">
            <v>0</v>
          </cell>
          <cell r="BZ3247">
            <v>0</v>
          </cell>
          <cell r="CA3247">
            <v>0</v>
          </cell>
          <cell r="CB3247">
            <v>0</v>
          </cell>
          <cell r="CC3247">
            <v>0</v>
          </cell>
          <cell r="CD3247">
            <v>0</v>
          </cell>
          <cell r="CE3247">
            <v>0</v>
          </cell>
          <cell r="CF3247">
            <v>0</v>
          </cell>
          <cell r="CG3247">
            <v>0</v>
          </cell>
          <cell r="CH3247">
            <v>0</v>
          </cell>
          <cell r="CI3247">
            <v>0</v>
          </cell>
          <cell r="CJ3247">
            <v>0</v>
          </cell>
          <cell r="CK3247">
            <v>0</v>
          </cell>
          <cell r="CL3247">
            <v>0</v>
          </cell>
          <cell r="CM3247">
            <v>0</v>
          </cell>
          <cell r="CN3247">
            <v>0</v>
          </cell>
          <cell r="CO3247">
            <v>0</v>
          </cell>
          <cell r="CP3247">
            <v>0</v>
          </cell>
          <cell r="CQ3247">
            <v>0</v>
          </cell>
        </row>
        <row r="3248">
          <cell r="Y3248">
            <v>9</v>
          </cell>
          <cell r="Z3248">
            <v>0</v>
          </cell>
          <cell r="AA3248">
            <v>0</v>
          </cell>
          <cell r="AB3248">
            <v>0</v>
          </cell>
          <cell r="AC3248">
            <v>0</v>
          </cell>
          <cell r="AD3248">
            <v>0</v>
          </cell>
          <cell r="AE3248">
            <v>0</v>
          </cell>
          <cell r="AF3248">
            <v>0</v>
          </cell>
          <cell r="AG3248">
            <v>0</v>
          </cell>
          <cell r="AH3248">
            <v>0</v>
          </cell>
          <cell r="AI3248">
            <v>0</v>
          </cell>
          <cell r="AJ3248">
            <v>0</v>
          </cell>
          <cell r="AK3248">
            <v>0</v>
          </cell>
          <cell r="AL3248">
            <v>0</v>
          </cell>
          <cell r="AM3248">
            <v>0</v>
          </cell>
          <cell r="AN3248">
            <v>0</v>
          </cell>
          <cell r="AO3248">
            <v>0</v>
          </cell>
          <cell r="AP3248">
            <v>0</v>
          </cell>
          <cell r="AQ3248">
            <v>0</v>
          </cell>
          <cell r="AR3248">
            <v>0</v>
          </cell>
          <cell r="AS3248">
            <v>0</v>
          </cell>
          <cell r="AT3248">
            <v>0</v>
          </cell>
          <cell r="AU3248">
            <v>0</v>
          </cell>
          <cell r="AW3248">
            <v>9</v>
          </cell>
          <cell r="AX3248">
            <v>0</v>
          </cell>
          <cell r="AY3248">
            <v>0</v>
          </cell>
          <cell r="AZ3248">
            <v>0</v>
          </cell>
          <cell r="BA3248">
            <v>0</v>
          </cell>
          <cell r="BB3248">
            <v>0</v>
          </cell>
          <cell r="BC3248">
            <v>0</v>
          </cell>
          <cell r="BD3248">
            <v>0</v>
          </cell>
          <cell r="BE3248">
            <v>0</v>
          </cell>
          <cell r="BF3248">
            <v>0</v>
          </cell>
          <cell r="BG3248">
            <v>0</v>
          </cell>
          <cell r="BH3248">
            <v>0</v>
          </cell>
          <cell r="BI3248">
            <v>0</v>
          </cell>
          <cell r="BJ3248">
            <v>0</v>
          </cell>
          <cell r="BK3248">
            <v>0</v>
          </cell>
          <cell r="BL3248">
            <v>0</v>
          </cell>
          <cell r="BM3248">
            <v>0</v>
          </cell>
          <cell r="BN3248">
            <v>0</v>
          </cell>
          <cell r="BO3248">
            <v>0</v>
          </cell>
          <cell r="BP3248">
            <v>0</v>
          </cell>
          <cell r="BQ3248">
            <v>0</v>
          </cell>
          <cell r="BR3248">
            <v>0</v>
          </cell>
          <cell r="BS3248">
            <v>0</v>
          </cell>
          <cell r="BU3248">
            <v>9</v>
          </cell>
          <cell r="BV3248">
            <v>0</v>
          </cell>
          <cell r="BW3248">
            <v>0</v>
          </cell>
          <cell r="BX3248">
            <v>0</v>
          </cell>
          <cell r="BY3248">
            <v>0</v>
          </cell>
          <cell r="BZ3248">
            <v>0</v>
          </cell>
          <cell r="CA3248">
            <v>0</v>
          </cell>
          <cell r="CB3248">
            <v>0</v>
          </cell>
          <cell r="CC3248">
            <v>0</v>
          </cell>
          <cell r="CD3248">
            <v>0</v>
          </cell>
          <cell r="CE3248">
            <v>0</v>
          </cell>
          <cell r="CF3248">
            <v>0</v>
          </cell>
          <cell r="CG3248">
            <v>0</v>
          </cell>
          <cell r="CH3248">
            <v>0</v>
          </cell>
          <cell r="CI3248">
            <v>0</v>
          </cell>
          <cell r="CJ3248">
            <v>0</v>
          </cell>
          <cell r="CK3248">
            <v>0</v>
          </cell>
          <cell r="CL3248">
            <v>0</v>
          </cell>
          <cell r="CM3248">
            <v>0</v>
          </cell>
          <cell r="CN3248">
            <v>0</v>
          </cell>
          <cell r="CO3248">
            <v>0</v>
          </cell>
          <cell r="CP3248">
            <v>0</v>
          </cell>
          <cell r="CQ3248">
            <v>0</v>
          </cell>
        </row>
        <row r="3249">
          <cell r="Y3249">
            <v>10</v>
          </cell>
          <cell r="Z3249">
            <v>0</v>
          </cell>
          <cell r="AA3249">
            <v>0</v>
          </cell>
          <cell r="AB3249">
            <v>0</v>
          </cell>
          <cell r="AC3249">
            <v>0</v>
          </cell>
          <cell r="AD3249">
            <v>0</v>
          </cell>
          <cell r="AE3249">
            <v>0</v>
          </cell>
          <cell r="AF3249">
            <v>0</v>
          </cell>
          <cell r="AG3249">
            <v>0</v>
          </cell>
          <cell r="AH3249">
            <v>0</v>
          </cell>
          <cell r="AI3249">
            <v>0</v>
          </cell>
          <cell r="AJ3249">
            <v>0</v>
          </cell>
          <cell r="AK3249">
            <v>0</v>
          </cell>
          <cell r="AL3249">
            <v>0</v>
          </cell>
          <cell r="AM3249">
            <v>0</v>
          </cell>
          <cell r="AN3249">
            <v>0</v>
          </cell>
          <cell r="AO3249">
            <v>0</v>
          </cell>
          <cell r="AP3249">
            <v>0</v>
          </cell>
          <cell r="AQ3249">
            <v>0</v>
          </cell>
          <cell r="AR3249">
            <v>0</v>
          </cell>
          <cell r="AS3249">
            <v>0</v>
          </cell>
          <cell r="AT3249">
            <v>0</v>
          </cell>
          <cell r="AU3249">
            <v>0</v>
          </cell>
          <cell r="AW3249">
            <v>10</v>
          </cell>
          <cell r="AX3249">
            <v>0</v>
          </cell>
          <cell r="AY3249">
            <v>0</v>
          </cell>
          <cell r="AZ3249">
            <v>0</v>
          </cell>
          <cell r="BA3249">
            <v>0</v>
          </cell>
          <cell r="BB3249">
            <v>0</v>
          </cell>
          <cell r="BC3249">
            <v>0</v>
          </cell>
          <cell r="BD3249">
            <v>0</v>
          </cell>
          <cell r="BE3249">
            <v>0</v>
          </cell>
          <cell r="BF3249">
            <v>0</v>
          </cell>
          <cell r="BG3249">
            <v>0</v>
          </cell>
          <cell r="BH3249">
            <v>0</v>
          </cell>
          <cell r="BI3249">
            <v>0</v>
          </cell>
          <cell r="BJ3249">
            <v>0</v>
          </cell>
          <cell r="BK3249">
            <v>0</v>
          </cell>
          <cell r="BL3249">
            <v>0</v>
          </cell>
          <cell r="BM3249">
            <v>0</v>
          </cell>
          <cell r="BN3249">
            <v>0</v>
          </cell>
          <cell r="BO3249">
            <v>0</v>
          </cell>
          <cell r="BP3249">
            <v>0</v>
          </cell>
          <cell r="BQ3249">
            <v>0</v>
          </cell>
          <cell r="BR3249">
            <v>0</v>
          </cell>
          <cell r="BS3249">
            <v>0</v>
          </cell>
          <cell r="BU3249">
            <v>10</v>
          </cell>
          <cell r="BV3249">
            <v>0</v>
          </cell>
          <cell r="BW3249">
            <v>0</v>
          </cell>
          <cell r="BX3249">
            <v>0</v>
          </cell>
          <cell r="BY3249">
            <v>0</v>
          </cell>
          <cell r="BZ3249">
            <v>0</v>
          </cell>
          <cell r="CA3249">
            <v>0</v>
          </cell>
          <cell r="CB3249">
            <v>0</v>
          </cell>
          <cell r="CC3249">
            <v>0</v>
          </cell>
          <cell r="CD3249">
            <v>0</v>
          </cell>
          <cell r="CE3249">
            <v>0</v>
          </cell>
          <cell r="CF3249">
            <v>0</v>
          </cell>
          <cell r="CG3249">
            <v>0</v>
          </cell>
          <cell r="CH3249">
            <v>0</v>
          </cell>
          <cell r="CI3249">
            <v>0</v>
          </cell>
          <cell r="CJ3249">
            <v>0</v>
          </cell>
          <cell r="CK3249">
            <v>0</v>
          </cell>
          <cell r="CL3249">
            <v>0</v>
          </cell>
          <cell r="CM3249">
            <v>0</v>
          </cell>
          <cell r="CN3249">
            <v>0</v>
          </cell>
          <cell r="CO3249">
            <v>0</v>
          </cell>
          <cell r="CP3249">
            <v>0</v>
          </cell>
          <cell r="CQ3249">
            <v>0</v>
          </cell>
        </row>
        <row r="3250">
          <cell r="Y3250" t="str">
            <v>Celkem</v>
          </cell>
          <cell r="Z3250">
            <v>1720.3625887087805</v>
          </cell>
          <cell r="AA3250">
            <v>2488.3553037959987</v>
          </cell>
          <cell r="AB3250">
            <v>690.6146386899436</v>
          </cell>
          <cell r="AC3250">
            <v>3121.2968629052739</v>
          </cell>
          <cell r="AD3250">
            <v>63</v>
          </cell>
          <cell r="AE3250">
            <v>63</v>
          </cell>
          <cell r="AF3250">
            <v>63</v>
          </cell>
          <cell r="AG3250">
            <v>63</v>
          </cell>
          <cell r="AH3250">
            <v>63</v>
          </cell>
          <cell r="AI3250">
            <v>63</v>
          </cell>
          <cell r="AJ3250">
            <v>63</v>
          </cell>
          <cell r="AK3250">
            <v>63</v>
          </cell>
          <cell r="AL3250">
            <v>63</v>
          </cell>
          <cell r="AM3250">
            <v>63</v>
          </cell>
          <cell r="AN3250">
            <v>63</v>
          </cell>
          <cell r="AO3250">
            <v>63</v>
          </cell>
          <cell r="AP3250">
            <v>63</v>
          </cell>
          <cell r="AQ3250">
            <v>63</v>
          </cell>
          <cell r="AR3250">
            <v>63</v>
          </cell>
          <cell r="AS3250">
            <v>63</v>
          </cell>
          <cell r="AT3250">
            <v>23</v>
          </cell>
          <cell r="AU3250">
            <v>778.89444890008429</v>
          </cell>
          <cell r="AW3250" t="str">
            <v>Celkem</v>
          </cell>
          <cell r="AX3250">
            <v>2391.7607999999996</v>
          </cell>
          <cell r="AY3250">
            <v>2164.6117999999997</v>
          </cell>
          <cell r="AZ3250">
            <v>3390.6911999999998</v>
          </cell>
          <cell r="BA3250">
            <v>1454.4363600000001</v>
          </cell>
          <cell r="BB3250">
            <v>0</v>
          </cell>
          <cell r="BC3250">
            <v>0</v>
          </cell>
          <cell r="BD3250">
            <v>0</v>
          </cell>
          <cell r="BE3250">
            <v>0</v>
          </cell>
          <cell r="BF3250">
            <v>0</v>
          </cell>
          <cell r="BG3250">
            <v>0</v>
          </cell>
          <cell r="BH3250">
            <v>0</v>
          </cell>
          <cell r="BI3250">
            <v>0</v>
          </cell>
          <cell r="BJ3250">
            <v>0</v>
          </cell>
          <cell r="BK3250">
            <v>0</v>
          </cell>
          <cell r="BL3250">
            <v>0</v>
          </cell>
          <cell r="BM3250">
            <v>0</v>
          </cell>
          <cell r="BN3250">
            <v>0</v>
          </cell>
          <cell r="BO3250">
            <v>0</v>
          </cell>
          <cell r="BP3250">
            <v>0</v>
          </cell>
          <cell r="BQ3250">
            <v>0</v>
          </cell>
          <cell r="BR3250">
            <v>0</v>
          </cell>
          <cell r="BS3250">
            <v>2391.7607999999996</v>
          </cell>
          <cell r="BU3250" t="str">
            <v>Celkem</v>
          </cell>
          <cell r="BV3250">
            <v>4112.1233887087801</v>
          </cell>
          <cell r="BW3250">
            <v>4652.9671037959979</v>
          </cell>
          <cell r="BX3250">
            <v>4081.3058386899434</v>
          </cell>
          <cell r="BY3250">
            <v>4575.7332229052736</v>
          </cell>
          <cell r="BZ3250">
            <v>63</v>
          </cell>
          <cell r="CA3250">
            <v>63</v>
          </cell>
          <cell r="CB3250">
            <v>63</v>
          </cell>
          <cell r="CC3250">
            <v>63</v>
          </cell>
          <cell r="CD3250">
            <v>63</v>
          </cell>
          <cell r="CE3250">
            <v>63</v>
          </cell>
          <cell r="CF3250">
            <v>63</v>
          </cell>
          <cell r="CG3250">
            <v>63</v>
          </cell>
          <cell r="CH3250">
            <v>63</v>
          </cell>
          <cell r="CI3250">
            <v>63</v>
          </cell>
          <cell r="CJ3250">
            <v>63</v>
          </cell>
          <cell r="CK3250">
            <v>63</v>
          </cell>
          <cell r="CL3250">
            <v>63</v>
          </cell>
          <cell r="CM3250">
            <v>63</v>
          </cell>
          <cell r="CN3250">
            <v>63</v>
          </cell>
          <cell r="CO3250">
            <v>63</v>
          </cell>
          <cell r="CP3250">
            <v>23</v>
          </cell>
          <cell r="CQ3250">
            <v>3170.6552489000837</v>
          </cell>
        </row>
        <row r="3286">
          <cell r="A3286"/>
          <cell r="B3286" t="str">
            <v>Varianta 1</v>
          </cell>
          <cell r="C3286"/>
          <cell r="D3286"/>
          <cell r="E3286"/>
          <cell r="F3286"/>
          <cell r="G3286"/>
          <cell r="H3286"/>
          <cell r="I3286"/>
          <cell r="J3286"/>
          <cell r="K3286" t="str">
            <v>Varianta 2</v>
          </cell>
          <cell r="L3286"/>
          <cell r="M3286"/>
          <cell r="N3286"/>
          <cell r="O3286"/>
          <cell r="P3286"/>
          <cell r="Q3286"/>
          <cell r="R3286"/>
          <cell r="S3286"/>
          <cell r="T3286"/>
          <cell r="U3286"/>
          <cell r="V3286"/>
          <cell r="W3286"/>
          <cell r="X3286"/>
          <cell r="Y3286"/>
          <cell r="Z3286"/>
          <cell r="AA3286"/>
          <cell r="AB3286"/>
          <cell r="AC3286"/>
        </row>
        <row r="3287">
          <cell r="A3287"/>
          <cell r="B3287" t="str">
            <v>Ztráta prostupem před</v>
          </cell>
          <cell r="C3287" t="str">
            <v>Ztráta prostupem po</v>
          </cell>
          <cell r="D3287" t="str">
            <v>Ztráta větráním před realizací</v>
          </cell>
          <cell r="E3287" t="str">
            <v>Ztráta větráním po</v>
          </cell>
          <cell r="F3287" t="str">
            <v>Provoz*dny</v>
          </cell>
          <cell r="G3287" t="str">
            <v>Ztráta celkem před</v>
          </cell>
          <cell r="H3287" t="str">
            <v>Ztráta celkem před</v>
          </cell>
          <cell r="I3287" t="str">
            <v>Ztráta celkem po</v>
          </cell>
          <cell r="J3287" t="str">
            <v>Spotřeba energie na vytápění</v>
          </cell>
          <cell r="K3287"/>
          <cell r="L3287" t="str">
            <v>Ztráta prostupem před</v>
          </cell>
          <cell r="M3287" t="str">
            <v>Ztráta prostupem po</v>
          </cell>
          <cell r="N3287" t="str">
            <v>Ztráta větráním před realizací</v>
          </cell>
          <cell r="O3287" t="str">
            <v>Ztráta větráním po</v>
          </cell>
          <cell r="P3287" t="str">
            <v>Provoz*dny</v>
          </cell>
          <cell r="Q3287" t="str">
            <v>Ztráta celkem před</v>
          </cell>
          <cell r="R3287" t="str">
            <v>Ztráta celkem před</v>
          </cell>
          <cell r="S3287" t="str">
            <v>Ztráta celkem po</v>
          </cell>
          <cell r="T3287" t="str">
            <v>Spotřeba energie na vytápění</v>
          </cell>
          <cell r="U3287"/>
          <cell r="V3287"/>
          <cell r="W3287"/>
          <cell r="X3287" t="str">
            <v xml:space="preserve">Objem </v>
          </cell>
          <cell r="Y3287" t="str">
            <v>Plocha</v>
          </cell>
          <cell r="Z3287" t="str">
            <v>Plocha střech</v>
          </cell>
          <cell r="AA3287" t="str">
            <v>Ztráta prostupem po</v>
          </cell>
          <cell r="AB3287" t="str">
            <v>Ztráta prostupem po</v>
          </cell>
          <cell r="AC3287" t="str">
            <v>Ztráta větráním před realizací</v>
          </cell>
        </row>
        <row r="3288">
          <cell r="A3288">
            <v>1</v>
          </cell>
          <cell r="B3288">
            <v>1720.3625887087808</v>
          </cell>
          <cell r="C3288">
            <v>1720.3625887087808</v>
          </cell>
          <cell r="D3288">
            <v>2391.7608</v>
          </cell>
          <cell r="E3288">
            <v>2391.7608</v>
          </cell>
          <cell r="F3288">
            <v>720885</v>
          </cell>
          <cell r="G3288">
            <v>183.28880540546581</v>
          </cell>
          <cell r="H3288">
            <v>131.587948438681</v>
          </cell>
          <cell r="I3288">
            <v>131.587948438681</v>
          </cell>
          <cell r="J3288" t="e">
            <v>#N/A</v>
          </cell>
          <cell r="K3288">
            <v>1</v>
          </cell>
          <cell r="L3288">
            <v>1720.3625887087808</v>
          </cell>
          <cell r="M3288">
            <v>1720.3625887087808</v>
          </cell>
          <cell r="N3288">
            <v>2391.7608</v>
          </cell>
          <cell r="O3288">
            <v>2391.7608</v>
          </cell>
          <cell r="P3288">
            <v>720885</v>
          </cell>
          <cell r="Q3288">
            <v>183.28880540546581</v>
          </cell>
          <cell r="R3288">
            <v>131.587948438681</v>
          </cell>
          <cell r="S3288">
            <v>131.587948438681</v>
          </cell>
          <cell r="T3288" t="e">
            <v>#N/A</v>
          </cell>
          <cell r="U3288"/>
          <cell r="V3288"/>
          <cell r="W3288">
            <v>1</v>
          </cell>
          <cell r="X3288">
            <v>11040</v>
          </cell>
          <cell r="Y3288">
            <v>2418</v>
          </cell>
          <cell r="Z3288">
            <v>1052</v>
          </cell>
          <cell r="AA3288">
            <v>1720.3625887087808</v>
          </cell>
          <cell r="AB3288">
            <v>1720.362588708781</v>
          </cell>
          <cell r="AC3288">
            <v>2391.7608</v>
          </cell>
        </row>
        <row r="3289">
          <cell r="A3289">
            <v>2</v>
          </cell>
          <cell r="B3289">
            <v>2488.3553037959987</v>
          </cell>
          <cell r="C3289">
            <v>854.60738361160691</v>
          </cell>
          <cell r="D3289">
            <v>2164.6118000000001</v>
          </cell>
          <cell r="E3289">
            <v>2164.6118000000001</v>
          </cell>
          <cell r="F3289">
            <v>1675350</v>
          </cell>
          <cell r="G3289">
            <v>339.37481101002879</v>
          </cell>
          <cell r="H3289">
            <v>148.89494732147196</v>
          </cell>
          <cell r="I3289">
            <v>96.615013875571435</v>
          </cell>
          <cell r="J3289" t="e">
            <v>#N/A</v>
          </cell>
          <cell r="K3289">
            <v>2</v>
          </cell>
          <cell r="L3289">
            <v>2488.3553037959987</v>
          </cell>
          <cell r="M3289">
            <v>854.60738361160691</v>
          </cell>
          <cell r="N3289">
            <v>2164.6118000000001</v>
          </cell>
          <cell r="O3289">
            <v>2164.6118000000001</v>
          </cell>
          <cell r="P3289">
            <v>1675350</v>
          </cell>
          <cell r="Q3289">
            <v>339.37481101002879</v>
          </cell>
          <cell r="R3289">
            <v>148.89494732147196</v>
          </cell>
          <cell r="S3289">
            <v>96.615013875571435</v>
          </cell>
          <cell r="T3289" t="e">
            <v>#N/A</v>
          </cell>
          <cell r="U3289"/>
          <cell r="V3289"/>
          <cell r="W3289">
            <v>2</v>
          </cell>
          <cell r="X3289">
            <v>8243</v>
          </cell>
          <cell r="Y3289">
            <v>1766</v>
          </cell>
          <cell r="Z3289">
            <v>589</v>
          </cell>
          <cell r="AA3289">
            <v>2488.3553037959987</v>
          </cell>
          <cell r="AB3289">
            <v>807.4873836116069</v>
          </cell>
          <cell r="AC3289">
            <v>2164.6118000000001</v>
          </cell>
        </row>
        <row r="3290">
          <cell r="A3290">
            <v>3</v>
          </cell>
          <cell r="B3290">
            <v>690.6146386899436</v>
          </cell>
          <cell r="C3290">
            <v>690.6146386899436</v>
          </cell>
          <cell r="D3290">
            <v>3390.6912000000002</v>
          </cell>
          <cell r="E3290">
            <v>3390.6912000000002</v>
          </cell>
          <cell r="F3290">
            <v>449493</v>
          </cell>
          <cell r="G3290">
            <v>181.91518127152449</v>
          </cell>
          <cell r="H3290">
            <v>130.6017868380782</v>
          </cell>
          <cell r="I3290">
            <v>130.6017868380782</v>
          </cell>
          <cell r="J3290" t="e">
            <v>#N/A</v>
          </cell>
          <cell r="K3290">
            <v>3</v>
          </cell>
          <cell r="L3290">
            <v>690.6146386899436</v>
          </cell>
          <cell r="M3290">
            <v>690.6146386899436</v>
          </cell>
          <cell r="N3290">
            <v>3390.6912000000002</v>
          </cell>
          <cell r="O3290">
            <v>3390.6912000000002</v>
          </cell>
          <cell r="P3290">
            <v>449493</v>
          </cell>
          <cell r="Q3290">
            <v>181.91518127152449</v>
          </cell>
          <cell r="R3290">
            <v>130.6017868380782</v>
          </cell>
          <cell r="S3290">
            <v>130.6017868380782</v>
          </cell>
          <cell r="T3290" t="e">
            <v>#N/A</v>
          </cell>
          <cell r="U3290"/>
          <cell r="V3290"/>
          <cell r="W3290">
            <v>3</v>
          </cell>
          <cell r="X3290">
            <v>4304</v>
          </cell>
          <cell r="Y3290">
            <v>965.8</v>
          </cell>
          <cell r="Z3290">
            <v>374</v>
          </cell>
          <cell r="AA3290">
            <v>690.6146386899436</v>
          </cell>
          <cell r="AB3290">
            <v>690.61463868994349</v>
          </cell>
          <cell r="AC3290">
            <v>3390.6912000000002</v>
          </cell>
        </row>
        <row r="3291">
          <cell r="A3291">
            <v>4</v>
          </cell>
          <cell r="B3291">
            <v>3570.4968629052737</v>
          </cell>
          <cell r="C3291">
            <v>1447.2796198716978</v>
          </cell>
          <cell r="D3291">
            <v>1454.4363600000004</v>
          </cell>
          <cell r="E3291">
            <v>1454.4363600000004</v>
          </cell>
          <cell r="F3291">
            <v>720885</v>
          </cell>
          <cell r="G3291">
            <v>223.97528493369143</v>
          </cell>
          <cell r="H3291">
            <v>160.79786313296879</v>
          </cell>
          <cell r="I3291">
            <v>92.854911355894359</v>
          </cell>
          <cell r="J3291" t="e">
            <v>#N/A</v>
          </cell>
          <cell r="K3291">
            <v>4</v>
          </cell>
          <cell r="L3291">
            <v>3570.4968629052737</v>
          </cell>
          <cell r="M3291">
            <v>1447.2796198716978</v>
          </cell>
          <cell r="N3291">
            <v>1454.4363600000004</v>
          </cell>
          <cell r="O3291">
            <v>1454.4363600000004</v>
          </cell>
          <cell r="P3291">
            <v>720885</v>
          </cell>
          <cell r="Q3291">
            <v>223.97528493369143</v>
          </cell>
          <cell r="R3291">
            <v>160.79786313296879</v>
          </cell>
          <cell r="S3291">
            <v>92.854911355894359</v>
          </cell>
          <cell r="T3291" t="e">
            <v>#N/A</v>
          </cell>
          <cell r="U3291"/>
          <cell r="V3291"/>
          <cell r="W3291">
            <v>4</v>
          </cell>
          <cell r="X3291">
            <v>9231</v>
          </cell>
          <cell r="Y3291">
            <v>1401</v>
          </cell>
          <cell r="Z3291">
            <v>1592</v>
          </cell>
          <cell r="AA3291">
            <v>3570.4968629052737</v>
          </cell>
          <cell r="AB3291">
            <v>1319.9196198716979</v>
          </cell>
          <cell r="AC3291">
            <v>1454.4363600000004</v>
          </cell>
        </row>
        <row r="3292">
          <cell r="A3292">
            <v>5</v>
          </cell>
          <cell r="B3292">
            <v>63</v>
          </cell>
          <cell r="C3292">
            <v>63</v>
          </cell>
          <cell r="D3292">
            <v>0</v>
          </cell>
          <cell r="E3292">
            <v>0</v>
          </cell>
          <cell r="F3292">
            <v>0</v>
          </cell>
          <cell r="G3292">
            <v>0</v>
          </cell>
          <cell r="H3292">
            <v>0</v>
          </cell>
          <cell r="I3292">
            <v>0</v>
          </cell>
          <cell r="J3292" t="e">
            <v>#N/A</v>
          </cell>
          <cell r="K3292">
            <v>5</v>
          </cell>
          <cell r="L3292">
            <v>63</v>
          </cell>
          <cell r="M3292">
            <v>63</v>
          </cell>
          <cell r="N3292">
            <v>0</v>
          </cell>
          <cell r="O3292">
            <v>0</v>
          </cell>
          <cell r="P3292">
            <v>0</v>
          </cell>
          <cell r="Q3292">
            <v>0</v>
          </cell>
          <cell r="R3292">
            <v>0</v>
          </cell>
          <cell r="S3292">
            <v>0</v>
          </cell>
          <cell r="T3292" t="e">
            <v>#N/A</v>
          </cell>
          <cell r="U3292"/>
          <cell r="V3292"/>
          <cell r="W3292">
            <v>5</v>
          </cell>
          <cell r="X3292">
            <v>0</v>
          </cell>
          <cell r="Y3292">
            <v>0</v>
          </cell>
          <cell r="Z3292">
            <v>1150</v>
          </cell>
          <cell r="AA3292">
            <v>63</v>
          </cell>
          <cell r="AB3292">
            <v>63</v>
          </cell>
          <cell r="AC3292">
            <v>0</v>
          </cell>
        </row>
        <row r="3293">
          <cell r="A3293">
            <v>6</v>
          </cell>
          <cell r="B3293">
            <v>63</v>
          </cell>
          <cell r="C3293">
            <v>63</v>
          </cell>
          <cell r="D3293">
            <v>0</v>
          </cell>
          <cell r="E3293">
            <v>0</v>
          </cell>
          <cell r="F3293">
            <v>0</v>
          </cell>
          <cell r="G3293">
            <v>0</v>
          </cell>
          <cell r="H3293">
            <v>0</v>
          </cell>
          <cell r="I3293">
            <v>0</v>
          </cell>
          <cell r="J3293" t="e">
            <v>#N/A</v>
          </cell>
          <cell r="K3293">
            <v>6</v>
          </cell>
          <cell r="L3293">
            <v>63</v>
          </cell>
          <cell r="M3293">
            <v>63</v>
          </cell>
          <cell r="N3293">
            <v>0</v>
          </cell>
          <cell r="O3293">
            <v>0</v>
          </cell>
          <cell r="P3293">
            <v>0</v>
          </cell>
          <cell r="Q3293">
            <v>0</v>
          </cell>
          <cell r="R3293">
            <v>0</v>
          </cell>
          <cell r="S3293">
            <v>0</v>
          </cell>
          <cell r="T3293" t="e">
            <v>#N/A</v>
          </cell>
          <cell r="U3293"/>
          <cell r="V3293"/>
          <cell r="W3293">
            <v>6</v>
          </cell>
          <cell r="X3293">
            <v>0</v>
          </cell>
          <cell r="Y3293">
            <v>0</v>
          </cell>
          <cell r="Z3293">
            <v>1150</v>
          </cell>
          <cell r="AA3293">
            <v>63</v>
          </cell>
          <cell r="AB3293">
            <v>63</v>
          </cell>
          <cell r="AC3293">
            <v>0</v>
          </cell>
        </row>
        <row r="3294">
          <cell r="A3294">
            <v>7</v>
          </cell>
          <cell r="B3294">
            <v>63</v>
          </cell>
          <cell r="C3294">
            <v>63</v>
          </cell>
          <cell r="D3294">
            <v>0</v>
          </cell>
          <cell r="E3294">
            <v>0</v>
          </cell>
          <cell r="F3294">
            <v>0</v>
          </cell>
          <cell r="G3294">
            <v>0</v>
          </cell>
          <cell r="H3294">
            <v>0</v>
          </cell>
          <cell r="I3294">
            <v>0</v>
          </cell>
          <cell r="J3294" t="e">
            <v>#N/A</v>
          </cell>
          <cell r="K3294">
            <v>7</v>
          </cell>
          <cell r="L3294">
            <v>63</v>
          </cell>
          <cell r="M3294">
            <v>63</v>
          </cell>
          <cell r="N3294">
            <v>0</v>
          </cell>
          <cell r="O3294">
            <v>0</v>
          </cell>
          <cell r="P3294">
            <v>0</v>
          </cell>
          <cell r="Q3294">
            <v>0</v>
          </cell>
          <cell r="R3294">
            <v>0</v>
          </cell>
          <cell r="S3294">
            <v>0</v>
          </cell>
          <cell r="T3294" t="e">
            <v>#N/A</v>
          </cell>
          <cell r="U3294"/>
          <cell r="V3294"/>
          <cell r="W3294">
            <v>7</v>
          </cell>
          <cell r="X3294">
            <v>0</v>
          </cell>
          <cell r="Y3294">
            <v>0</v>
          </cell>
          <cell r="Z3294">
            <v>1150</v>
          </cell>
          <cell r="AA3294">
            <v>63</v>
          </cell>
          <cell r="AB3294">
            <v>63</v>
          </cell>
          <cell r="AC3294">
            <v>0</v>
          </cell>
        </row>
        <row r="3295">
          <cell r="A3295">
            <v>8</v>
          </cell>
          <cell r="B3295">
            <v>63</v>
          </cell>
          <cell r="C3295">
            <v>63</v>
          </cell>
          <cell r="D3295">
            <v>0</v>
          </cell>
          <cell r="E3295">
            <v>0</v>
          </cell>
          <cell r="F3295">
            <v>0</v>
          </cell>
          <cell r="G3295">
            <v>0</v>
          </cell>
          <cell r="H3295">
            <v>0</v>
          </cell>
          <cell r="I3295">
            <v>0</v>
          </cell>
          <cell r="J3295" t="e">
            <v>#N/A</v>
          </cell>
          <cell r="K3295">
            <v>8</v>
          </cell>
          <cell r="L3295">
            <v>63</v>
          </cell>
          <cell r="M3295">
            <v>63</v>
          </cell>
          <cell r="N3295">
            <v>0</v>
          </cell>
          <cell r="O3295">
            <v>0</v>
          </cell>
          <cell r="P3295">
            <v>0</v>
          </cell>
          <cell r="Q3295">
            <v>0</v>
          </cell>
          <cell r="R3295">
            <v>0</v>
          </cell>
          <cell r="S3295">
            <v>0</v>
          </cell>
          <cell r="T3295" t="e">
            <v>#N/A</v>
          </cell>
          <cell r="U3295"/>
          <cell r="V3295"/>
          <cell r="W3295">
            <v>8</v>
          </cell>
          <cell r="X3295">
            <v>0</v>
          </cell>
          <cell r="Y3295">
            <v>0</v>
          </cell>
          <cell r="Z3295">
            <v>1150</v>
          </cell>
          <cell r="AA3295">
            <v>63</v>
          </cell>
          <cell r="AB3295">
            <v>63</v>
          </cell>
          <cell r="AC3295">
            <v>0</v>
          </cell>
        </row>
        <row r="3296">
          <cell r="A3296">
            <v>9</v>
          </cell>
          <cell r="B3296">
            <v>63</v>
          </cell>
          <cell r="C3296">
            <v>63</v>
          </cell>
          <cell r="D3296">
            <v>0</v>
          </cell>
          <cell r="E3296">
            <v>0</v>
          </cell>
          <cell r="F3296">
            <v>0</v>
          </cell>
          <cell r="G3296">
            <v>0</v>
          </cell>
          <cell r="H3296">
            <v>0</v>
          </cell>
          <cell r="I3296">
            <v>0</v>
          </cell>
          <cell r="J3296" t="e">
            <v>#N/A</v>
          </cell>
          <cell r="K3296">
            <v>9</v>
          </cell>
          <cell r="L3296">
            <v>63</v>
          </cell>
          <cell r="M3296">
            <v>63</v>
          </cell>
          <cell r="N3296">
            <v>0</v>
          </cell>
          <cell r="O3296">
            <v>0</v>
          </cell>
          <cell r="P3296">
            <v>0</v>
          </cell>
          <cell r="Q3296">
            <v>0</v>
          </cell>
          <cell r="R3296">
            <v>0</v>
          </cell>
          <cell r="S3296">
            <v>0</v>
          </cell>
          <cell r="T3296" t="e">
            <v>#N/A</v>
          </cell>
          <cell r="U3296"/>
          <cell r="V3296"/>
          <cell r="W3296">
            <v>9</v>
          </cell>
          <cell r="X3296">
            <v>0</v>
          </cell>
          <cell r="Y3296">
            <v>0</v>
          </cell>
          <cell r="Z3296">
            <v>1150</v>
          </cell>
          <cell r="AA3296">
            <v>63</v>
          </cell>
          <cell r="AB3296">
            <v>63</v>
          </cell>
          <cell r="AC3296">
            <v>0</v>
          </cell>
        </row>
        <row r="3297">
          <cell r="A3297">
            <v>10</v>
          </cell>
          <cell r="B3297">
            <v>63</v>
          </cell>
          <cell r="C3297">
            <v>63</v>
          </cell>
          <cell r="D3297">
            <v>0</v>
          </cell>
          <cell r="E3297">
            <v>0</v>
          </cell>
          <cell r="F3297">
            <v>0</v>
          </cell>
          <cell r="G3297">
            <v>0</v>
          </cell>
          <cell r="H3297">
            <v>0</v>
          </cell>
          <cell r="I3297">
            <v>0</v>
          </cell>
          <cell r="J3297" t="e">
            <v>#N/A</v>
          </cell>
          <cell r="K3297">
            <v>10</v>
          </cell>
          <cell r="L3297">
            <v>63</v>
          </cell>
          <cell r="M3297">
            <v>63</v>
          </cell>
          <cell r="N3297">
            <v>0</v>
          </cell>
          <cell r="O3297">
            <v>0</v>
          </cell>
          <cell r="P3297">
            <v>0</v>
          </cell>
          <cell r="Q3297">
            <v>0</v>
          </cell>
          <cell r="R3297">
            <v>0</v>
          </cell>
          <cell r="S3297">
            <v>0</v>
          </cell>
          <cell r="T3297" t="e">
            <v>#N/A</v>
          </cell>
          <cell r="U3297"/>
          <cell r="V3297"/>
          <cell r="W3297">
            <v>10</v>
          </cell>
          <cell r="X3297">
            <v>0</v>
          </cell>
          <cell r="Y3297">
            <v>0</v>
          </cell>
          <cell r="Z3297">
            <v>1150</v>
          </cell>
          <cell r="AA3297">
            <v>63</v>
          </cell>
          <cell r="AB3297">
            <v>63</v>
          </cell>
          <cell r="AC3297">
            <v>0</v>
          </cell>
        </row>
        <row r="3298">
          <cell r="A3298">
            <v>11</v>
          </cell>
          <cell r="B3298">
            <v>63</v>
          </cell>
          <cell r="C3298">
            <v>63</v>
          </cell>
          <cell r="D3298">
            <v>0</v>
          </cell>
          <cell r="E3298">
            <v>0</v>
          </cell>
          <cell r="F3298">
            <v>0</v>
          </cell>
          <cell r="G3298">
            <v>0</v>
          </cell>
          <cell r="H3298">
            <v>0</v>
          </cell>
          <cell r="I3298">
            <v>0</v>
          </cell>
          <cell r="J3298" t="e">
            <v>#N/A</v>
          </cell>
          <cell r="K3298">
            <v>11</v>
          </cell>
          <cell r="L3298">
            <v>63</v>
          </cell>
          <cell r="M3298">
            <v>63</v>
          </cell>
          <cell r="N3298">
            <v>0</v>
          </cell>
          <cell r="O3298">
            <v>0</v>
          </cell>
          <cell r="P3298">
            <v>0</v>
          </cell>
          <cell r="Q3298">
            <v>0</v>
          </cell>
          <cell r="R3298">
            <v>0</v>
          </cell>
          <cell r="S3298">
            <v>0</v>
          </cell>
          <cell r="T3298" t="e">
            <v>#N/A</v>
          </cell>
          <cell r="U3298"/>
          <cell r="V3298"/>
          <cell r="W3298">
            <v>11</v>
          </cell>
          <cell r="X3298">
            <v>0</v>
          </cell>
          <cell r="Y3298">
            <v>0</v>
          </cell>
          <cell r="Z3298">
            <v>1150</v>
          </cell>
          <cell r="AA3298">
            <v>63</v>
          </cell>
          <cell r="AB3298">
            <v>63</v>
          </cell>
          <cell r="AC3298">
            <v>0</v>
          </cell>
        </row>
        <row r="3299">
          <cell r="A3299">
            <v>12</v>
          </cell>
          <cell r="B3299">
            <v>63</v>
          </cell>
          <cell r="C3299">
            <v>63</v>
          </cell>
          <cell r="D3299">
            <v>0</v>
          </cell>
          <cell r="E3299">
            <v>0</v>
          </cell>
          <cell r="F3299">
            <v>0</v>
          </cell>
          <cell r="G3299">
            <v>0</v>
          </cell>
          <cell r="H3299">
            <v>0</v>
          </cell>
          <cell r="I3299">
            <v>0</v>
          </cell>
          <cell r="J3299" t="e">
            <v>#N/A</v>
          </cell>
          <cell r="K3299">
            <v>12</v>
          </cell>
          <cell r="L3299">
            <v>63</v>
          </cell>
          <cell r="M3299">
            <v>63</v>
          </cell>
          <cell r="N3299">
            <v>0</v>
          </cell>
          <cell r="O3299">
            <v>0</v>
          </cell>
          <cell r="P3299">
            <v>0</v>
          </cell>
          <cell r="Q3299">
            <v>0</v>
          </cell>
          <cell r="R3299">
            <v>0</v>
          </cell>
          <cell r="S3299">
            <v>0</v>
          </cell>
          <cell r="T3299" t="e">
            <v>#N/A</v>
          </cell>
          <cell r="U3299"/>
          <cell r="V3299"/>
          <cell r="W3299">
            <v>12</v>
          </cell>
          <cell r="X3299">
            <v>0</v>
          </cell>
          <cell r="Y3299">
            <v>0</v>
          </cell>
          <cell r="Z3299">
            <v>1150</v>
          </cell>
          <cell r="AA3299">
            <v>63</v>
          </cell>
          <cell r="AB3299">
            <v>63</v>
          </cell>
          <cell r="AC3299">
            <v>0</v>
          </cell>
        </row>
        <row r="3300">
          <cell r="A3300">
            <v>13</v>
          </cell>
          <cell r="B3300">
            <v>63</v>
          </cell>
          <cell r="C3300">
            <v>63</v>
          </cell>
          <cell r="D3300">
            <v>0</v>
          </cell>
          <cell r="E3300">
            <v>0</v>
          </cell>
          <cell r="F3300">
            <v>0</v>
          </cell>
          <cell r="G3300">
            <v>0</v>
          </cell>
          <cell r="H3300">
            <v>0</v>
          </cell>
          <cell r="I3300">
            <v>0</v>
          </cell>
          <cell r="J3300" t="e">
            <v>#N/A</v>
          </cell>
          <cell r="K3300">
            <v>13</v>
          </cell>
          <cell r="L3300">
            <v>63</v>
          </cell>
          <cell r="M3300">
            <v>63</v>
          </cell>
          <cell r="N3300">
            <v>0</v>
          </cell>
          <cell r="O3300">
            <v>0</v>
          </cell>
          <cell r="P3300">
            <v>0</v>
          </cell>
          <cell r="Q3300">
            <v>0</v>
          </cell>
          <cell r="R3300">
            <v>0</v>
          </cell>
          <cell r="S3300">
            <v>0</v>
          </cell>
          <cell r="T3300" t="e">
            <v>#N/A</v>
          </cell>
          <cell r="U3300"/>
          <cell r="V3300"/>
          <cell r="W3300">
            <v>13</v>
          </cell>
          <cell r="X3300">
            <v>0</v>
          </cell>
          <cell r="Y3300">
            <v>0</v>
          </cell>
          <cell r="Z3300">
            <v>1150</v>
          </cell>
          <cell r="AA3300">
            <v>63</v>
          </cell>
          <cell r="AB3300">
            <v>63</v>
          </cell>
          <cell r="AC3300">
            <v>0</v>
          </cell>
        </row>
        <row r="3301">
          <cell r="A3301">
            <v>14</v>
          </cell>
          <cell r="B3301">
            <v>63</v>
          </cell>
          <cell r="C3301">
            <v>63</v>
          </cell>
          <cell r="D3301">
            <v>0</v>
          </cell>
          <cell r="E3301">
            <v>0</v>
          </cell>
          <cell r="F3301">
            <v>0</v>
          </cell>
          <cell r="G3301">
            <v>0</v>
          </cell>
          <cell r="H3301">
            <v>0</v>
          </cell>
          <cell r="I3301">
            <v>0</v>
          </cell>
          <cell r="J3301" t="e">
            <v>#N/A</v>
          </cell>
          <cell r="K3301">
            <v>14</v>
          </cell>
          <cell r="L3301">
            <v>63</v>
          </cell>
          <cell r="M3301">
            <v>63</v>
          </cell>
          <cell r="N3301">
            <v>0</v>
          </cell>
          <cell r="O3301">
            <v>0</v>
          </cell>
          <cell r="P3301">
            <v>0</v>
          </cell>
          <cell r="Q3301">
            <v>0</v>
          </cell>
          <cell r="R3301">
            <v>0</v>
          </cell>
          <cell r="S3301">
            <v>0</v>
          </cell>
          <cell r="T3301" t="e">
            <v>#N/A</v>
          </cell>
          <cell r="U3301"/>
          <cell r="V3301"/>
          <cell r="W3301">
            <v>14</v>
          </cell>
          <cell r="X3301">
            <v>0</v>
          </cell>
          <cell r="Y3301">
            <v>0</v>
          </cell>
          <cell r="Z3301">
            <v>1150</v>
          </cell>
          <cell r="AA3301">
            <v>63</v>
          </cell>
          <cell r="AB3301">
            <v>63</v>
          </cell>
          <cell r="AC3301">
            <v>0</v>
          </cell>
        </row>
        <row r="3302">
          <cell r="A3302">
            <v>15</v>
          </cell>
          <cell r="B3302">
            <v>63</v>
          </cell>
          <cell r="C3302">
            <v>63</v>
          </cell>
          <cell r="D3302">
            <v>0</v>
          </cell>
          <cell r="E3302">
            <v>0</v>
          </cell>
          <cell r="F3302">
            <v>0</v>
          </cell>
          <cell r="G3302">
            <v>0</v>
          </cell>
          <cell r="H3302">
            <v>0</v>
          </cell>
          <cell r="I3302">
            <v>0</v>
          </cell>
          <cell r="J3302" t="e">
            <v>#N/A</v>
          </cell>
          <cell r="K3302">
            <v>15</v>
          </cell>
          <cell r="L3302">
            <v>63</v>
          </cell>
          <cell r="M3302">
            <v>63</v>
          </cell>
          <cell r="N3302">
            <v>0</v>
          </cell>
          <cell r="O3302">
            <v>0</v>
          </cell>
          <cell r="P3302">
            <v>0</v>
          </cell>
          <cell r="Q3302">
            <v>0</v>
          </cell>
          <cell r="R3302">
            <v>0</v>
          </cell>
          <cell r="S3302">
            <v>0</v>
          </cell>
          <cell r="T3302" t="e">
            <v>#N/A</v>
          </cell>
          <cell r="U3302"/>
          <cell r="V3302"/>
          <cell r="W3302">
            <v>15</v>
          </cell>
          <cell r="X3302">
            <v>0</v>
          </cell>
          <cell r="Y3302">
            <v>0</v>
          </cell>
          <cell r="Z3302">
            <v>1150</v>
          </cell>
          <cell r="AA3302">
            <v>63</v>
          </cell>
          <cell r="AB3302">
            <v>63</v>
          </cell>
          <cell r="AC3302">
            <v>0</v>
          </cell>
        </row>
        <row r="3303">
          <cell r="A3303">
            <v>16</v>
          </cell>
          <cell r="B3303">
            <v>63</v>
          </cell>
          <cell r="C3303">
            <v>63</v>
          </cell>
          <cell r="D3303">
            <v>0</v>
          </cell>
          <cell r="E3303">
            <v>0</v>
          </cell>
          <cell r="F3303">
            <v>0</v>
          </cell>
          <cell r="G3303">
            <v>0</v>
          </cell>
          <cell r="H3303">
            <v>0</v>
          </cell>
          <cell r="I3303">
            <v>0</v>
          </cell>
          <cell r="J3303" t="e">
            <v>#N/A</v>
          </cell>
          <cell r="K3303">
            <v>16</v>
          </cell>
          <cell r="L3303">
            <v>63</v>
          </cell>
          <cell r="M3303">
            <v>63</v>
          </cell>
          <cell r="N3303">
            <v>0</v>
          </cell>
          <cell r="O3303">
            <v>0</v>
          </cell>
          <cell r="P3303">
            <v>0</v>
          </cell>
          <cell r="Q3303">
            <v>0</v>
          </cell>
          <cell r="R3303">
            <v>0</v>
          </cell>
          <cell r="S3303">
            <v>0</v>
          </cell>
          <cell r="T3303" t="e">
            <v>#N/A</v>
          </cell>
          <cell r="U3303"/>
          <cell r="V3303"/>
          <cell r="W3303">
            <v>16</v>
          </cell>
          <cell r="X3303">
            <v>0</v>
          </cell>
          <cell r="Y3303">
            <v>0</v>
          </cell>
          <cell r="Z3303">
            <v>1150</v>
          </cell>
          <cell r="AA3303">
            <v>63</v>
          </cell>
          <cell r="AB3303">
            <v>63</v>
          </cell>
          <cell r="AC3303">
            <v>0</v>
          </cell>
        </row>
        <row r="3304">
          <cell r="A3304">
            <v>17</v>
          </cell>
          <cell r="B3304">
            <v>63</v>
          </cell>
          <cell r="C3304">
            <v>63</v>
          </cell>
          <cell r="D3304">
            <v>0</v>
          </cell>
          <cell r="E3304">
            <v>0</v>
          </cell>
          <cell r="F3304">
            <v>0</v>
          </cell>
          <cell r="G3304">
            <v>0</v>
          </cell>
          <cell r="H3304">
            <v>0</v>
          </cell>
          <cell r="I3304">
            <v>0</v>
          </cell>
          <cell r="J3304" t="e">
            <v>#N/A</v>
          </cell>
          <cell r="K3304">
            <v>17</v>
          </cell>
          <cell r="L3304">
            <v>63</v>
          </cell>
          <cell r="M3304">
            <v>63</v>
          </cell>
          <cell r="N3304">
            <v>0</v>
          </cell>
          <cell r="O3304">
            <v>0</v>
          </cell>
          <cell r="P3304">
            <v>0</v>
          </cell>
          <cell r="Q3304">
            <v>0</v>
          </cell>
          <cell r="R3304">
            <v>0</v>
          </cell>
          <cell r="S3304">
            <v>0</v>
          </cell>
          <cell r="T3304" t="e">
            <v>#N/A</v>
          </cell>
          <cell r="U3304"/>
          <cell r="V3304"/>
          <cell r="W3304">
            <v>17</v>
          </cell>
          <cell r="X3304">
            <v>0</v>
          </cell>
          <cell r="Y3304">
            <v>0</v>
          </cell>
          <cell r="Z3304">
            <v>1150</v>
          </cell>
          <cell r="AA3304">
            <v>63</v>
          </cell>
          <cell r="AB3304">
            <v>63</v>
          </cell>
          <cell r="AC3304">
            <v>0</v>
          </cell>
        </row>
        <row r="3305">
          <cell r="A3305">
            <v>18</v>
          </cell>
          <cell r="B3305">
            <v>63</v>
          </cell>
          <cell r="C3305">
            <v>63</v>
          </cell>
          <cell r="D3305">
            <v>0</v>
          </cell>
          <cell r="E3305">
            <v>0</v>
          </cell>
          <cell r="F3305">
            <v>0</v>
          </cell>
          <cell r="G3305">
            <v>0</v>
          </cell>
          <cell r="H3305">
            <v>0</v>
          </cell>
          <cell r="I3305">
            <v>0</v>
          </cell>
          <cell r="J3305" t="e">
            <v>#N/A</v>
          </cell>
          <cell r="K3305">
            <v>18</v>
          </cell>
          <cell r="L3305">
            <v>63</v>
          </cell>
          <cell r="M3305">
            <v>63</v>
          </cell>
          <cell r="N3305">
            <v>0</v>
          </cell>
          <cell r="O3305">
            <v>0</v>
          </cell>
          <cell r="P3305">
            <v>0</v>
          </cell>
          <cell r="Q3305">
            <v>0</v>
          </cell>
          <cell r="R3305">
            <v>0</v>
          </cell>
          <cell r="S3305">
            <v>0</v>
          </cell>
          <cell r="T3305" t="e">
            <v>#N/A</v>
          </cell>
          <cell r="U3305"/>
          <cell r="V3305"/>
          <cell r="W3305">
            <v>18</v>
          </cell>
          <cell r="X3305">
            <v>0</v>
          </cell>
          <cell r="Y3305">
            <v>0</v>
          </cell>
          <cell r="Z3305">
            <v>1150</v>
          </cell>
          <cell r="AA3305">
            <v>63</v>
          </cell>
          <cell r="AB3305">
            <v>63</v>
          </cell>
          <cell r="AC3305">
            <v>0</v>
          </cell>
        </row>
        <row r="3306">
          <cell r="A3306">
            <v>19</v>
          </cell>
          <cell r="B3306">
            <v>63</v>
          </cell>
          <cell r="C3306">
            <v>63</v>
          </cell>
          <cell r="D3306">
            <v>0</v>
          </cell>
          <cell r="E3306">
            <v>0</v>
          </cell>
          <cell r="F3306">
            <v>0</v>
          </cell>
          <cell r="G3306">
            <v>0</v>
          </cell>
          <cell r="H3306">
            <v>0</v>
          </cell>
          <cell r="I3306">
            <v>0</v>
          </cell>
          <cell r="J3306" t="e">
            <v>#N/A</v>
          </cell>
          <cell r="K3306">
            <v>19</v>
          </cell>
          <cell r="L3306">
            <v>63</v>
          </cell>
          <cell r="M3306">
            <v>63</v>
          </cell>
          <cell r="N3306">
            <v>0</v>
          </cell>
          <cell r="O3306">
            <v>0</v>
          </cell>
          <cell r="P3306">
            <v>0</v>
          </cell>
          <cell r="Q3306">
            <v>0</v>
          </cell>
          <cell r="R3306">
            <v>0</v>
          </cell>
          <cell r="S3306">
            <v>0</v>
          </cell>
          <cell r="T3306" t="e">
            <v>#N/A</v>
          </cell>
          <cell r="U3306"/>
          <cell r="V3306"/>
          <cell r="W3306">
            <v>19</v>
          </cell>
          <cell r="X3306">
            <v>0</v>
          </cell>
          <cell r="Y3306">
            <v>0</v>
          </cell>
          <cell r="Z3306">
            <v>1150</v>
          </cell>
          <cell r="AA3306">
            <v>63</v>
          </cell>
          <cell r="AB3306">
            <v>63</v>
          </cell>
          <cell r="AC3306">
            <v>0</v>
          </cell>
        </row>
        <row r="3307">
          <cell r="A3307">
            <v>20</v>
          </cell>
          <cell r="B3307">
            <v>63</v>
          </cell>
          <cell r="C3307">
            <v>63</v>
          </cell>
          <cell r="D3307">
            <v>0</v>
          </cell>
          <cell r="E3307">
            <v>0</v>
          </cell>
          <cell r="F3307">
            <v>0</v>
          </cell>
          <cell r="G3307">
            <v>0</v>
          </cell>
          <cell r="H3307">
            <v>0</v>
          </cell>
          <cell r="I3307">
            <v>0</v>
          </cell>
          <cell r="J3307" t="e">
            <v>#N/A</v>
          </cell>
          <cell r="K3307">
            <v>20</v>
          </cell>
          <cell r="L3307">
            <v>63</v>
          </cell>
          <cell r="M3307">
            <v>63</v>
          </cell>
          <cell r="N3307">
            <v>0</v>
          </cell>
          <cell r="O3307">
            <v>0</v>
          </cell>
          <cell r="P3307">
            <v>0</v>
          </cell>
          <cell r="Q3307">
            <v>0</v>
          </cell>
          <cell r="R3307">
            <v>0</v>
          </cell>
          <cell r="S3307">
            <v>0</v>
          </cell>
          <cell r="T3307" t="e">
            <v>#N/A</v>
          </cell>
          <cell r="U3307"/>
          <cell r="V3307"/>
          <cell r="W3307">
            <v>20</v>
          </cell>
          <cell r="X3307">
            <v>0</v>
          </cell>
          <cell r="Y3307">
            <v>0</v>
          </cell>
          <cell r="Z3307">
            <v>1150</v>
          </cell>
          <cell r="AA3307">
            <v>63</v>
          </cell>
          <cell r="AB3307">
            <v>63</v>
          </cell>
          <cell r="AC3307">
            <v>0</v>
          </cell>
        </row>
        <row r="3308">
          <cell r="A3308">
            <v>21</v>
          </cell>
          <cell r="B3308">
            <v>23</v>
          </cell>
          <cell r="C3308">
            <v>23</v>
          </cell>
          <cell r="D3308">
            <v>0</v>
          </cell>
          <cell r="E3308">
            <v>0</v>
          </cell>
          <cell r="F3308">
            <v>0</v>
          </cell>
          <cell r="G3308">
            <v>0</v>
          </cell>
          <cell r="H3308">
            <v>0</v>
          </cell>
          <cell r="I3308">
            <v>0</v>
          </cell>
          <cell r="J3308" t="e">
            <v>#N/A</v>
          </cell>
          <cell r="K3308">
            <v>21</v>
          </cell>
          <cell r="L3308">
            <v>23</v>
          </cell>
          <cell r="M3308">
            <v>23</v>
          </cell>
          <cell r="N3308">
            <v>0</v>
          </cell>
          <cell r="O3308">
            <v>0</v>
          </cell>
          <cell r="P3308">
            <v>0</v>
          </cell>
          <cell r="Q3308">
            <v>0</v>
          </cell>
          <cell r="R3308">
            <v>0</v>
          </cell>
          <cell r="S3308">
            <v>0</v>
          </cell>
          <cell r="T3308" t="e">
            <v>#N/A</v>
          </cell>
          <cell r="U3308"/>
          <cell r="V3308"/>
          <cell r="W3308">
            <v>21</v>
          </cell>
          <cell r="X3308">
            <v>0</v>
          </cell>
          <cell r="Y3308">
            <v>0</v>
          </cell>
          <cell r="Z3308">
            <v>1150</v>
          </cell>
          <cell r="AA3308">
            <v>23</v>
          </cell>
          <cell r="AB3308">
            <v>23</v>
          </cell>
          <cell r="AC3308">
            <v>0</v>
          </cell>
        </row>
        <row r="4111">
          <cell r="BC4111" t="str">
            <v>LEDky</v>
          </cell>
          <cell r="BD4111"/>
          <cell r="BE4111"/>
          <cell r="BF4111"/>
          <cell r="BG4111"/>
          <cell r="BH4111"/>
          <cell r="BI4111"/>
          <cell r="BJ4111"/>
          <cell r="BK4111"/>
          <cell r="BL4111"/>
          <cell r="BM4111"/>
          <cell r="BN4111"/>
          <cell r="BO4111"/>
          <cell r="BP4111"/>
          <cell r="BQ4111"/>
          <cell r="BR4111"/>
          <cell r="BS4111"/>
          <cell r="BT4111"/>
          <cell r="BU4111" t="str">
            <v xml:space="preserve">Zateplení stěn </v>
          </cell>
          <cell r="BV4111"/>
          <cell r="BW4111"/>
          <cell r="BX4111"/>
          <cell r="BY4111"/>
          <cell r="BZ4111"/>
          <cell r="CA4111"/>
          <cell r="CB4111"/>
          <cell r="CC4111"/>
          <cell r="CD4111"/>
          <cell r="CE4111"/>
          <cell r="CF4111"/>
          <cell r="CG4111"/>
          <cell r="CH4111"/>
          <cell r="CI4111"/>
          <cell r="CJ4111"/>
          <cell r="CK4111"/>
          <cell r="CL4111"/>
          <cell r="CM4111" t="str">
            <v>Zateplení stropu nad nevytápěným prostorem</v>
          </cell>
          <cell r="CN4111"/>
          <cell r="CO4111"/>
          <cell r="CP4111"/>
          <cell r="CQ4111"/>
          <cell r="CR4111"/>
          <cell r="CS4111"/>
          <cell r="CT4111"/>
          <cell r="CU4111"/>
          <cell r="CV4111"/>
          <cell r="CW4111"/>
          <cell r="CX4111"/>
          <cell r="CY4111"/>
          <cell r="CZ4111"/>
          <cell r="DA4111"/>
          <cell r="DB4111"/>
          <cell r="DC4111"/>
          <cell r="DD4111"/>
          <cell r="DE4111" t="str">
            <v xml:space="preserve">Zateplení střech </v>
          </cell>
          <cell r="DF4111"/>
          <cell r="DG4111"/>
          <cell r="DH4111"/>
          <cell r="DI4111"/>
          <cell r="DJ4111"/>
          <cell r="DK4111"/>
          <cell r="DL4111"/>
          <cell r="DM4111"/>
          <cell r="DN4111"/>
          <cell r="DO4111"/>
          <cell r="DP4111"/>
          <cell r="DQ4111"/>
          <cell r="DR4111"/>
          <cell r="DS4111"/>
          <cell r="DT4111"/>
          <cell r="DU4111"/>
          <cell r="DV4111"/>
          <cell r="DW4111" t="str">
            <v xml:space="preserve">Výměna výplní otvorů </v>
          </cell>
          <cell r="DX4111"/>
          <cell r="DY4111"/>
          <cell r="DZ4111"/>
          <cell r="EA4111"/>
          <cell r="EB4111"/>
          <cell r="EC4111"/>
          <cell r="ED4111"/>
          <cell r="EE4111"/>
          <cell r="EF4111"/>
          <cell r="EG4111"/>
          <cell r="EH4111"/>
          <cell r="EI4111"/>
          <cell r="EJ4111"/>
          <cell r="EK4111"/>
          <cell r="EL4111"/>
          <cell r="EM4111"/>
          <cell r="EN4111"/>
          <cell r="EO4111" t="str">
            <v>Zateplení + výměna zdroje</v>
          </cell>
          <cell r="EP4111"/>
          <cell r="EQ4111"/>
          <cell r="ER4111"/>
          <cell r="ES4111"/>
          <cell r="ET4111"/>
          <cell r="EU4111"/>
          <cell r="EV4111"/>
          <cell r="EW4111"/>
          <cell r="EX4111"/>
          <cell r="EY4111"/>
          <cell r="EZ4111"/>
          <cell r="FA4111"/>
          <cell r="FB4111"/>
          <cell r="FC4111"/>
          <cell r="FD4111"/>
          <cell r="FE4111"/>
          <cell r="FF4111"/>
          <cell r="FG4111" t="str">
            <v>Tepelná čerpadla</v>
          </cell>
          <cell r="FH4111"/>
          <cell r="FI4111"/>
          <cell r="FJ4111"/>
          <cell r="FK4111"/>
          <cell r="FL4111"/>
          <cell r="FM4111"/>
          <cell r="FN4111"/>
          <cell r="FO4111"/>
          <cell r="FP4111"/>
          <cell r="FQ4111"/>
          <cell r="FR4111"/>
          <cell r="FS4111"/>
          <cell r="FT4111"/>
          <cell r="FU4111"/>
          <cell r="FV4111"/>
          <cell r="FW4111"/>
          <cell r="FX4111"/>
          <cell r="FY4111" t="str">
            <v>Tepelné clony</v>
          </cell>
          <cell r="FZ4111"/>
          <cell r="GA4111"/>
          <cell r="GB4111"/>
          <cell r="GC4111"/>
          <cell r="GD4111"/>
          <cell r="GE4111"/>
          <cell r="GF4111"/>
          <cell r="GG4111"/>
          <cell r="GH4111"/>
          <cell r="GI4111"/>
          <cell r="GJ4111"/>
          <cell r="GK4111"/>
          <cell r="GL4111"/>
          <cell r="GM4111"/>
          <cell r="GN4111"/>
          <cell r="GO4111"/>
          <cell r="GP4111"/>
          <cell r="GQ4111" t="str">
            <v>Aerátory</v>
          </cell>
          <cell r="GR4111"/>
          <cell r="GS4111"/>
          <cell r="GT4111"/>
          <cell r="GU4111"/>
          <cell r="GV4111"/>
          <cell r="GW4111"/>
          <cell r="GX4111"/>
          <cell r="GY4111"/>
          <cell r="GZ4111"/>
          <cell r="HA4111"/>
          <cell r="HB4111"/>
          <cell r="HC4111"/>
          <cell r="HD4111"/>
          <cell r="HE4111"/>
          <cell r="HF4111"/>
          <cell r="HG4111"/>
          <cell r="HH4111"/>
          <cell r="HI4111" t="str">
            <v>Výměna zdroje</v>
          </cell>
          <cell r="HJ4111"/>
          <cell r="HK4111"/>
          <cell r="HL4111"/>
          <cell r="HM4111"/>
          <cell r="HN4111"/>
          <cell r="HO4111"/>
          <cell r="HP4111"/>
          <cell r="HQ4111"/>
          <cell r="HR4111"/>
          <cell r="HS4111"/>
          <cell r="HT4111"/>
          <cell r="HU4111"/>
          <cell r="HV4111"/>
          <cell r="HW4111"/>
          <cell r="HX4111"/>
          <cell r="HY4111"/>
          <cell r="HZ4111"/>
          <cell r="IA4111" t="str">
            <v>Návrh centrální kotelny</v>
          </cell>
          <cell r="IB4111"/>
          <cell r="IC4111"/>
          <cell r="ID4111"/>
          <cell r="IE4111"/>
          <cell r="IF4111"/>
          <cell r="IG4111"/>
          <cell r="IH4111"/>
          <cell r="II4111"/>
          <cell r="IJ4111"/>
          <cell r="IK4111"/>
          <cell r="IL4111"/>
          <cell r="IM4111"/>
          <cell r="IN4111"/>
          <cell r="IO4111"/>
          <cell r="IP4111"/>
          <cell r="IQ4111"/>
          <cell r="IR4111"/>
          <cell r="IS4111" t="str">
            <v>Využití odpadního tepla z kompresorů</v>
          </cell>
          <cell r="IT4111"/>
          <cell r="IU4111"/>
          <cell r="IV4111"/>
          <cell r="IW4111"/>
          <cell r="IX4111"/>
          <cell r="IY4111"/>
          <cell r="IZ4111"/>
          <cell r="JA4111"/>
          <cell r="JB4111"/>
          <cell r="JC4111"/>
          <cell r="JD4111"/>
          <cell r="JE4111"/>
          <cell r="JF4111"/>
          <cell r="JG4111"/>
          <cell r="JH4111"/>
          <cell r="JI4111"/>
          <cell r="JJ4111"/>
          <cell r="JK4111" t="str">
            <v>Využití odpadního tepla z technologií</v>
          </cell>
          <cell r="JL4111"/>
          <cell r="JM4111"/>
          <cell r="JN4111"/>
          <cell r="JO4111"/>
          <cell r="JP4111"/>
          <cell r="JQ4111"/>
          <cell r="JR4111"/>
          <cell r="JS4111"/>
          <cell r="JT4111"/>
          <cell r="JU4111"/>
          <cell r="JV4111"/>
          <cell r="JW4111"/>
          <cell r="JX4111"/>
          <cell r="JY4111"/>
          <cell r="JZ4111"/>
          <cell r="KA4111"/>
          <cell r="KB4111"/>
          <cell r="KC4111" t="str">
            <v>Izolace tepelných rozvodů</v>
          </cell>
          <cell r="KD4111"/>
          <cell r="KE4111"/>
          <cell r="KF4111"/>
          <cell r="KG4111"/>
          <cell r="KH4111"/>
          <cell r="KI4111"/>
          <cell r="KJ4111"/>
          <cell r="KK4111"/>
          <cell r="KL4111"/>
          <cell r="KM4111"/>
          <cell r="KN4111"/>
          <cell r="KO4111"/>
          <cell r="KP4111"/>
          <cell r="KQ4111"/>
          <cell r="KR4111"/>
          <cell r="KS4111"/>
          <cell r="KT4111"/>
          <cell r="KU4111" t="str">
            <v>Solární kolektory - TV</v>
          </cell>
          <cell r="KV4111"/>
          <cell r="KW4111"/>
          <cell r="KX4111"/>
          <cell r="KY4111"/>
          <cell r="KZ4111"/>
          <cell r="LA4111"/>
          <cell r="LB4111"/>
          <cell r="LC4111"/>
          <cell r="LD4111"/>
          <cell r="LE4111"/>
          <cell r="LF4111"/>
          <cell r="LG4111"/>
          <cell r="LH4111"/>
          <cell r="LI4111"/>
          <cell r="LJ4111"/>
          <cell r="LK4111"/>
          <cell r="LL4111"/>
          <cell r="LM4111" t="str">
            <v>Solární kolektory - vytápění +TV</v>
          </cell>
          <cell r="LN4111"/>
          <cell r="LO4111"/>
          <cell r="LP4111"/>
          <cell r="LQ4111"/>
          <cell r="LR4111"/>
          <cell r="LS4111"/>
          <cell r="LT4111"/>
          <cell r="LU4111"/>
          <cell r="LV4111"/>
          <cell r="LW4111"/>
          <cell r="LX4111"/>
          <cell r="LY4111"/>
          <cell r="LZ4111"/>
          <cell r="MA4111"/>
          <cell r="MB4111"/>
          <cell r="MC4111"/>
          <cell r="MD4111"/>
          <cell r="ME4111" t="str">
            <v>Energetický management</v>
          </cell>
          <cell r="MF4111"/>
          <cell r="MG4111"/>
          <cell r="MH4111"/>
          <cell r="MI4111"/>
          <cell r="MJ4111"/>
          <cell r="MK4111"/>
          <cell r="ML4111"/>
          <cell r="MM4111"/>
          <cell r="MN4111"/>
          <cell r="MO4111"/>
          <cell r="MP4111"/>
          <cell r="MQ4111"/>
          <cell r="MR4111"/>
          <cell r="MS4111"/>
          <cell r="MT4111"/>
          <cell r="MU4111"/>
          <cell r="MV4111"/>
          <cell r="MW4111" t="str">
            <v>Senzorické baterie</v>
          </cell>
          <cell r="MX4111"/>
          <cell r="MY4111"/>
          <cell r="MZ4111"/>
          <cell r="NA4111"/>
          <cell r="NB4111"/>
          <cell r="NC4111"/>
          <cell r="ND4111"/>
          <cell r="NE4111"/>
          <cell r="NF4111"/>
          <cell r="NG4111"/>
          <cell r="NH4111"/>
          <cell r="NI4111"/>
          <cell r="NJ4111"/>
          <cell r="NK4111"/>
          <cell r="NL4111"/>
          <cell r="NM4111"/>
          <cell r="NN4111"/>
          <cell r="NO4111" t="str">
            <v>Kogenerační jednotky</v>
          </cell>
          <cell r="NP4111"/>
          <cell r="NQ4111"/>
          <cell r="NR4111"/>
          <cell r="NS4111"/>
          <cell r="NT4111"/>
          <cell r="NU4111"/>
          <cell r="NV4111"/>
          <cell r="NW4111"/>
          <cell r="NX4111"/>
          <cell r="NY4111"/>
          <cell r="NZ4111"/>
          <cell r="OA4111"/>
          <cell r="OB4111"/>
          <cell r="OC4111"/>
          <cell r="OD4111"/>
          <cell r="OE4111"/>
          <cell r="OF4111"/>
          <cell r="OG4111" t="str">
            <v>Větrné elektrárny</v>
          </cell>
          <cell r="OH4111"/>
          <cell r="OI4111"/>
          <cell r="OJ4111"/>
          <cell r="OK4111"/>
          <cell r="OL4111"/>
          <cell r="OM4111"/>
          <cell r="ON4111"/>
          <cell r="OO4111"/>
          <cell r="OP4111"/>
          <cell r="OQ4111"/>
          <cell r="OR4111"/>
          <cell r="OS4111"/>
          <cell r="OT4111"/>
          <cell r="OU4111"/>
          <cell r="OV4111"/>
          <cell r="OW4111"/>
          <cell r="OX4111"/>
          <cell r="OY4111" t="str">
            <v>Instalace VZT s ZZT - hlavní budova školy</v>
          </cell>
          <cell r="OZ4111"/>
          <cell r="PA4111"/>
          <cell r="PB4111"/>
          <cell r="PC4111"/>
          <cell r="PD4111"/>
          <cell r="PE4111"/>
          <cell r="PF4111"/>
          <cell r="PG4111"/>
          <cell r="PH4111"/>
          <cell r="PI4111"/>
          <cell r="PJ4111"/>
          <cell r="PK4111"/>
          <cell r="PL4111"/>
          <cell r="PM4111"/>
          <cell r="PN4111"/>
          <cell r="PO4111"/>
          <cell r="PP4111"/>
          <cell r="PQ4111" t="str">
            <v>Osazení TRV + IRC regulace</v>
          </cell>
          <cell r="PR4111"/>
          <cell r="PS4111"/>
          <cell r="PT4111"/>
          <cell r="PU4111"/>
          <cell r="PV4111"/>
          <cell r="PW4111"/>
          <cell r="PX4111"/>
          <cell r="PY4111"/>
          <cell r="PZ4111"/>
          <cell r="QA4111"/>
          <cell r="QB4111"/>
          <cell r="QC4111"/>
          <cell r="QD4111"/>
          <cell r="QE4111"/>
          <cell r="QF4111"/>
          <cell r="QG4111"/>
          <cell r="QH4111"/>
          <cell r="QI4111" t="str">
            <v>Instalace VZT s ZZT - tělocvična</v>
          </cell>
          <cell r="QJ4111"/>
          <cell r="QK4111"/>
          <cell r="QL4111"/>
          <cell r="QM4111"/>
          <cell r="QN4111"/>
          <cell r="QO4111"/>
          <cell r="QP4111"/>
          <cell r="QQ4111"/>
          <cell r="QR4111"/>
          <cell r="QS4111"/>
          <cell r="QT4111"/>
          <cell r="QU4111"/>
          <cell r="QV4111"/>
          <cell r="QW4111"/>
          <cell r="QX4111"/>
          <cell r="QY4111"/>
          <cell r="QZ4111"/>
          <cell r="RA4111" t="str">
            <v>Obecné opatření 4</v>
          </cell>
          <cell r="RB4111"/>
          <cell r="RC4111"/>
          <cell r="RD4111"/>
          <cell r="RE4111"/>
          <cell r="RF4111"/>
          <cell r="RG4111"/>
          <cell r="RH4111"/>
          <cell r="RI4111"/>
          <cell r="RJ4111"/>
          <cell r="RK4111"/>
          <cell r="RL4111"/>
          <cell r="RM4111"/>
          <cell r="RN4111"/>
          <cell r="RO4111"/>
          <cell r="RP4111"/>
          <cell r="RQ4111"/>
          <cell r="RR4111"/>
          <cell r="RS4111" t="str">
            <v>Obecné opatření 5</v>
          </cell>
          <cell r="RT4111"/>
          <cell r="RU4111"/>
          <cell r="RV4111"/>
          <cell r="RW4111"/>
          <cell r="RX4111"/>
          <cell r="RY4111"/>
          <cell r="RZ4111"/>
          <cell r="SA4111"/>
          <cell r="SB4111"/>
          <cell r="SC4111"/>
          <cell r="SD4111"/>
          <cell r="SE4111"/>
          <cell r="SF4111"/>
          <cell r="SG4111"/>
          <cell r="SH4111"/>
          <cell r="SI4111"/>
          <cell r="SJ4111"/>
          <cell r="SK4111" t="str">
            <v>ZZT</v>
          </cell>
          <cell r="SL4111"/>
          <cell r="SM4111"/>
          <cell r="SN4111"/>
          <cell r="SO4111"/>
          <cell r="SP4111"/>
          <cell r="SQ4111"/>
          <cell r="SR4111"/>
          <cell r="SS4111"/>
          <cell r="ST4111"/>
          <cell r="SU4111"/>
          <cell r="SV4111"/>
          <cell r="SW4111"/>
          <cell r="SX4111"/>
          <cell r="SY4111"/>
          <cell r="SZ4111"/>
          <cell r="TA4111"/>
          <cell r="TB4111"/>
          <cell r="TC4111" t="str">
            <v>Varianta 1</v>
          </cell>
          <cell r="TD4111"/>
          <cell r="TE4111"/>
          <cell r="TF4111"/>
          <cell r="TG4111"/>
          <cell r="TH4111"/>
          <cell r="TI4111"/>
          <cell r="TJ4111"/>
          <cell r="TK4111"/>
          <cell r="TL4111"/>
          <cell r="TM4111"/>
          <cell r="TN4111"/>
          <cell r="TO4111"/>
          <cell r="TP4111"/>
          <cell r="TQ4111"/>
          <cell r="TR4111"/>
          <cell r="TS4111"/>
          <cell r="TT4111"/>
          <cell r="TU4111" t="str">
            <v>Varianta 2</v>
          </cell>
          <cell r="TV4111"/>
          <cell r="TW4111"/>
          <cell r="TX4111"/>
          <cell r="TY4111"/>
          <cell r="TZ4111"/>
          <cell r="UA4111"/>
          <cell r="UB4111"/>
          <cell r="UC4111"/>
          <cell r="UD4111"/>
          <cell r="UE4111"/>
          <cell r="UF4111"/>
          <cell r="UG4111"/>
          <cell r="UH4111"/>
          <cell r="UI4111"/>
          <cell r="UJ4111"/>
          <cell r="UK4111"/>
          <cell r="UL4111"/>
          <cell r="UM4111" t="str">
            <v xml:space="preserve">Foto </v>
          </cell>
          <cell r="UN4111"/>
          <cell r="UO4111"/>
          <cell r="UP4111"/>
          <cell r="UQ4111"/>
          <cell r="UR4111"/>
          <cell r="US4111"/>
          <cell r="UT4111"/>
          <cell r="UU4111"/>
          <cell r="UV4111"/>
          <cell r="UW4111"/>
          <cell r="UX4111"/>
          <cell r="UY4111"/>
          <cell r="UZ4111"/>
          <cell r="VA4111"/>
          <cell r="VB4111"/>
          <cell r="VC4111"/>
          <cell r="VD4111"/>
        </row>
        <row r="4112">
          <cell r="BC4112" t="str">
            <v>EE</v>
          </cell>
          <cell r="BD4112"/>
          <cell r="BE4112"/>
          <cell r="BF4112"/>
          <cell r="BG4112">
            <v>0</v>
          </cell>
          <cell r="BH4112" t="str">
            <v>ZP</v>
          </cell>
          <cell r="BI4112"/>
          <cell r="BJ4112"/>
          <cell r="BK4112"/>
          <cell r="BL4112"/>
          <cell r="BM4112">
            <v>0</v>
          </cell>
          <cell r="BN4112" t="str">
            <v>NENÍ</v>
          </cell>
          <cell r="BO4112"/>
          <cell r="BP4112"/>
          <cell r="BQ4112"/>
          <cell r="BR4112"/>
          <cell r="BS4112">
            <v>0</v>
          </cell>
          <cell r="BT4112"/>
          <cell r="BU4112" t="str">
            <v>EE</v>
          </cell>
          <cell r="BV4112"/>
          <cell r="BW4112"/>
          <cell r="BX4112"/>
          <cell r="BY4112" t="e">
            <v>#N/A</v>
          </cell>
          <cell r="BZ4112" t="str">
            <v>ZP</v>
          </cell>
          <cell r="CA4112"/>
          <cell r="CB4112"/>
          <cell r="CC4112"/>
          <cell r="CD4112"/>
          <cell r="CE4112" t="e">
            <v>#N/A</v>
          </cell>
          <cell r="CF4112" t="str">
            <v>NENÍ</v>
          </cell>
          <cell r="CG4112"/>
          <cell r="CH4112"/>
          <cell r="CI4112"/>
          <cell r="CJ4112"/>
          <cell r="CK4112" t="e">
            <v>#N/A</v>
          </cell>
          <cell r="CL4112"/>
          <cell r="CM4112" t="str">
            <v>EE</v>
          </cell>
          <cell r="CN4112"/>
          <cell r="CO4112"/>
          <cell r="CP4112"/>
          <cell r="CQ4112" t="e">
            <v>#N/A</v>
          </cell>
          <cell r="CR4112" t="str">
            <v>ZP</v>
          </cell>
          <cell r="CS4112"/>
          <cell r="CT4112"/>
          <cell r="CU4112"/>
          <cell r="CV4112"/>
          <cell r="CW4112" t="e">
            <v>#N/A</v>
          </cell>
          <cell r="CX4112" t="str">
            <v>NENÍ</v>
          </cell>
          <cell r="CY4112"/>
          <cell r="CZ4112"/>
          <cell r="DA4112"/>
          <cell r="DB4112"/>
          <cell r="DC4112" t="e">
            <v>#N/A</v>
          </cell>
          <cell r="DD4112"/>
          <cell r="DE4112" t="str">
            <v>EE</v>
          </cell>
          <cell r="DF4112"/>
          <cell r="DG4112"/>
          <cell r="DH4112"/>
          <cell r="DI4112" t="e">
            <v>#N/A</v>
          </cell>
          <cell r="DJ4112" t="str">
            <v>ZP</v>
          </cell>
          <cell r="DK4112"/>
          <cell r="DL4112"/>
          <cell r="DM4112"/>
          <cell r="DN4112"/>
          <cell r="DO4112" t="e">
            <v>#N/A</v>
          </cell>
          <cell r="DP4112" t="str">
            <v>NENÍ</v>
          </cell>
          <cell r="DQ4112"/>
          <cell r="DR4112"/>
          <cell r="DS4112"/>
          <cell r="DT4112"/>
          <cell r="DU4112" t="e">
            <v>#N/A</v>
          </cell>
          <cell r="DV4112"/>
          <cell r="DW4112" t="str">
            <v>EE</v>
          </cell>
          <cell r="DX4112"/>
          <cell r="DY4112"/>
          <cell r="DZ4112"/>
          <cell r="EA4112" t="e">
            <v>#N/A</v>
          </cell>
          <cell r="EB4112" t="str">
            <v>ZP</v>
          </cell>
          <cell r="EC4112"/>
          <cell r="ED4112"/>
          <cell r="EE4112"/>
          <cell r="EF4112"/>
          <cell r="EG4112" t="e">
            <v>#N/A</v>
          </cell>
          <cell r="EH4112" t="str">
            <v>NENÍ</v>
          </cell>
          <cell r="EI4112"/>
          <cell r="EJ4112"/>
          <cell r="EK4112"/>
          <cell r="EL4112"/>
          <cell r="EM4112" t="e">
            <v>#N/A</v>
          </cell>
          <cell r="EN4112"/>
          <cell r="EO4112" t="str">
            <v>EE</v>
          </cell>
          <cell r="EP4112"/>
          <cell r="EQ4112"/>
          <cell r="ER4112"/>
          <cell r="ES4112" t="e">
            <v>#N/A</v>
          </cell>
          <cell r="ET4112" t="str">
            <v>ZP</v>
          </cell>
          <cell r="EU4112"/>
          <cell r="EV4112"/>
          <cell r="EW4112"/>
          <cell r="EX4112"/>
          <cell r="EY4112" t="e">
            <v>#N/A</v>
          </cell>
          <cell r="EZ4112" t="str">
            <v>NENÍ</v>
          </cell>
          <cell r="FA4112"/>
          <cell r="FB4112"/>
          <cell r="FC4112"/>
          <cell r="FD4112"/>
          <cell r="FE4112" t="e">
            <v>#N/A</v>
          </cell>
          <cell r="FF4112"/>
          <cell r="FG4112" t="str">
            <v>EE</v>
          </cell>
          <cell r="FH4112"/>
          <cell r="FI4112"/>
          <cell r="FJ4112"/>
          <cell r="FK4112">
            <v>0</v>
          </cell>
          <cell r="FL4112" t="str">
            <v>ZP</v>
          </cell>
          <cell r="FM4112"/>
          <cell r="FN4112"/>
          <cell r="FO4112"/>
          <cell r="FP4112"/>
          <cell r="FQ4112">
            <v>0</v>
          </cell>
          <cell r="FR4112" t="str">
            <v>NENÍ</v>
          </cell>
          <cell r="FS4112"/>
          <cell r="FT4112"/>
          <cell r="FU4112"/>
          <cell r="FV4112"/>
          <cell r="FW4112">
            <v>0</v>
          </cell>
          <cell r="FX4112"/>
          <cell r="FY4112" t="str">
            <v>EE</v>
          </cell>
          <cell r="FZ4112"/>
          <cell r="GA4112"/>
          <cell r="GB4112"/>
          <cell r="GC4112">
            <v>-1.4391999999999998</v>
          </cell>
          <cell r="GD4112" t="str">
            <v>ZP</v>
          </cell>
          <cell r="GE4112"/>
          <cell r="GF4112"/>
          <cell r="GG4112"/>
          <cell r="GH4112"/>
          <cell r="GI4112">
            <v>0</v>
          </cell>
          <cell r="GJ4112" t="str">
            <v>NENÍ</v>
          </cell>
          <cell r="GK4112"/>
          <cell r="GL4112"/>
          <cell r="GM4112"/>
          <cell r="GN4112"/>
          <cell r="GO4112">
            <v>0</v>
          </cell>
          <cell r="GP4112"/>
          <cell r="GQ4112" t="str">
            <v>EE</v>
          </cell>
          <cell r="GR4112"/>
          <cell r="GS4112"/>
          <cell r="GT4112"/>
          <cell r="GU4112">
            <v>0</v>
          </cell>
          <cell r="GV4112" t="str">
            <v>ZP</v>
          </cell>
          <cell r="GW4112"/>
          <cell r="GX4112"/>
          <cell r="GY4112"/>
          <cell r="GZ4112"/>
          <cell r="HA4112">
            <v>0</v>
          </cell>
          <cell r="HB4112" t="str">
            <v>NENÍ</v>
          </cell>
          <cell r="HC4112"/>
          <cell r="HD4112"/>
          <cell r="HE4112"/>
          <cell r="HF4112"/>
          <cell r="HG4112">
            <v>0</v>
          </cell>
          <cell r="HH4112"/>
          <cell r="HI4112" t="str">
            <v>EE</v>
          </cell>
          <cell r="HJ4112"/>
          <cell r="HK4112"/>
          <cell r="HL4112"/>
          <cell r="HM4112">
            <v>0</v>
          </cell>
          <cell r="HN4112" t="str">
            <v>ZP</v>
          </cell>
          <cell r="HO4112"/>
          <cell r="HP4112"/>
          <cell r="HQ4112"/>
          <cell r="HR4112"/>
          <cell r="HS4112">
            <v>0</v>
          </cell>
          <cell r="HT4112" t="str">
            <v>NENÍ</v>
          </cell>
          <cell r="HU4112"/>
          <cell r="HV4112"/>
          <cell r="HW4112"/>
          <cell r="HX4112"/>
          <cell r="HY4112">
            <v>0</v>
          </cell>
          <cell r="HZ4112"/>
          <cell r="IA4112" t="str">
            <v>EE</v>
          </cell>
          <cell r="IB4112"/>
          <cell r="IC4112"/>
          <cell r="ID4112"/>
          <cell r="IE4112">
            <v>0</v>
          </cell>
          <cell r="IF4112" t="str">
            <v>ZP</v>
          </cell>
          <cell r="IG4112"/>
          <cell r="IH4112"/>
          <cell r="II4112"/>
          <cell r="IJ4112"/>
          <cell r="IK4112">
            <v>0</v>
          </cell>
          <cell r="IL4112" t="str">
            <v>NENÍ</v>
          </cell>
          <cell r="IM4112"/>
          <cell r="IN4112"/>
          <cell r="IO4112"/>
          <cell r="IP4112"/>
          <cell r="IQ4112">
            <v>0</v>
          </cell>
          <cell r="IR4112"/>
          <cell r="IS4112" t="str">
            <v>EE</v>
          </cell>
          <cell r="IT4112"/>
          <cell r="IU4112"/>
          <cell r="IV4112"/>
          <cell r="IW4112">
            <v>0</v>
          </cell>
          <cell r="IX4112" t="str">
            <v>ZP</v>
          </cell>
          <cell r="IY4112"/>
          <cell r="IZ4112"/>
          <cell r="JA4112"/>
          <cell r="JB4112"/>
          <cell r="JC4112">
            <v>0</v>
          </cell>
          <cell r="JD4112" t="str">
            <v>NENÍ</v>
          </cell>
          <cell r="JE4112"/>
          <cell r="JF4112"/>
          <cell r="JG4112"/>
          <cell r="JH4112"/>
          <cell r="JI4112">
            <v>0</v>
          </cell>
          <cell r="JJ4112"/>
          <cell r="JK4112" t="str">
            <v>EE</v>
          </cell>
          <cell r="JL4112"/>
          <cell r="JM4112"/>
          <cell r="JN4112"/>
          <cell r="JO4112">
            <v>0</v>
          </cell>
          <cell r="JP4112" t="str">
            <v>ZP</v>
          </cell>
          <cell r="JQ4112"/>
          <cell r="JR4112"/>
          <cell r="JS4112"/>
          <cell r="JT4112"/>
          <cell r="JU4112">
            <v>0</v>
          </cell>
          <cell r="JV4112" t="str">
            <v>NENÍ</v>
          </cell>
          <cell r="JW4112"/>
          <cell r="JX4112"/>
          <cell r="JY4112"/>
          <cell r="JZ4112"/>
          <cell r="KA4112">
            <v>0</v>
          </cell>
          <cell r="KB4112"/>
          <cell r="KC4112" t="str">
            <v>EE</v>
          </cell>
          <cell r="KD4112"/>
          <cell r="KE4112"/>
          <cell r="KF4112"/>
          <cell r="KG4112">
            <v>0</v>
          </cell>
          <cell r="KH4112" t="str">
            <v>ZP</v>
          </cell>
          <cell r="KI4112"/>
          <cell r="KJ4112"/>
          <cell r="KK4112"/>
          <cell r="KL4112"/>
          <cell r="KM4112">
            <v>0</v>
          </cell>
          <cell r="KN4112" t="str">
            <v>NENÍ</v>
          </cell>
          <cell r="KO4112"/>
          <cell r="KP4112"/>
          <cell r="KQ4112"/>
          <cell r="KR4112"/>
          <cell r="KS4112">
            <v>0</v>
          </cell>
          <cell r="KT4112"/>
          <cell r="KU4112" t="str">
            <v>EE</v>
          </cell>
          <cell r="KV4112"/>
          <cell r="KW4112"/>
          <cell r="KX4112"/>
          <cell r="KY4112">
            <v>0</v>
          </cell>
          <cell r="KZ4112" t="str">
            <v>ZP</v>
          </cell>
          <cell r="LA4112"/>
          <cell r="LB4112"/>
          <cell r="LC4112"/>
          <cell r="LD4112"/>
          <cell r="LE4112">
            <v>0</v>
          </cell>
          <cell r="LF4112" t="str">
            <v>NENÍ</v>
          </cell>
          <cell r="LG4112"/>
          <cell r="LH4112"/>
          <cell r="LI4112"/>
          <cell r="LJ4112"/>
          <cell r="LK4112">
            <v>0</v>
          </cell>
          <cell r="LL4112"/>
          <cell r="LM4112" t="str">
            <v>EE</v>
          </cell>
          <cell r="LN4112"/>
          <cell r="LO4112"/>
          <cell r="LP4112"/>
          <cell r="LQ4112">
            <v>0</v>
          </cell>
          <cell r="LR4112" t="str">
            <v>ZP</v>
          </cell>
          <cell r="LS4112"/>
          <cell r="LT4112"/>
          <cell r="LU4112"/>
          <cell r="LV4112"/>
          <cell r="LW4112">
            <v>0</v>
          </cell>
          <cell r="LX4112" t="str">
            <v>NENÍ</v>
          </cell>
          <cell r="LY4112"/>
          <cell r="LZ4112"/>
          <cell r="MA4112"/>
          <cell r="MB4112"/>
          <cell r="MC4112">
            <v>0</v>
          </cell>
          <cell r="MD4112"/>
          <cell r="ME4112" t="str">
            <v>EE</v>
          </cell>
          <cell r="MF4112"/>
          <cell r="MG4112"/>
          <cell r="MH4112"/>
          <cell r="MI4112">
            <v>0</v>
          </cell>
          <cell r="MJ4112" t="str">
            <v>ZP</v>
          </cell>
          <cell r="MK4112"/>
          <cell r="ML4112"/>
          <cell r="MM4112"/>
          <cell r="MN4112"/>
          <cell r="MO4112">
            <v>0</v>
          </cell>
          <cell r="MP4112" t="str">
            <v>NENÍ</v>
          </cell>
          <cell r="MQ4112"/>
          <cell r="MR4112"/>
          <cell r="MS4112"/>
          <cell r="MT4112"/>
          <cell r="MU4112">
            <v>0</v>
          </cell>
          <cell r="MV4112"/>
          <cell r="MW4112" t="str">
            <v>EE</v>
          </cell>
          <cell r="MX4112"/>
          <cell r="MY4112"/>
          <cell r="MZ4112"/>
          <cell r="NA4112">
            <v>0</v>
          </cell>
          <cell r="NB4112" t="str">
            <v>ZP</v>
          </cell>
          <cell r="NC4112"/>
          <cell r="ND4112"/>
          <cell r="NE4112"/>
          <cell r="NF4112"/>
          <cell r="NG4112">
            <v>0</v>
          </cell>
          <cell r="NH4112" t="str">
            <v>NENÍ</v>
          </cell>
          <cell r="NI4112"/>
          <cell r="NJ4112"/>
          <cell r="NK4112"/>
          <cell r="NL4112"/>
          <cell r="NM4112">
            <v>0</v>
          </cell>
          <cell r="NN4112"/>
          <cell r="NO4112" t="str">
            <v>EE</v>
          </cell>
          <cell r="NP4112"/>
          <cell r="NQ4112"/>
          <cell r="NR4112"/>
          <cell r="NS4112">
            <v>0</v>
          </cell>
          <cell r="NT4112" t="str">
            <v>ZP</v>
          </cell>
          <cell r="NU4112"/>
          <cell r="NV4112"/>
          <cell r="NW4112"/>
          <cell r="NX4112"/>
          <cell r="NY4112">
            <v>0</v>
          </cell>
          <cell r="NZ4112" t="str">
            <v>NENÍ</v>
          </cell>
          <cell r="OA4112"/>
          <cell r="OB4112"/>
          <cell r="OC4112"/>
          <cell r="OD4112"/>
          <cell r="OE4112">
            <v>0</v>
          </cell>
          <cell r="OF4112"/>
          <cell r="OG4112" t="str">
            <v>EE</v>
          </cell>
          <cell r="OH4112"/>
          <cell r="OI4112"/>
          <cell r="OJ4112"/>
          <cell r="OK4112">
            <v>0</v>
          </cell>
          <cell r="OL4112" t="str">
            <v>ZP</v>
          </cell>
          <cell r="OM4112"/>
          <cell r="ON4112"/>
          <cell r="OO4112"/>
          <cell r="OP4112"/>
          <cell r="OQ4112">
            <v>0</v>
          </cell>
          <cell r="OR4112" t="str">
            <v>NENÍ</v>
          </cell>
          <cell r="OS4112"/>
          <cell r="OT4112"/>
          <cell r="OU4112"/>
          <cell r="OV4112"/>
          <cell r="OW4112">
            <v>0</v>
          </cell>
          <cell r="OX4112"/>
          <cell r="OY4112" t="str">
            <v>EE</v>
          </cell>
          <cell r="OZ4112"/>
          <cell r="PA4112"/>
          <cell r="PB4112"/>
          <cell r="PC4112">
            <v>0</v>
          </cell>
          <cell r="PD4112" t="str">
            <v>ZP</v>
          </cell>
          <cell r="PE4112"/>
          <cell r="PF4112"/>
          <cell r="PG4112"/>
          <cell r="PH4112"/>
          <cell r="PI4112">
            <v>-3.855</v>
          </cell>
          <cell r="PJ4112" t="str">
            <v>NENÍ</v>
          </cell>
          <cell r="PK4112"/>
          <cell r="PL4112"/>
          <cell r="PM4112"/>
          <cell r="PN4112"/>
          <cell r="PO4112">
            <v>0</v>
          </cell>
          <cell r="PP4112"/>
          <cell r="PQ4112" t="str">
            <v>EE</v>
          </cell>
          <cell r="PR4112"/>
          <cell r="PS4112"/>
          <cell r="PT4112"/>
          <cell r="PU4112">
            <v>0</v>
          </cell>
          <cell r="PV4112" t="str">
            <v>ZP</v>
          </cell>
          <cell r="PW4112"/>
          <cell r="PX4112"/>
          <cell r="PY4112"/>
          <cell r="PZ4112"/>
          <cell r="QA4112">
            <v>0</v>
          </cell>
          <cell r="QB4112" t="str">
            <v>NENÍ</v>
          </cell>
          <cell r="QC4112"/>
          <cell r="QD4112"/>
          <cell r="QE4112"/>
          <cell r="QF4112"/>
          <cell r="QG4112">
            <v>0</v>
          </cell>
          <cell r="QH4112"/>
          <cell r="QI4112" t="str">
            <v>EE</v>
          </cell>
          <cell r="QJ4112"/>
          <cell r="QK4112"/>
          <cell r="QL4112"/>
          <cell r="QM4112">
            <v>0</v>
          </cell>
          <cell r="QN4112" t="str">
            <v>ZP</v>
          </cell>
          <cell r="QO4112"/>
          <cell r="QP4112"/>
          <cell r="QQ4112"/>
          <cell r="QR4112"/>
          <cell r="QS4112">
            <v>-7.71</v>
          </cell>
          <cell r="QT4112" t="str">
            <v>NENÍ</v>
          </cell>
          <cell r="QU4112"/>
          <cell r="QV4112"/>
          <cell r="QW4112"/>
          <cell r="QX4112"/>
          <cell r="QY4112">
            <v>0</v>
          </cell>
          <cell r="QZ4112"/>
          <cell r="RA4112" t="str">
            <v>EE</v>
          </cell>
          <cell r="RB4112"/>
          <cell r="RC4112"/>
          <cell r="RD4112"/>
          <cell r="RE4112">
            <v>0</v>
          </cell>
          <cell r="RF4112" t="str">
            <v>ZP</v>
          </cell>
          <cell r="RG4112"/>
          <cell r="RH4112"/>
          <cell r="RI4112"/>
          <cell r="RJ4112"/>
          <cell r="RK4112">
            <v>0</v>
          </cell>
          <cell r="RL4112" t="str">
            <v>NENÍ</v>
          </cell>
          <cell r="RM4112"/>
          <cell r="RN4112"/>
          <cell r="RO4112"/>
          <cell r="RP4112"/>
          <cell r="RQ4112">
            <v>0</v>
          </cell>
          <cell r="RR4112"/>
          <cell r="RS4112" t="str">
            <v>EE</v>
          </cell>
          <cell r="RT4112"/>
          <cell r="RU4112"/>
          <cell r="RV4112"/>
          <cell r="RW4112">
            <v>0</v>
          </cell>
          <cell r="RX4112" t="str">
            <v>ZP</v>
          </cell>
          <cell r="RY4112"/>
          <cell r="RZ4112"/>
          <cell r="SA4112"/>
          <cell r="SB4112"/>
          <cell r="SC4112">
            <v>0</v>
          </cell>
          <cell r="SD4112" t="str">
            <v>NENÍ</v>
          </cell>
          <cell r="SE4112"/>
          <cell r="SF4112"/>
          <cell r="SG4112"/>
          <cell r="SH4112"/>
          <cell r="SI4112">
            <v>0</v>
          </cell>
          <cell r="SJ4112"/>
          <cell r="SK4112" t="str">
            <v>EE</v>
          </cell>
          <cell r="SL4112"/>
          <cell r="SM4112"/>
          <cell r="SN4112"/>
          <cell r="SO4112">
            <v>-6.1680000000000001</v>
          </cell>
          <cell r="SP4112" t="str">
            <v>ZP</v>
          </cell>
          <cell r="SQ4112"/>
          <cell r="SR4112"/>
          <cell r="SS4112"/>
          <cell r="ST4112"/>
          <cell r="SU4112">
            <v>0</v>
          </cell>
          <cell r="SV4112" t="str">
            <v>NENÍ</v>
          </cell>
          <cell r="SW4112"/>
          <cell r="SX4112"/>
          <cell r="SY4112"/>
          <cell r="SZ4112"/>
          <cell r="TA4112">
            <v>0</v>
          </cell>
          <cell r="TB4112"/>
          <cell r="TC4112" t="str">
            <v>EE</v>
          </cell>
          <cell r="TD4112"/>
          <cell r="TE4112"/>
          <cell r="TF4112"/>
          <cell r="TG4112" t="e">
            <v>#N/A</v>
          </cell>
          <cell r="TH4112" t="str">
            <v>ZP</v>
          </cell>
          <cell r="TI4112"/>
          <cell r="TJ4112"/>
          <cell r="TK4112"/>
          <cell r="TL4112"/>
          <cell r="TM4112" t="e">
            <v>#N/A</v>
          </cell>
          <cell r="TN4112" t="str">
            <v>NENÍ</v>
          </cell>
          <cell r="TO4112"/>
          <cell r="TP4112"/>
          <cell r="TQ4112"/>
          <cell r="TR4112"/>
          <cell r="TS4112" t="e">
            <v>#N/A</v>
          </cell>
          <cell r="TT4112"/>
          <cell r="TU4112" t="str">
            <v>EE</v>
          </cell>
          <cell r="TV4112"/>
          <cell r="TW4112"/>
          <cell r="TX4112"/>
          <cell r="TY4112" t="e">
            <v>#N/A</v>
          </cell>
          <cell r="TZ4112" t="str">
            <v>ZP</v>
          </cell>
          <cell r="UA4112"/>
          <cell r="UB4112"/>
          <cell r="UC4112"/>
          <cell r="UD4112"/>
          <cell r="UE4112" t="e">
            <v>#N/A</v>
          </cell>
          <cell r="UF4112" t="str">
            <v>NENÍ</v>
          </cell>
          <cell r="UG4112"/>
          <cell r="UH4112"/>
          <cell r="UI4112"/>
          <cell r="UJ4112"/>
          <cell r="UK4112" t="e">
            <v>#N/A</v>
          </cell>
          <cell r="UL4112"/>
          <cell r="UM4112" t="str">
            <v>EE</v>
          </cell>
          <cell r="UN4112"/>
          <cell r="UO4112"/>
          <cell r="UP4112"/>
          <cell r="UQ4112" t="e">
            <v>#DIV/0!</v>
          </cell>
          <cell r="UR4112" t="str">
            <v>ZP</v>
          </cell>
          <cell r="US4112"/>
          <cell r="UT4112"/>
          <cell r="UU4112"/>
          <cell r="UV4112"/>
          <cell r="UW4112">
            <v>0</v>
          </cell>
          <cell r="UX4112" t="str">
            <v>NENÍ</v>
          </cell>
          <cell r="UY4112"/>
          <cell r="UZ4112"/>
          <cell r="VA4112"/>
          <cell r="VB4112"/>
          <cell r="VC4112">
            <v>0</v>
          </cell>
          <cell r="VD4112"/>
        </row>
        <row r="4113">
          <cell r="BC4113" t="str">
            <v>Scénář 1</v>
          </cell>
          <cell r="BD4113"/>
          <cell r="BE4113"/>
          <cell r="BF4113"/>
          <cell r="BG4113"/>
          <cell r="BH4113"/>
          <cell r="BI4113" t="str">
            <v>Scénář 2</v>
          </cell>
          <cell r="BJ4113"/>
          <cell r="BK4113"/>
          <cell r="BL4113"/>
          <cell r="BM4113"/>
          <cell r="BN4113"/>
          <cell r="BO4113" t="str">
            <v>Scénář 3</v>
          </cell>
          <cell r="BP4113"/>
          <cell r="BQ4113"/>
          <cell r="BR4113"/>
          <cell r="BS4113"/>
          <cell r="BT4113"/>
          <cell r="BU4113" t="str">
            <v>Scénář 1</v>
          </cell>
          <cell r="BV4113"/>
          <cell r="BW4113"/>
          <cell r="BX4113"/>
          <cell r="BY4113"/>
          <cell r="BZ4113"/>
          <cell r="CA4113" t="str">
            <v>Scénář 2</v>
          </cell>
          <cell r="CB4113"/>
          <cell r="CC4113"/>
          <cell r="CD4113"/>
          <cell r="CE4113"/>
          <cell r="CF4113"/>
          <cell r="CG4113" t="str">
            <v>Scénář 3</v>
          </cell>
          <cell r="CH4113"/>
          <cell r="CI4113"/>
          <cell r="CJ4113"/>
          <cell r="CK4113"/>
          <cell r="CL4113"/>
          <cell r="CM4113" t="str">
            <v>Scénář 1</v>
          </cell>
          <cell r="CN4113"/>
          <cell r="CO4113"/>
          <cell r="CP4113"/>
          <cell r="CQ4113"/>
          <cell r="CR4113"/>
          <cell r="CS4113" t="str">
            <v>Scénář 2</v>
          </cell>
          <cell r="CT4113"/>
          <cell r="CU4113"/>
          <cell r="CV4113"/>
          <cell r="CW4113"/>
          <cell r="CX4113"/>
          <cell r="CY4113" t="str">
            <v>Scénář 3</v>
          </cell>
          <cell r="CZ4113"/>
          <cell r="DA4113"/>
          <cell r="DB4113"/>
          <cell r="DC4113"/>
          <cell r="DD4113"/>
          <cell r="DE4113" t="str">
            <v>Scénář 1</v>
          </cell>
          <cell r="DF4113"/>
          <cell r="DG4113"/>
          <cell r="DH4113"/>
          <cell r="DI4113"/>
          <cell r="DJ4113"/>
          <cell r="DK4113" t="str">
            <v>Scénář 2</v>
          </cell>
          <cell r="DL4113"/>
          <cell r="DM4113"/>
          <cell r="DN4113"/>
          <cell r="DO4113"/>
          <cell r="DP4113"/>
          <cell r="DQ4113" t="str">
            <v>Scénář 3</v>
          </cell>
          <cell r="DR4113"/>
          <cell r="DS4113"/>
          <cell r="DT4113"/>
          <cell r="DU4113"/>
          <cell r="DV4113"/>
          <cell r="DW4113" t="str">
            <v>Scénář 1</v>
          </cell>
          <cell r="DX4113"/>
          <cell r="DY4113"/>
          <cell r="DZ4113"/>
          <cell r="EA4113"/>
          <cell r="EB4113"/>
          <cell r="EC4113" t="str">
            <v>Scénář 2</v>
          </cell>
          <cell r="ED4113"/>
          <cell r="EE4113"/>
          <cell r="EF4113"/>
          <cell r="EG4113"/>
          <cell r="EH4113"/>
          <cell r="EI4113" t="str">
            <v>Scénář 3</v>
          </cell>
          <cell r="EJ4113"/>
          <cell r="EK4113"/>
          <cell r="EL4113"/>
          <cell r="EM4113"/>
          <cell r="EN4113"/>
          <cell r="EO4113" t="str">
            <v>Scénář 1</v>
          </cell>
          <cell r="EP4113"/>
          <cell r="EQ4113"/>
          <cell r="ER4113"/>
          <cell r="ES4113"/>
          <cell r="ET4113"/>
          <cell r="EU4113" t="str">
            <v>Scénář 2</v>
          </cell>
          <cell r="EV4113"/>
          <cell r="EW4113"/>
          <cell r="EX4113"/>
          <cell r="EY4113"/>
          <cell r="EZ4113"/>
          <cell r="FA4113" t="str">
            <v>Scénář 3</v>
          </cell>
          <cell r="FB4113"/>
          <cell r="FC4113"/>
          <cell r="FD4113"/>
          <cell r="FE4113"/>
          <cell r="FF4113"/>
          <cell r="FG4113" t="str">
            <v>Scénář 1</v>
          </cell>
          <cell r="FH4113"/>
          <cell r="FI4113"/>
          <cell r="FJ4113"/>
          <cell r="FK4113"/>
          <cell r="FL4113"/>
          <cell r="FM4113" t="str">
            <v>Scénář 2</v>
          </cell>
          <cell r="FN4113"/>
          <cell r="FO4113"/>
          <cell r="FP4113"/>
          <cell r="FQ4113"/>
          <cell r="FR4113"/>
          <cell r="FS4113" t="str">
            <v>Scénář 3</v>
          </cell>
          <cell r="FT4113"/>
          <cell r="FU4113"/>
          <cell r="FV4113"/>
          <cell r="FW4113"/>
          <cell r="FX4113"/>
          <cell r="FY4113" t="str">
            <v>Scénář 1</v>
          </cell>
          <cell r="FZ4113"/>
          <cell r="GA4113"/>
          <cell r="GB4113"/>
          <cell r="GC4113"/>
          <cell r="GD4113"/>
          <cell r="GE4113" t="str">
            <v>Scénář 2</v>
          </cell>
          <cell r="GF4113"/>
          <cell r="GG4113"/>
          <cell r="GH4113"/>
          <cell r="GI4113"/>
          <cell r="GJ4113"/>
          <cell r="GK4113" t="str">
            <v>Scénář 3</v>
          </cell>
          <cell r="GL4113"/>
          <cell r="GM4113"/>
          <cell r="GN4113"/>
          <cell r="GO4113"/>
          <cell r="GP4113"/>
          <cell r="GQ4113" t="str">
            <v>Scénář 1</v>
          </cell>
          <cell r="GR4113"/>
          <cell r="GS4113"/>
          <cell r="GT4113"/>
          <cell r="GU4113"/>
          <cell r="GV4113"/>
          <cell r="GW4113" t="str">
            <v>Scénář 2</v>
          </cell>
          <cell r="GX4113"/>
          <cell r="GY4113"/>
          <cell r="GZ4113"/>
          <cell r="HA4113"/>
          <cell r="HB4113"/>
          <cell r="HC4113" t="str">
            <v>Scénář 3</v>
          </cell>
          <cell r="HD4113"/>
          <cell r="HE4113"/>
          <cell r="HF4113"/>
          <cell r="HG4113"/>
          <cell r="HH4113"/>
          <cell r="HI4113" t="str">
            <v>Scénář 1</v>
          </cell>
          <cell r="HJ4113"/>
          <cell r="HK4113"/>
          <cell r="HL4113"/>
          <cell r="HM4113"/>
          <cell r="HN4113"/>
          <cell r="HO4113" t="str">
            <v>Scénář 2</v>
          </cell>
          <cell r="HP4113"/>
          <cell r="HQ4113"/>
          <cell r="HR4113"/>
          <cell r="HS4113"/>
          <cell r="HT4113"/>
          <cell r="HU4113" t="str">
            <v>Scénář 3</v>
          </cell>
          <cell r="HV4113"/>
          <cell r="HW4113"/>
          <cell r="HX4113"/>
          <cell r="HY4113"/>
          <cell r="HZ4113"/>
          <cell r="IA4113" t="str">
            <v>Scénář 1</v>
          </cell>
          <cell r="IB4113"/>
          <cell r="IC4113"/>
          <cell r="ID4113"/>
          <cell r="IE4113"/>
          <cell r="IF4113"/>
          <cell r="IG4113" t="str">
            <v>Scénář 2</v>
          </cell>
          <cell r="IH4113"/>
          <cell r="II4113"/>
          <cell r="IJ4113"/>
          <cell r="IK4113"/>
          <cell r="IL4113"/>
          <cell r="IM4113" t="str">
            <v>Scénář 3</v>
          </cell>
          <cell r="IN4113"/>
          <cell r="IO4113"/>
          <cell r="IP4113"/>
          <cell r="IQ4113"/>
          <cell r="IR4113"/>
          <cell r="IS4113" t="str">
            <v>Scénář 1</v>
          </cell>
          <cell r="IT4113"/>
          <cell r="IU4113"/>
          <cell r="IV4113"/>
          <cell r="IW4113"/>
          <cell r="IX4113"/>
          <cell r="IY4113" t="str">
            <v>Scénář 2</v>
          </cell>
          <cell r="IZ4113"/>
          <cell r="JA4113"/>
          <cell r="JB4113"/>
          <cell r="JC4113"/>
          <cell r="JD4113"/>
          <cell r="JE4113" t="str">
            <v>Scénář 3</v>
          </cell>
          <cell r="JF4113"/>
          <cell r="JG4113"/>
          <cell r="JH4113"/>
          <cell r="JI4113"/>
          <cell r="JJ4113"/>
          <cell r="JK4113" t="str">
            <v>Scénář 1</v>
          </cell>
          <cell r="JL4113"/>
          <cell r="JM4113"/>
          <cell r="JN4113"/>
          <cell r="JO4113"/>
          <cell r="JP4113"/>
          <cell r="JQ4113" t="str">
            <v>Scénář 2</v>
          </cell>
          <cell r="JR4113"/>
          <cell r="JS4113"/>
          <cell r="JT4113"/>
          <cell r="JU4113"/>
          <cell r="JV4113"/>
          <cell r="JW4113" t="str">
            <v>Scénář 3</v>
          </cell>
          <cell r="JX4113"/>
          <cell r="JY4113"/>
          <cell r="JZ4113"/>
          <cell r="KA4113"/>
          <cell r="KB4113"/>
          <cell r="KC4113" t="str">
            <v>Scénář 1</v>
          </cell>
          <cell r="KD4113"/>
          <cell r="KE4113"/>
          <cell r="KF4113"/>
          <cell r="KG4113"/>
          <cell r="KH4113"/>
          <cell r="KI4113" t="str">
            <v>Scénář 2</v>
          </cell>
          <cell r="KJ4113"/>
          <cell r="KK4113"/>
          <cell r="KL4113"/>
          <cell r="KM4113"/>
          <cell r="KN4113"/>
          <cell r="KO4113" t="str">
            <v>Scénář 3</v>
          </cell>
          <cell r="KP4113"/>
          <cell r="KQ4113"/>
          <cell r="KR4113"/>
          <cell r="KS4113"/>
          <cell r="KT4113"/>
          <cell r="KU4113" t="str">
            <v>Scénář 1</v>
          </cell>
          <cell r="KV4113"/>
          <cell r="KW4113"/>
          <cell r="KX4113"/>
          <cell r="KY4113"/>
          <cell r="KZ4113"/>
          <cell r="LA4113" t="str">
            <v>Scénář 2</v>
          </cell>
          <cell r="LB4113"/>
          <cell r="LC4113"/>
          <cell r="LD4113"/>
          <cell r="LE4113"/>
          <cell r="LF4113"/>
          <cell r="LG4113" t="str">
            <v>Scénář 3</v>
          </cell>
          <cell r="LH4113"/>
          <cell r="LI4113"/>
          <cell r="LJ4113"/>
          <cell r="LK4113"/>
          <cell r="LL4113"/>
          <cell r="LM4113" t="str">
            <v>Scénář 1</v>
          </cell>
          <cell r="LN4113"/>
          <cell r="LO4113"/>
          <cell r="LP4113"/>
          <cell r="LQ4113"/>
          <cell r="LR4113"/>
          <cell r="LS4113" t="str">
            <v>Scénář 2</v>
          </cell>
          <cell r="LT4113"/>
          <cell r="LU4113"/>
          <cell r="LV4113"/>
          <cell r="LW4113"/>
          <cell r="LX4113"/>
          <cell r="LY4113" t="str">
            <v>Scénář 3</v>
          </cell>
          <cell r="LZ4113"/>
          <cell r="MA4113"/>
          <cell r="MB4113"/>
          <cell r="MC4113"/>
          <cell r="MD4113"/>
          <cell r="ME4113" t="str">
            <v>Scénář 1</v>
          </cell>
          <cell r="MF4113"/>
          <cell r="MG4113"/>
          <cell r="MH4113"/>
          <cell r="MI4113"/>
          <cell r="MJ4113"/>
          <cell r="MK4113" t="str">
            <v>Scénář 2</v>
          </cell>
          <cell r="ML4113"/>
          <cell r="MM4113"/>
          <cell r="MN4113"/>
          <cell r="MO4113"/>
          <cell r="MP4113"/>
          <cell r="MQ4113" t="str">
            <v>Scénář 3</v>
          </cell>
          <cell r="MR4113"/>
          <cell r="MS4113"/>
          <cell r="MT4113"/>
          <cell r="MU4113"/>
          <cell r="MV4113"/>
          <cell r="MW4113" t="str">
            <v>Scénář 1</v>
          </cell>
          <cell r="MX4113"/>
          <cell r="MY4113"/>
          <cell r="MZ4113"/>
          <cell r="NA4113"/>
          <cell r="NB4113"/>
          <cell r="NC4113" t="str">
            <v>Scénář 2</v>
          </cell>
          <cell r="ND4113"/>
          <cell r="NE4113"/>
          <cell r="NF4113"/>
          <cell r="NG4113"/>
          <cell r="NH4113"/>
          <cell r="NI4113" t="str">
            <v>Scénář 3</v>
          </cell>
          <cell r="NJ4113"/>
          <cell r="NK4113"/>
          <cell r="NL4113"/>
          <cell r="NM4113"/>
          <cell r="NN4113"/>
          <cell r="NO4113" t="str">
            <v>Scénář 1</v>
          </cell>
          <cell r="NP4113"/>
          <cell r="NQ4113"/>
          <cell r="NR4113"/>
          <cell r="NS4113"/>
          <cell r="NT4113"/>
          <cell r="NU4113" t="str">
            <v>Scénář 2</v>
          </cell>
          <cell r="NV4113"/>
          <cell r="NW4113"/>
          <cell r="NX4113"/>
          <cell r="NY4113"/>
          <cell r="NZ4113"/>
          <cell r="OA4113" t="str">
            <v>Scénář 3</v>
          </cell>
          <cell r="OB4113"/>
          <cell r="OC4113"/>
          <cell r="OD4113"/>
          <cell r="OE4113"/>
          <cell r="OF4113"/>
          <cell r="OG4113" t="str">
            <v>Scénář 1</v>
          </cell>
          <cell r="OH4113"/>
          <cell r="OI4113"/>
          <cell r="OJ4113"/>
          <cell r="OK4113"/>
          <cell r="OL4113"/>
          <cell r="OM4113" t="str">
            <v>Scénář 2</v>
          </cell>
          <cell r="ON4113"/>
          <cell r="OO4113"/>
          <cell r="OP4113"/>
          <cell r="OQ4113"/>
          <cell r="OR4113"/>
          <cell r="OS4113" t="str">
            <v>Scénář 3</v>
          </cell>
          <cell r="OT4113"/>
          <cell r="OU4113"/>
          <cell r="OV4113"/>
          <cell r="OW4113"/>
          <cell r="OX4113"/>
          <cell r="OY4113" t="str">
            <v>Scénář 1</v>
          </cell>
          <cell r="OZ4113"/>
          <cell r="PA4113"/>
          <cell r="PB4113"/>
          <cell r="PC4113"/>
          <cell r="PD4113"/>
          <cell r="PE4113" t="str">
            <v>Scénář 2</v>
          </cell>
          <cell r="PF4113"/>
          <cell r="PG4113"/>
          <cell r="PH4113"/>
          <cell r="PI4113"/>
          <cell r="PJ4113"/>
          <cell r="PK4113" t="str">
            <v>Scénář 3</v>
          </cell>
          <cell r="PL4113"/>
          <cell r="PM4113"/>
          <cell r="PN4113"/>
          <cell r="PO4113"/>
          <cell r="PP4113"/>
          <cell r="PQ4113" t="str">
            <v>Scénář 1</v>
          </cell>
          <cell r="PR4113"/>
          <cell r="PS4113"/>
          <cell r="PT4113"/>
          <cell r="PU4113"/>
          <cell r="PV4113"/>
          <cell r="PW4113" t="str">
            <v>Scénář 2</v>
          </cell>
          <cell r="PX4113"/>
          <cell r="PY4113"/>
          <cell r="PZ4113"/>
          <cell r="QA4113"/>
          <cell r="QB4113"/>
          <cell r="QC4113" t="str">
            <v>Scénář 3</v>
          </cell>
          <cell r="QD4113"/>
          <cell r="QE4113"/>
          <cell r="QF4113"/>
          <cell r="QG4113"/>
          <cell r="QH4113"/>
          <cell r="QI4113" t="str">
            <v>Scénář 1</v>
          </cell>
          <cell r="QJ4113"/>
          <cell r="QK4113"/>
          <cell r="QL4113"/>
          <cell r="QM4113"/>
          <cell r="QN4113"/>
          <cell r="QO4113" t="str">
            <v>Scénář 2</v>
          </cell>
          <cell r="QP4113"/>
          <cell r="QQ4113"/>
          <cell r="QR4113"/>
          <cell r="QS4113"/>
          <cell r="QT4113"/>
          <cell r="QU4113" t="str">
            <v>Scénář 3</v>
          </cell>
          <cell r="QV4113"/>
          <cell r="QW4113"/>
          <cell r="QX4113"/>
          <cell r="QY4113"/>
          <cell r="QZ4113"/>
          <cell r="RA4113" t="str">
            <v>Scénář 1</v>
          </cell>
          <cell r="RB4113"/>
          <cell r="RC4113"/>
          <cell r="RD4113"/>
          <cell r="RE4113"/>
          <cell r="RF4113"/>
          <cell r="RG4113" t="str">
            <v>Scénář 2</v>
          </cell>
          <cell r="RH4113"/>
          <cell r="RI4113"/>
          <cell r="RJ4113"/>
          <cell r="RK4113"/>
          <cell r="RL4113"/>
          <cell r="RM4113" t="str">
            <v>Scénář 3</v>
          </cell>
          <cell r="RN4113"/>
          <cell r="RO4113"/>
          <cell r="RP4113"/>
          <cell r="RQ4113"/>
          <cell r="RR4113"/>
          <cell r="RS4113" t="str">
            <v>Scénář 1</v>
          </cell>
          <cell r="RT4113"/>
          <cell r="RU4113"/>
          <cell r="RV4113"/>
          <cell r="RW4113"/>
          <cell r="RX4113"/>
          <cell r="RY4113" t="str">
            <v>Scénář 2</v>
          </cell>
          <cell r="RZ4113"/>
          <cell r="SA4113"/>
          <cell r="SB4113"/>
          <cell r="SC4113"/>
          <cell r="SD4113"/>
          <cell r="SE4113" t="str">
            <v>Scénář 3</v>
          </cell>
          <cell r="SF4113"/>
          <cell r="SG4113"/>
          <cell r="SH4113"/>
          <cell r="SI4113"/>
          <cell r="SJ4113"/>
          <cell r="SK4113" t="str">
            <v>Scénář 1</v>
          </cell>
          <cell r="SL4113"/>
          <cell r="SM4113"/>
          <cell r="SN4113"/>
          <cell r="SO4113"/>
          <cell r="SP4113"/>
          <cell r="SQ4113" t="str">
            <v>Scénář 2</v>
          </cell>
          <cell r="SR4113"/>
          <cell r="SS4113"/>
          <cell r="ST4113"/>
          <cell r="SU4113"/>
          <cell r="SV4113"/>
          <cell r="SW4113" t="str">
            <v>Scénář 3</v>
          </cell>
          <cell r="SX4113"/>
          <cell r="SY4113"/>
          <cell r="SZ4113"/>
          <cell r="TA4113"/>
          <cell r="TB4113"/>
          <cell r="TC4113" t="str">
            <v>Scénář 1</v>
          </cell>
          <cell r="TD4113"/>
          <cell r="TE4113"/>
          <cell r="TF4113"/>
          <cell r="TG4113"/>
          <cell r="TH4113"/>
          <cell r="TI4113" t="str">
            <v>Scénář 2</v>
          </cell>
          <cell r="TJ4113"/>
          <cell r="TK4113"/>
          <cell r="TL4113"/>
          <cell r="TM4113"/>
          <cell r="TN4113"/>
          <cell r="TO4113" t="str">
            <v>Scénář 3</v>
          </cell>
          <cell r="TP4113"/>
          <cell r="TQ4113"/>
          <cell r="TR4113"/>
          <cell r="TS4113"/>
          <cell r="TT4113"/>
          <cell r="TU4113" t="str">
            <v>Scénář 1</v>
          </cell>
          <cell r="TV4113"/>
          <cell r="TW4113"/>
          <cell r="TX4113"/>
          <cell r="TY4113"/>
          <cell r="TZ4113"/>
          <cell r="UA4113" t="str">
            <v>Scénář 2</v>
          </cell>
          <cell r="UB4113"/>
          <cell r="UC4113"/>
          <cell r="UD4113"/>
          <cell r="UE4113"/>
          <cell r="UF4113"/>
          <cell r="UG4113" t="str">
            <v>Scénář 3</v>
          </cell>
          <cell r="UH4113"/>
          <cell r="UI4113"/>
          <cell r="UJ4113"/>
          <cell r="UK4113"/>
          <cell r="UL4113"/>
          <cell r="UM4113" t="str">
            <v>Scénář 1</v>
          </cell>
          <cell r="UN4113"/>
          <cell r="UO4113"/>
          <cell r="UP4113"/>
          <cell r="UQ4113"/>
          <cell r="UR4113"/>
          <cell r="US4113" t="str">
            <v>Scénář 2</v>
          </cell>
          <cell r="UT4113"/>
          <cell r="UU4113"/>
          <cell r="UV4113"/>
          <cell r="UW4113"/>
          <cell r="UX4113"/>
          <cell r="UY4113" t="str">
            <v>Scénář 3</v>
          </cell>
          <cell r="UZ4113"/>
          <cell r="VA4113"/>
          <cell r="VB4113"/>
          <cell r="VC4113"/>
          <cell r="VD4113"/>
        </row>
        <row r="4114">
          <cell r="A4114">
            <v>1</v>
          </cell>
          <cell r="B4114" t="str">
            <v>EE</v>
          </cell>
          <cell r="C4114" t="str">
            <v>ZP</v>
          </cell>
          <cell r="D4114" t="str">
            <v>CZT</v>
          </cell>
          <cell r="E4114" t="str">
            <v>EOC</v>
          </cell>
          <cell r="F4114" t="str">
            <v>Hnědé uhlí</v>
          </cell>
          <cell r="G4114" t="str">
            <v>Černé uhlí</v>
          </cell>
          <cell r="H4114" t="str">
            <v>Koks</v>
          </cell>
          <cell r="I4114" t="str">
            <v>Jiná pevná paliva</v>
          </cell>
          <cell r="J4114" t="str">
            <v>TO</v>
          </cell>
          <cell r="K4114" t="str">
            <v>TOEL</v>
          </cell>
          <cell r="L4114" t="str">
            <v>Dřevo</v>
          </cell>
          <cell r="M4114" t="str">
            <v>NENÍ</v>
          </cell>
          <cell r="N4114" t="str">
            <v>ZP</v>
          </cell>
          <cell r="O4114" t="str">
            <v>NENÍ</v>
          </cell>
          <cell r="Q4114">
            <v>1</v>
          </cell>
          <cell r="R4114" t="str">
            <v>EE</v>
          </cell>
          <cell r="S4114" t="str">
            <v>ZP</v>
          </cell>
          <cell r="T4114" t="str">
            <v>CZT</v>
          </cell>
          <cell r="U4114" t="str">
            <v>EOC</v>
          </cell>
          <cell r="V4114" t="str">
            <v>Hnědé uhlí</v>
          </cell>
          <cell r="W4114" t="str">
            <v>Černé uhlí</v>
          </cell>
          <cell r="X4114" t="str">
            <v>Koks</v>
          </cell>
          <cell r="Y4114" t="str">
            <v>Jiná pevná paliva</v>
          </cell>
          <cell r="Z4114" t="str">
            <v>TO</v>
          </cell>
          <cell r="AA4114" t="str">
            <v>TOEL</v>
          </cell>
          <cell r="AB4114" t="str">
            <v>Dřevo</v>
          </cell>
          <cell r="AC4114" t="str">
            <v>NENÍ</v>
          </cell>
          <cell r="AD4114" t="str">
            <v>ZP</v>
          </cell>
          <cell r="AE4114" t="str">
            <v>NENÍ</v>
          </cell>
          <cell r="BC4114" t="str">
            <v>Irr</v>
          </cell>
          <cell r="BD4114"/>
          <cell r="BE4114" t="e">
            <v>#NUM!</v>
          </cell>
          <cell r="BF4114" t="str">
            <v>Npv</v>
          </cell>
          <cell r="BG4114"/>
          <cell r="BH4114">
            <v>-1945654.1</v>
          </cell>
          <cell r="BI4114" t="str">
            <v>Irr</v>
          </cell>
          <cell r="BJ4114"/>
          <cell r="BK4114" t="e">
            <v>#NUM!</v>
          </cell>
          <cell r="BL4114" t="str">
            <v>Npv</v>
          </cell>
          <cell r="BM4114"/>
          <cell r="BN4114">
            <v>-1945654.1</v>
          </cell>
          <cell r="BO4114" t="str">
            <v>Irr</v>
          </cell>
          <cell r="BP4114"/>
          <cell r="BQ4114" t="e">
            <v>#NUM!</v>
          </cell>
          <cell r="BR4114" t="str">
            <v>Npv</v>
          </cell>
          <cell r="BS4114"/>
          <cell r="BT4114">
            <v>-1945654.1</v>
          </cell>
          <cell r="BU4114" t="str">
            <v>Irr</v>
          </cell>
          <cell r="BV4114"/>
          <cell r="BW4114" t="e">
            <v>#VALUE!</v>
          </cell>
          <cell r="BX4114" t="str">
            <v>Npv</v>
          </cell>
          <cell r="BY4114"/>
          <cell r="BZ4114" t="e">
            <v>#N/A</v>
          </cell>
          <cell r="CA4114" t="str">
            <v>Irr</v>
          </cell>
          <cell r="CB4114"/>
          <cell r="CC4114" t="e">
            <v>#VALUE!</v>
          </cell>
          <cell r="CD4114" t="str">
            <v>Npv</v>
          </cell>
          <cell r="CE4114"/>
          <cell r="CF4114" t="e">
            <v>#N/A</v>
          </cell>
          <cell r="CG4114" t="str">
            <v>Irr</v>
          </cell>
          <cell r="CH4114"/>
          <cell r="CI4114" t="e">
            <v>#VALUE!</v>
          </cell>
          <cell r="CJ4114" t="str">
            <v>Npv</v>
          </cell>
          <cell r="CK4114"/>
          <cell r="CL4114" t="e">
            <v>#N/A</v>
          </cell>
          <cell r="CM4114" t="str">
            <v>Irr</v>
          </cell>
          <cell r="CN4114"/>
          <cell r="CO4114" t="e">
            <v>#VALUE!</v>
          </cell>
          <cell r="CP4114" t="str">
            <v>Npv</v>
          </cell>
          <cell r="CQ4114"/>
          <cell r="CR4114" t="e">
            <v>#N/A</v>
          </cell>
          <cell r="CS4114" t="str">
            <v>Irr</v>
          </cell>
          <cell r="CT4114"/>
          <cell r="CU4114" t="e">
            <v>#VALUE!</v>
          </cell>
          <cell r="CV4114" t="str">
            <v>Npv</v>
          </cell>
          <cell r="CW4114"/>
          <cell r="CX4114" t="e">
            <v>#N/A</v>
          </cell>
          <cell r="CY4114" t="str">
            <v>Irr</v>
          </cell>
          <cell r="CZ4114"/>
          <cell r="DA4114" t="e">
            <v>#VALUE!</v>
          </cell>
          <cell r="DB4114" t="str">
            <v>Npv</v>
          </cell>
          <cell r="DC4114"/>
          <cell r="DD4114" t="e">
            <v>#N/A</v>
          </cell>
          <cell r="DE4114" t="str">
            <v>Irr</v>
          </cell>
          <cell r="DF4114"/>
          <cell r="DG4114" t="e">
            <v>#VALUE!</v>
          </cell>
          <cell r="DH4114" t="str">
            <v>Npv</v>
          </cell>
          <cell r="DI4114"/>
          <cell r="DJ4114" t="e">
            <v>#N/A</v>
          </cell>
          <cell r="DK4114" t="str">
            <v>Irr</v>
          </cell>
          <cell r="DL4114"/>
          <cell r="DM4114" t="e">
            <v>#VALUE!</v>
          </cell>
          <cell r="DN4114" t="str">
            <v>Npv</v>
          </cell>
          <cell r="DO4114"/>
          <cell r="DP4114" t="e">
            <v>#N/A</v>
          </cell>
          <cell r="DQ4114" t="str">
            <v>Irr</v>
          </cell>
          <cell r="DR4114"/>
          <cell r="DS4114" t="e">
            <v>#VALUE!</v>
          </cell>
          <cell r="DT4114" t="str">
            <v>Npv</v>
          </cell>
          <cell r="DU4114"/>
          <cell r="DV4114" t="e">
            <v>#N/A</v>
          </cell>
          <cell r="DW4114" t="str">
            <v>Irr</v>
          </cell>
          <cell r="DX4114"/>
          <cell r="DY4114" t="e">
            <v>#VALUE!</v>
          </cell>
          <cell r="DZ4114" t="str">
            <v>Npv</v>
          </cell>
          <cell r="EA4114"/>
          <cell r="EB4114" t="e">
            <v>#N/A</v>
          </cell>
          <cell r="EC4114" t="str">
            <v>Irr</v>
          </cell>
          <cell r="ED4114"/>
          <cell r="EE4114" t="e">
            <v>#VALUE!</v>
          </cell>
          <cell r="EF4114" t="str">
            <v>Npv</v>
          </cell>
          <cell r="EG4114"/>
          <cell r="EH4114" t="e">
            <v>#N/A</v>
          </cell>
          <cell r="EI4114" t="str">
            <v>Irr</v>
          </cell>
          <cell r="EJ4114"/>
          <cell r="EK4114" t="e">
            <v>#VALUE!</v>
          </cell>
          <cell r="EL4114" t="str">
            <v>Npv</v>
          </cell>
          <cell r="EM4114"/>
          <cell r="EN4114" t="e">
            <v>#N/A</v>
          </cell>
          <cell r="EO4114" t="str">
            <v>Irr</v>
          </cell>
          <cell r="EP4114"/>
          <cell r="EQ4114" t="e">
            <v>#VALUE!</v>
          </cell>
          <cell r="ER4114" t="str">
            <v>Npv</v>
          </cell>
          <cell r="ES4114"/>
          <cell r="ET4114" t="e">
            <v>#N/A</v>
          </cell>
          <cell r="EU4114" t="str">
            <v>Irr</v>
          </cell>
          <cell r="EV4114"/>
          <cell r="EW4114" t="e">
            <v>#VALUE!</v>
          </cell>
          <cell r="EX4114" t="str">
            <v>Npv</v>
          </cell>
          <cell r="EY4114"/>
          <cell r="EZ4114" t="e">
            <v>#N/A</v>
          </cell>
          <cell r="FA4114" t="str">
            <v>Irr</v>
          </cell>
          <cell r="FB4114"/>
          <cell r="FC4114" t="e">
            <v>#VALUE!</v>
          </cell>
          <cell r="FD4114" t="str">
            <v>Npv</v>
          </cell>
          <cell r="FE4114"/>
          <cell r="FF4114" t="e">
            <v>#N/A</v>
          </cell>
          <cell r="FG4114" t="str">
            <v>Irr</v>
          </cell>
          <cell r="FH4114"/>
          <cell r="FI4114" t="e">
            <v>#VALUE!</v>
          </cell>
          <cell r="FJ4114" t="str">
            <v>Npv</v>
          </cell>
          <cell r="FK4114"/>
          <cell r="FL4114" t="e">
            <v>#N/A</v>
          </cell>
          <cell r="FM4114" t="str">
            <v>Irr</v>
          </cell>
          <cell r="FN4114"/>
          <cell r="FO4114" t="e">
            <v>#NUM!</v>
          </cell>
          <cell r="FP4114" t="str">
            <v>Npv</v>
          </cell>
          <cell r="FQ4114"/>
          <cell r="FR4114">
            <v>-1125600</v>
          </cell>
          <cell r="FS4114" t="str">
            <v>Irr</v>
          </cell>
          <cell r="FT4114"/>
          <cell r="FU4114" t="e">
            <v>#NUM!</v>
          </cell>
          <cell r="FV4114" t="str">
            <v>Npv</v>
          </cell>
          <cell r="FW4114"/>
          <cell r="FX4114">
            <v>-1125600</v>
          </cell>
          <cell r="FY4114" t="str">
            <v>Irr</v>
          </cell>
          <cell r="FZ4114"/>
          <cell r="GA4114" t="e">
            <v>#VALUE!</v>
          </cell>
          <cell r="GB4114" t="str">
            <v>Npv</v>
          </cell>
          <cell r="GC4114"/>
          <cell r="GD4114" t="e">
            <v>#N/A</v>
          </cell>
          <cell r="GE4114" t="str">
            <v>Irr</v>
          </cell>
          <cell r="GF4114"/>
          <cell r="GG4114" t="e">
            <v>#NUM!</v>
          </cell>
          <cell r="GH4114" t="str">
            <v>Npv</v>
          </cell>
          <cell r="GI4114"/>
          <cell r="GJ4114">
            <v>-322592.54324589495</v>
          </cell>
          <cell r="GK4114" t="str">
            <v>Irr</v>
          </cell>
          <cell r="GL4114"/>
          <cell r="GM4114" t="e">
            <v>#NUM!</v>
          </cell>
          <cell r="GN4114" t="str">
            <v>Npv</v>
          </cell>
          <cell r="GO4114"/>
          <cell r="GP4114">
            <v>-385921.48506659543</v>
          </cell>
          <cell r="GQ4114" t="str">
            <v>Irr</v>
          </cell>
          <cell r="GR4114"/>
          <cell r="GS4114" t="e">
            <v>#NUM!</v>
          </cell>
          <cell r="GT4114" t="str">
            <v>Npv</v>
          </cell>
          <cell r="GU4114"/>
          <cell r="GV4114">
            <v>-15000</v>
          </cell>
          <cell r="GW4114" t="str">
            <v>Irr</v>
          </cell>
          <cell r="GX4114"/>
          <cell r="GY4114" t="e">
            <v>#NUM!</v>
          </cell>
          <cell r="GZ4114" t="str">
            <v>Npv</v>
          </cell>
          <cell r="HA4114"/>
          <cell r="HB4114">
            <v>-15000</v>
          </cell>
          <cell r="HC4114" t="str">
            <v>Irr</v>
          </cell>
          <cell r="HD4114"/>
          <cell r="HE4114" t="e">
            <v>#NUM!</v>
          </cell>
          <cell r="HF4114" t="str">
            <v>Npv</v>
          </cell>
          <cell r="HG4114"/>
          <cell r="HH4114">
            <v>-15000</v>
          </cell>
          <cell r="HI4114" t="str">
            <v>Irr</v>
          </cell>
          <cell r="HJ4114"/>
          <cell r="HK4114" t="e">
            <v>#NUM!</v>
          </cell>
          <cell r="HL4114" t="str">
            <v>Npv</v>
          </cell>
          <cell r="HM4114"/>
          <cell r="HN4114">
            <v>0</v>
          </cell>
          <cell r="HO4114" t="str">
            <v>Irr</v>
          </cell>
          <cell r="HP4114"/>
          <cell r="HQ4114" t="e">
            <v>#NUM!</v>
          </cell>
          <cell r="HR4114" t="str">
            <v>Npv</v>
          </cell>
          <cell r="HS4114"/>
          <cell r="HT4114">
            <v>0</v>
          </cell>
          <cell r="HU4114" t="str">
            <v>Irr</v>
          </cell>
          <cell r="HV4114"/>
          <cell r="HW4114" t="e">
            <v>#NUM!</v>
          </cell>
          <cell r="HX4114" t="str">
            <v>Npv</v>
          </cell>
          <cell r="HY4114"/>
          <cell r="HZ4114">
            <v>0</v>
          </cell>
          <cell r="IA4114" t="str">
            <v>Irr</v>
          </cell>
          <cell r="IB4114"/>
          <cell r="IC4114" t="e">
            <v>#NUM!</v>
          </cell>
          <cell r="ID4114" t="str">
            <v>Npv</v>
          </cell>
          <cell r="IE4114"/>
          <cell r="IF4114">
            <v>0</v>
          </cell>
          <cell r="IG4114" t="str">
            <v>Irr</v>
          </cell>
          <cell r="IH4114"/>
          <cell r="II4114" t="e">
            <v>#NUM!</v>
          </cell>
          <cell r="IJ4114" t="str">
            <v>Npv</v>
          </cell>
          <cell r="IK4114"/>
          <cell r="IL4114">
            <v>0</v>
          </cell>
          <cell r="IM4114" t="str">
            <v>Irr</v>
          </cell>
          <cell r="IN4114"/>
          <cell r="IO4114" t="e">
            <v>#NUM!</v>
          </cell>
          <cell r="IP4114" t="str">
            <v>Npv</v>
          </cell>
          <cell r="IQ4114"/>
          <cell r="IR4114">
            <v>0</v>
          </cell>
          <cell r="IS4114" t="str">
            <v>Irr</v>
          </cell>
          <cell r="IT4114"/>
          <cell r="IU4114" t="e">
            <v>#NUM!</v>
          </cell>
          <cell r="IV4114" t="str">
            <v>Npv</v>
          </cell>
          <cell r="IW4114"/>
          <cell r="IX4114">
            <v>0</v>
          </cell>
          <cell r="IY4114" t="str">
            <v>Irr</v>
          </cell>
          <cell r="IZ4114"/>
          <cell r="JA4114" t="e">
            <v>#NUM!</v>
          </cell>
          <cell r="JB4114" t="str">
            <v>Npv</v>
          </cell>
          <cell r="JC4114"/>
          <cell r="JD4114">
            <v>0</v>
          </cell>
          <cell r="JE4114" t="str">
            <v>Irr</v>
          </cell>
          <cell r="JF4114"/>
          <cell r="JG4114" t="e">
            <v>#NUM!</v>
          </cell>
          <cell r="JH4114" t="str">
            <v>Npv</v>
          </cell>
          <cell r="JI4114"/>
          <cell r="JJ4114">
            <v>0</v>
          </cell>
          <cell r="JK4114" t="str">
            <v>Irr</v>
          </cell>
          <cell r="JL4114"/>
          <cell r="JM4114" t="e">
            <v>#NUM!</v>
          </cell>
          <cell r="JN4114" t="str">
            <v>Npv</v>
          </cell>
          <cell r="JO4114"/>
          <cell r="JP4114">
            <v>0</v>
          </cell>
          <cell r="JQ4114" t="str">
            <v>Irr</v>
          </cell>
          <cell r="JR4114"/>
          <cell r="JS4114" t="e">
            <v>#NUM!</v>
          </cell>
          <cell r="JT4114" t="str">
            <v>Npv</v>
          </cell>
          <cell r="JU4114"/>
          <cell r="JV4114">
            <v>0</v>
          </cell>
          <cell r="JW4114" t="str">
            <v>Irr</v>
          </cell>
          <cell r="JX4114"/>
          <cell r="JY4114" t="e">
            <v>#NUM!</v>
          </cell>
          <cell r="JZ4114" t="str">
            <v>Npv</v>
          </cell>
          <cell r="KA4114"/>
          <cell r="KB4114">
            <v>0</v>
          </cell>
          <cell r="KC4114" t="str">
            <v>Irr</v>
          </cell>
          <cell r="KD4114"/>
          <cell r="KE4114" t="e">
            <v>#VALUE!</v>
          </cell>
          <cell r="KF4114" t="str">
            <v>Npv</v>
          </cell>
          <cell r="KG4114"/>
          <cell r="KH4114" t="e">
            <v>#N/A</v>
          </cell>
          <cell r="KI4114" t="str">
            <v>Irr</v>
          </cell>
          <cell r="KJ4114"/>
          <cell r="KK4114" t="e">
            <v>#NUM!</v>
          </cell>
          <cell r="KL4114" t="str">
            <v>Npv</v>
          </cell>
          <cell r="KM4114"/>
          <cell r="KN4114">
            <v>0</v>
          </cell>
          <cell r="KO4114" t="str">
            <v>Irr</v>
          </cell>
          <cell r="KP4114"/>
          <cell r="KQ4114" t="e">
            <v>#NUM!</v>
          </cell>
          <cell r="KR4114" t="str">
            <v>Npv</v>
          </cell>
          <cell r="KS4114"/>
          <cell r="KT4114">
            <v>0</v>
          </cell>
          <cell r="KU4114" t="str">
            <v>Irr</v>
          </cell>
          <cell r="KV4114"/>
          <cell r="KW4114" t="e">
            <v>#VALUE!</v>
          </cell>
          <cell r="KX4114" t="str">
            <v>Npv</v>
          </cell>
          <cell r="KY4114"/>
          <cell r="KZ4114" t="e">
            <v>#DIV/0!</v>
          </cell>
          <cell r="LA4114" t="str">
            <v>Irr</v>
          </cell>
          <cell r="LB4114"/>
          <cell r="LC4114" t="e">
            <v>#VALUE!</v>
          </cell>
          <cell r="LD4114" t="str">
            <v>Npv</v>
          </cell>
          <cell r="LE4114"/>
          <cell r="LF4114" t="e">
            <v>#DIV/0!</v>
          </cell>
          <cell r="LG4114" t="str">
            <v>Irr</v>
          </cell>
          <cell r="LH4114"/>
          <cell r="LI4114" t="e">
            <v>#VALUE!</v>
          </cell>
          <cell r="LJ4114" t="str">
            <v>Npv</v>
          </cell>
          <cell r="LK4114"/>
          <cell r="LL4114" t="e">
            <v>#DIV/0!</v>
          </cell>
          <cell r="LM4114" t="str">
            <v>Irr</v>
          </cell>
          <cell r="LN4114"/>
          <cell r="LO4114" t="e">
            <v>#NUM!</v>
          </cell>
          <cell r="LP4114" t="str">
            <v>Npv</v>
          </cell>
          <cell r="LQ4114"/>
          <cell r="LR4114">
            <v>0</v>
          </cell>
          <cell r="LS4114" t="str">
            <v>Irr</v>
          </cell>
          <cell r="LT4114"/>
          <cell r="LU4114" t="e">
            <v>#NUM!</v>
          </cell>
          <cell r="LV4114" t="str">
            <v>Npv</v>
          </cell>
          <cell r="LW4114"/>
          <cell r="LX4114">
            <v>0</v>
          </cell>
          <cell r="LY4114" t="str">
            <v>Irr</v>
          </cell>
          <cell r="LZ4114"/>
          <cell r="MA4114" t="e">
            <v>#NUM!</v>
          </cell>
          <cell r="MB4114" t="str">
            <v>Npv</v>
          </cell>
          <cell r="MC4114"/>
          <cell r="MD4114">
            <v>0</v>
          </cell>
          <cell r="ME4114" t="str">
            <v>Irr</v>
          </cell>
          <cell r="MF4114"/>
          <cell r="MG4114" t="e">
            <v>#NUM!</v>
          </cell>
          <cell r="MH4114" t="str">
            <v>Npv</v>
          </cell>
          <cell r="MI4114"/>
          <cell r="MJ4114">
            <v>-222112</v>
          </cell>
          <cell r="MK4114" t="str">
            <v>Irr</v>
          </cell>
          <cell r="ML4114"/>
          <cell r="MM4114" t="e">
            <v>#NUM!</v>
          </cell>
          <cell r="MN4114" t="str">
            <v>Npv</v>
          </cell>
          <cell r="MO4114"/>
          <cell r="MP4114">
            <v>-222112</v>
          </cell>
          <cell r="MQ4114" t="str">
            <v>Irr</v>
          </cell>
          <cell r="MR4114"/>
          <cell r="MS4114" t="e">
            <v>#NUM!</v>
          </cell>
          <cell r="MT4114" t="str">
            <v>Npv</v>
          </cell>
          <cell r="MU4114"/>
          <cell r="MV4114">
            <v>-222112</v>
          </cell>
          <cell r="MW4114" t="str">
            <v>Irr</v>
          </cell>
          <cell r="MX4114"/>
          <cell r="MY4114" t="e">
            <v>#VALUE!</v>
          </cell>
          <cell r="MZ4114" t="str">
            <v>Npv</v>
          </cell>
          <cell r="NA4114"/>
          <cell r="NB4114" t="e">
            <v>#DIV/0!</v>
          </cell>
          <cell r="NC4114" t="str">
            <v>Irr</v>
          </cell>
          <cell r="ND4114"/>
          <cell r="NE4114" t="e">
            <v>#VALUE!</v>
          </cell>
          <cell r="NF4114" t="str">
            <v>Npv</v>
          </cell>
          <cell r="NG4114"/>
          <cell r="NH4114" t="e">
            <v>#DIV/0!</v>
          </cell>
          <cell r="NI4114" t="str">
            <v>Irr</v>
          </cell>
          <cell r="NJ4114"/>
          <cell r="NK4114" t="e">
            <v>#VALUE!</v>
          </cell>
          <cell r="NL4114" t="str">
            <v>Npv</v>
          </cell>
          <cell r="NM4114"/>
          <cell r="NN4114" t="e">
            <v>#DIV/0!</v>
          </cell>
          <cell r="NO4114" t="str">
            <v>Irr</v>
          </cell>
          <cell r="NP4114"/>
          <cell r="NQ4114" t="e">
            <v>#NUM!</v>
          </cell>
          <cell r="NR4114" t="str">
            <v>Npv</v>
          </cell>
          <cell r="NS4114"/>
          <cell r="NT4114">
            <v>0</v>
          </cell>
          <cell r="NU4114" t="str">
            <v>Irr</v>
          </cell>
          <cell r="NV4114"/>
          <cell r="NW4114" t="e">
            <v>#NUM!</v>
          </cell>
          <cell r="NX4114" t="str">
            <v>Npv</v>
          </cell>
          <cell r="NY4114"/>
          <cell r="NZ4114">
            <v>0</v>
          </cell>
          <cell r="OA4114" t="str">
            <v>Irr</v>
          </cell>
          <cell r="OB4114"/>
          <cell r="OC4114" t="e">
            <v>#NUM!</v>
          </cell>
          <cell r="OD4114" t="str">
            <v>Npv</v>
          </cell>
          <cell r="OE4114"/>
          <cell r="OF4114">
            <v>0</v>
          </cell>
          <cell r="OG4114" t="str">
            <v>Irr</v>
          </cell>
          <cell r="OH4114"/>
          <cell r="OI4114" t="e">
            <v>#NUM!</v>
          </cell>
          <cell r="OJ4114" t="str">
            <v>Npv</v>
          </cell>
          <cell r="OK4114"/>
          <cell r="OL4114">
            <v>0</v>
          </cell>
          <cell r="OM4114" t="str">
            <v>Irr</v>
          </cell>
          <cell r="ON4114"/>
          <cell r="OO4114" t="e">
            <v>#NUM!</v>
          </cell>
          <cell r="OP4114" t="str">
            <v>Npv</v>
          </cell>
          <cell r="OQ4114"/>
          <cell r="OR4114">
            <v>0</v>
          </cell>
          <cell r="OS4114" t="str">
            <v>Irr</v>
          </cell>
          <cell r="OT4114"/>
          <cell r="OU4114" t="e">
            <v>#NUM!</v>
          </cell>
          <cell r="OV4114" t="str">
            <v>Npv</v>
          </cell>
          <cell r="OW4114"/>
          <cell r="OX4114">
            <v>0</v>
          </cell>
          <cell r="OY4114" t="str">
            <v>Irr</v>
          </cell>
          <cell r="OZ4114"/>
          <cell r="PA4114" t="e">
            <v>#NUM!</v>
          </cell>
          <cell r="PB4114" t="str">
            <v>Npv</v>
          </cell>
          <cell r="PC4114"/>
          <cell r="PD4114">
            <v>-3017123.5402992521</v>
          </cell>
          <cell r="PE4114" t="str">
            <v>Irr</v>
          </cell>
          <cell r="PF4114"/>
          <cell r="PG4114" t="e">
            <v>#NUM!</v>
          </cell>
          <cell r="PH4114" t="str">
            <v>Npv</v>
          </cell>
          <cell r="PI4114"/>
          <cell r="PJ4114">
            <v>-2755170</v>
          </cell>
          <cell r="PK4114" t="str">
            <v>Irr</v>
          </cell>
          <cell r="PL4114"/>
          <cell r="PM4114" t="e">
            <v>#NUM!</v>
          </cell>
          <cell r="PN4114" t="str">
            <v>Npv</v>
          </cell>
          <cell r="PO4114"/>
          <cell r="PP4114">
            <v>-2755170</v>
          </cell>
          <cell r="PQ4114" t="str">
            <v>Irr</v>
          </cell>
          <cell r="PR4114"/>
          <cell r="PS4114" t="e">
            <v>#NUM!</v>
          </cell>
          <cell r="PT4114" t="str">
            <v>Npv</v>
          </cell>
          <cell r="PU4114"/>
          <cell r="PV4114">
            <v>-842800</v>
          </cell>
          <cell r="PW4114" t="str">
            <v>Irr</v>
          </cell>
          <cell r="PX4114"/>
          <cell r="PY4114" t="e">
            <v>#NUM!</v>
          </cell>
          <cell r="PZ4114" t="str">
            <v>Npv</v>
          </cell>
          <cell r="QA4114"/>
          <cell r="QB4114">
            <v>-842800</v>
          </cell>
          <cell r="QC4114" t="str">
            <v>Irr</v>
          </cell>
          <cell r="QD4114"/>
          <cell r="QE4114" t="e">
            <v>#NUM!</v>
          </cell>
          <cell r="QF4114" t="str">
            <v>Npv</v>
          </cell>
          <cell r="QG4114"/>
          <cell r="QH4114">
            <v>-842800</v>
          </cell>
          <cell r="QI4114" t="str">
            <v>Irr</v>
          </cell>
          <cell r="QJ4114"/>
          <cell r="QK4114" t="e">
            <v>#NUM!</v>
          </cell>
          <cell r="QL4114" t="str">
            <v>Npv</v>
          </cell>
          <cell r="QM4114"/>
          <cell r="QN4114">
            <v>-2527667.0805985043</v>
          </cell>
          <cell r="QO4114" t="str">
            <v>Irr</v>
          </cell>
          <cell r="QP4114"/>
          <cell r="QQ4114" t="e">
            <v>#NUM!</v>
          </cell>
          <cell r="QR4114" t="str">
            <v>Npv</v>
          </cell>
          <cell r="QS4114"/>
          <cell r="QT4114">
            <v>-2003760</v>
          </cell>
          <cell r="QU4114" t="str">
            <v>Irr</v>
          </cell>
          <cell r="QV4114"/>
          <cell r="QW4114" t="e">
            <v>#NUM!</v>
          </cell>
          <cell r="QX4114" t="str">
            <v>Npv</v>
          </cell>
          <cell r="QY4114"/>
          <cell r="QZ4114">
            <v>-2003760</v>
          </cell>
          <cell r="RA4114" t="str">
            <v>Irr</v>
          </cell>
          <cell r="RB4114"/>
          <cell r="RC4114" t="e">
            <v>#NUM!</v>
          </cell>
          <cell r="RD4114" t="str">
            <v>Npv</v>
          </cell>
          <cell r="RE4114"/>
          <cell r="RF4114">
            <v>0</v>
          </cell>
          <cell r="RG4114" t="str">
            <v>Irr</v>
          </cell>
          <cell r="RH4114"/>
          <cell r="RI4114" t="e">
            <v>#NUM!</v>
          </cell>
          <cell r="RJ4114" t="str">
            <v>Npv</v>
          </cell>
          <cell r="RK4114"/>
          <cell r="RL4114">
            <v>0</v>
          </cell>
          <cell r="RM4114" t="str">
            <v>Irr</v>
          </cell>
          <cell r="RN4114"/>
          <cell r="RO4114" t="e">
            <v>#NUM!</v>
          </cell>
          <cell r="RP4114" t="str">
            <v>Npv</v>
          </cell>
          <cell r="RQ4114"/>
          <cell r="RR4114">
            <v>0</v>
          </cell>
          <cell r="RS4114" t="str">
            <v>Irr</v>
          </cell>
          <cell r="RT4114"/>
          <cell r="RU4114" t="e">
            <v>#NUM!</v>
          </cell>
          <cell r="RV4114" t="str">
            <v>Npv</v>
          </cell>
          <cell r="RW4114"/>
          <cell r="RX4114">
            <v>0</v>
          </cell>
          <cell r="RY4114" t="str">
            <v>Irr</v>
          </cell>
          <cell r="RZ4114"/>
          <cell r="SA4114" t="e">
            <v>#NUM!</v>
          </cell>
          <cell r="SB4114" t="str">
            <v>Npv</v>
          </cell>
          <cell r="SC4114"/>
          <cell r="SD4114">
            <v>0</v>
          </cell>
          <cell r="SE4114" t="str">
            <v>Irr</v>
          </cell>
          <cell r="SF4114"/>
          <cell r="SG4114" t="e">
            <v>#NUM!</v>
          </cell>
          <cell r="SH4114" t="str">
            <v>Npv</v>
          </cell>
          <cell r="SI4114"/>
          <cell r="SJ4114">
            <v>0</v>
          </cell>
          <cell r="SK4114" t="str">
            <v>Irr</v>
          </cell>
          <cell r="SL4114"/>
          <cell r="SM4114" t="e">
            <v>#NUM!</v>
          </cell>
          <cell r="SN4114" t="str">
            <v>Npv</v>
          </cell>
          <cell r="SO4114"/>
          <cell r="SP4114">
            <v>-2407862.2398797572</v>
          </cell>
          <cell r="SQ4114" t="str">
            <v>Irr</v>
          </cell>
          <cell r="SR4114"/>
          <cell r="SS4114" t="e">
            <v>#NUM!</v>
          </cell>
          <cell r="ST4114" t="str">
            <v>Npv</v>
          </cell>
          <cell r="SU4114"/>
          <cell r="SV4114">
            <v>-2856613.5739109786</v>
          </cell>
          <cell r="SW4114" t="str">
            <v>Irr</v>
          </cell>
          <cell r="SX4114"/>
          <cell r="SY4114" t="e">
            <v>#NUM!</v>
          </cell>
          <cell r="SZ4114" t="str">
            <v>Npv</v>
          </cell>
          <cell r="TA4114"/>
          <cell r="TB4114">
            <v>-3128023.3245711233</v>
          </cell>
          <cell r="TC4114" t="str">
            <v>Irr</v>
          </cell>
          <cell r="TD4114"/>
          <cell r="TE4114" t="e">
            <v>#VALUE!</v>
          </cell>
          <cell r="TF4114" t="str">
            <v>Npv</v>
          </cell>
          <cell r="TG4114"/>
          <cell r="TH4114" t="e">
            <v>#N/A</v>
          </cell>
          <cell r="TI4114" t="str">
            <v>Irr</v>
          </cell>
          <cell r="TJ4114"/>
          <cell r="TK4114" t="e">
            <v>#VALUE!</v>
          </cell>
          <cell r="TL4114" t="str">
            <v>Npv</v>
          </cell>
          <cell r="TM4114"/>
          <cell r="TN4114" t="e">
            <v>#N/A</v>
          </cell>
          <cell r="TO4114" t="str">
            <v>Irr</v>
          </cell>
          <cell r="TP4114"/>
          <cell r="TQ4114" t="e">
            <v>#VALUE!</v>
          </cell>
          <cell r="TR4114" t="str">
            <v>Npv</v>
          </cell>
          <cell r="TS4114"/>
          <cell r="TT4114" t="e">
            <v>#N/A</v>
          </cell>
          <cell r="TU4114" t="str">
            <v>Irr</v>
          </cell>
          <cell r="TV4114"/>
          <cell r="TW4114" t="e">
            <v>#VALUE!</v>
          </cell>
          <cell r="TX4114" t="str">
            <v>Npv</v>
          </cell>
          <cell r="TY4114"/>
          <cell r="TZ4114" t="e">
            <v>#N/A</v>
          </cell>
          <cell r="UA4114" t="str">
            <v>Irr</v>
          </cell>
          <cell r="UB4114"/>
          <cell r="UC4114" t="e">
            <v>#VALUE!</v>
          </cell>
          <cell r="UD4114" t="str">
            <v>Npv</v>
          </cell>
          <cell r="UE4114"/>
          <cell r="UF4114" t="e">
            <v>#N/A</v>
          </cell>
          <cell r="UG4114" t="str">
            <v>Irr</v>
          </cell>
          <cell r="UH4114"/>
          <cell r="UI4114" t="e">
            <v>#VALUE!</v>
          </cell>
          <cell r="UJ4114" t="str">
            <v>Npv</v>
          </cell>
          <cell r="UK4114"/>
          <cell r="UL4114" t="e">
            <v>#N/A</v>
          </cell>
          <cell r="UM4114" t="str">
            <v>Irr</v>
          </cell>
          <cell r="UN4114"/>
          <cell r="UO4114">
            <v>0.22002661440318239</v>
          </cell>
          <cell r="UP4114" t="str">
            <v>Npv</v>
          </cell>
          <cell r="UQ4114"/>
          <cell r="UR4114">
            <v>2135566.3430955438</v>
          </cell>
          <cell r="US4114" t="str">
            <v>Irr</v>
          </cell>
          <cell r="UT4114"/>
          <cell r="UU4114" t="e">
            <v>#VALUE!</v>
          </cell>
          <cell r="UV4114" t="str">
            <v>Npv</v>
          </cell>
          <cell r="UW4114"/>
          <cell r="UX4114" t="e">
            <v>#DIV/0!</v>
          </cell>
          <cell r="UY4114" t="str">
            <v>Irr</v>
          </cell>
          <cell r="UZ4114"/>
          <cell r="VA4114" t="e">
            <v>#VALUE!</v>
          </cell>
          <cell r="VB4114" t="str">
            <v>Npv</v>
          </cell>
          <cell r="VC4114"/>
          <cell r="VD4114" t="e">
            <v>#DIV/0!</v>
          </cell>
        </row>
        <row r="4115">
          <cell r="A4115">
            <v>2</v>
          </cell>
          <cell r="B4115">
            <v>0</v>
          </cell>
          <cell r="C4115">
            <v>0</v>
          </cell>
          <cell r="D4115">
            <v>0</v>
          </cell>
          <cell r="E4115">
            <v>0</v>
          </cell>
          <cell r="F4115">
            <v>0</v>
          </cell>
          <cell r="G4115">
            <v>0</v>
          </cell>
          <cell r="H4115">
            <v>0</v>
          </cell>
          <cell r="I4115">
            <v>0</v>
          </cell>
          <cell r="J4115">
            <v>0</v>
          </cell>
          <cell r="K4115">
            <v>0</v>
          </cell>
          <cell r="L4115">
            <v>0</v>
          </cell>
          <cell r="M4115">
            <v>0</v>
          </cell>
          <cell r="N4115">
            <v>0</v>
          </cell>
          <cell r="O4115">
            <v>0</v>
          </cell>
          <cell r="Q4115">
            <v>2</v>
          </cell>
          <cell r="R4115">
            <v>0</v>
          </cell>
          <cell r="S4115">
            <v>0</v>
          </cell>
          <cell r="T4115">
            <v>0</v>
          </cell>
          <cell r="U4115">
            <v>0</v>
          </cell>
          <cell r="V4115">
            <v>0</v>
          </cell>
          <cell r="W4115">
            <v>0</v>
          </cell>
          <cell r="X4115">
            <v>0</v>
          </cell>
          <cell r="Y4115">
            <v>0</v>
          </cell>
          <cell r="Z4115">
            <v>0</v>
          </cell>
          <cell r="AA4115">
            <v>0</v>
          </cell>
          <cell r="AB4115">
            <v>0</v>
          </cell>
          <cell r="AC4115">
            <v>0</v>
          </cell>
          <cell r="AD4115">
            <v>0</v>
          </cell>
          <cell r="AE4115">
            <v>0</v>
          </cell>
          <cell r="BC4115" t="str">
            <v>ROI</v>
          </cell>
          <cell r="BD4115">
            <v>0</v>
          </cell>
          <cell r="BE4115"/>
          <cell r="BF4115" t="str">
            <v>Tsd</v>
          </cell>
          <cell r="BG4115" t="str">
            <v>&gt; 50</v>
          </cell>
          <cell r="BH4115" t="str">
            <v>let</v>
          </cell>
          <cell r="BI4115" t="str">
            <v>ROI</v>
          </cell>
          <cell r="BJ4115">
            <v>0</v>
          </cell>
          <cell r="BK4115"/>
          <cell r="BL4115" t="str">
            <v>Tsd</v>
          </cell>
          <cell r="BM4115" t="str">
            <v>&gt; 50</v>
          </cell>
          <cell r="BN4115" t="str">
            <v>let</v>
          </cell>
          <cell r="BO4115" t="str">
            <v>ROI</v>
          </cell>
          <cell r="BP4115">
            <v>0</v>
          </cell>
          <cell r="BQ4115"/>
          <cell r="BR4115" t="str">
            <v>Tsd</v>
          </cell>
          <cell r="BS4115" t="str">
            <v>&gt; 50</v>
          </cell>
          <cell r="BT4115" t="str">
            <v>let</v>
          </cell>
          <cell r="BU4115" t="str">
            <v>ROI</v>
          </cell>
          <cell r="BV4115">
            <v>0</v>
          </cell>
          <cell r="BW4115"/>
          <cell r="BX4115" t="str">
            <v>Tsd</v>
          </cell>
          <cell r="BY4115" t="e">
            <v>#N/A</v>
          </cell>
          <cell r="BZ4115" t="str">
            <v>let</v>
          </cell>
          <cell r="CA4115" t="str">
            <v>ROI</v>
          </cell>
          <cell r="CB4115">
            <v>0</v>
          </cell>
          <cell r="CC4115"/>
          <cell r="CD4115" t="str">
            <v>Tsd</v>
          </cell>
          <cell r="CE4115" t="e">
            <v>#N/A</v>
          </cell>
          <cell r="CF4115" t="str">
            <v>let</v>
          </cell>
          <cell r="CG4115" t="str">
            <v>ROI</v>
          </cell>
          <cell r="CH4115">
            <v>0</v>
          </cell>
          <cell r="CI4115"/>
          <cell r="CJ4115" t="str">
            <v>Tsd</v>
          </cell>
          <cell r="CK4115" t="e">
            <v>#N/A</v>
          </cell>
          <cell r="CL4115" t="str">
            <v>let</v>
          </cell>
          <cell r="CM4115" t="str">
            <v>ROI</v>
          </cell>
          <cell r="CN4115">
            <v>0</v>
          </cell>
          <cell r="CO4115"/>
          <cell r="CP4115" t="str">
            <v>Tsd</v>
          </cell>
          <cell r="CQ4115" t="e">
            <v>#N/A</v>
          </cell>
          <cell r="CR4115" t="str">
            <v>let</v>
          </cell>
          <cell r="CS4115" t="str">
            <v>ROI</v>
          </cell>
          <cell r="CT4115">
            <v>0</v>
          </cell>
          <cell r="CU4115"/>
          <cell r="CV4115" t="str">
            <v>Tsd</v>
          </cell>
          <cell r="CW4115" t="e">
            <v>#N/A</v>
          </cell>
          <cell r="CX4115" t="str">
            <v>let</v>
          </cell>
          <cell r="CY4115" t="str">
            <v>ROI</v>
          </cell>
          <cell r="CZ4115">
            <v>0</v>
          </cell>
          <cell r="DA4115"/>
          <cell r="DB4115" t="str">
            <v>Tsd</v>
          </cell>
          <cell r="DC4115" t="e">
            <v>#N/A</v>
          </cell>
          <cell r="DD4115" t="str">
            <v>let</v>
          </cell>
          <cell r="DE4115" t="str">
            <v>ROI</v>
          </cell>
          <cell r="DF4115">
            <v>0</v>
          </cell>
          <cell r="DG4115"/>
          <cell r="DH4115" t="str">
            <v>Tsd</v>
          </cell>
          <cell r="DI4115" t="e">
            <v>#N/A</v>
          </cell>
          <cell r="DJ4115" t="str">
            <v>let</v>
          </cell>
          <cell r="DK4115" t="str">
            <v>ROI</v>
          </cell>
          <cell r="DL4115">
            <v>0</v>
          </cell>
          <cell r="DM4115"/>
          <cell r="DN4115" t="str">
            <v>Tsd</v>
          </cell>
          <cell r="DO4115" t="e">
            <v>#N/A</v>
          </cell>
          <cell r="DP4115" t="str">
            <v>let</v>
          </cell>
          <cell r="DQ4115" t="str">
            <v>ROI</v>
          </cell>
          <cell r="DR4115">
            <v>0</v>
          </cell>
          <cell r="DS4115"/>
          <cell r="DT4115" t="str">
            <v>Tsd</v>
          </cell>
          <cell r="DU4115" t="e">
            <v>#N/A</v>
          </cell>
          <cell r="DV4115" t="str">
            <v>let</v>
          </cell>
          <cell r="DW4115" t="str">
            <v>ROI</v>
          </cell>
          <cell r="DX4115">
            <v>0</v>
          </cell>
          <cell r="DY4115"/>
          <cell r="DZ4115" t="str">
            <v>Tsd</v>
          </cell>
          <cell r="EA4115" t="e">
            <v>#N/A</v>
          </cell>
          <cell r="EB4115" t="str">
            <v>let</v>
          </cell>
          <cell r="EC4115" t="str">
            <v>ROI</v>
          </cell>
          <cell r="ED4115">
            <v>0</v>
          </cell>
          <cell r="EE4115"/>
          <cell r="EF4115" t="str">
            <v>Tsd</v>
          </cell>
          <cell r="EG4115" t="e">
            <v>#N/A</v>
          </cell>
          <cell r="EH4115" t="str">
            <v>let</v>
          </cell>
          <cell r="EI4115" t="str">
            <v>ROI</v>
          </cell>
          <cell r="EJ4115">
            <v>0</v>
          </cell>
          <cell r="EK4115"/>
          <cell r="EL4115" t="str">
            <v>Tsd</v>
          </cell>
          <cell r="EM4115" t="e">
            <v>#N/A</v>
          </cell>
          <cell r="EN4115" t="str">
            <v>let</v>
          </cell>
          <cell r="EO4115" t="str">
            <v>ROI</v>
          </cell>
          <cell r="EP4115">
            <v>0</v>
          </cell>
          <cell r="EQ4115"/>
          <cell r="ER4115" t="str">
            <v>Tsd</v>
          </cell>
          <cell r="ES4115" t="e">
            <v>#N/A</v>
          </cell>
          <cell r="ET4115" t="str">
            <v>let</v>
          </cell>
          <cell r="EU4115" t="str">
            <v>ROI</v>
          </cell>
          <cell r="EV4115">
            <v>0</v>
          </cell>
          <cell r="EW4115"/>
          <cell r="EX4115" t="str">
            <v>Tsd</v>
          </cell>
          <cell r="EY4115" t="e">
            <v>#N/A</v>
          </cell>
          <cell r="EZ4115" t="str">
            <v>let</v>
          </cell>
          <cell r="FA4115" t="str">
            <v>ROI</v>
          </cell>
          <cell r="FB4115">
            <v>0</v>
          </cell>
          <cell r="FC4115"/>
          <cell r="FD4115" t="str">
            <v>Tsd</v>
          </cell>
          <cell r="FE4115" t="e">
            <v>#N/A</v>
          </cell>
          <cell r="FF4115" t="str">
            <v>let</v>
          </cell>
          <cell r="FG4115" t="str">
            <v>ROI</v>
          </cell>
          <cell r="FH4115">
            <v>0</v>
          </cell>
          <cell r="FI4115"/>
          <cell r="FJ4115" t="str">
            <v>Tsd</v>
          </cell>
          <cell r="FK4115" t="e">
            <v>#N/A</v>
          </cell>
          <cell r="FL4115" t="str">
            <v>let</v>
          </cell>
          <cell r="FM4115" t="str">
            <v>ROI</v>
          </cell>
          <cell r="FN4115">
            <v>0</v>
          </cell>
          <cell r="FO4115"/>
          <cell r="FP4115" t="str">
            <v>Tsd</v>
          </cell>
          <cell r="FQ4115" t="str">
            <v>&gt; 50</v>
          </cell>
          <cell r="FR4115" t="str">
            <v>let</v>
          </cell>
          <cell r="FS4115" t="str">
            <v>ROI</v>
          </cell>
          <cell r="FT4115">
            <v>0</v>
          </cell>
          <cell r="FU4115"/>
          <cell r="FV4115" t="str">
            <v>Tsd</v>
          </cell>
          <cell r="FW4115" t="str">
            <v>&gt; 50</v>
          </cell>
          <cell r="FX4115" t="str">
            <v>let</v>
          </cell>
          <cell r="FY4115" t="str">
            <v>ROI</v>
          </cell>
          <cell r="FZ4115">
            <v>0</v>
          </cell>
          <cell r="GA4115"/>
          <cell r="GB4115" t="str">
            <v>Tsd</v>
          </cell>
          <cell r="GC4115" t="e">
            <v>#N/A</v>
          </cell>
          <cell r="GD4115" t="str">
            <v>let</v>
          </cell>
          <cell r="GE4115" t="str">
            <v>ROI</v>
          </cell>
          <cell r="GF4115">
            <v>-41.172156621662396</v>
          </cell>
          <cell r="GG4115"/>
          <cell r="GH4115" t="str">
            <v>Tsd</v>
          </cell>
          <cell r="GI4115" t="str">
            <v>&gt; 50</v>
          </cell>
          <cell r="GJ4115" t="str">
            <v>let</v>
          </cell>
          <cell r="GK4115" t="str">
            <v>ROI</v>
          </cell>
          <cell r="GL4115">
            <v>-52.017939175701585</v>
          </cell>
          <cell r="GM4115"/>
          <cell r="GN4115" t="str">
            <v>Tsd</v>
          </cell>
          <cell r="GO4115" t="str">
            <v>&gt; 50</v>
          </cell>
          <cell r="GP4115" t="str">
            <v>let</v>
          </cell>
          <cell r="GQ4115" t="str">
            <v>ROI</v>
          </cell>
          <cell r="GR4115">
            <v>0</v>
          </cell>
          <cell r="GS4115"/>
          <cell r="GT4115" t="str">
            <v>Tsd</v>
          </cell>
          <cell r="GU4115" t="str">
            <v>&gt; 50</v>
          </cell>
          <cell r="GV4115" t="str">
            <v>let</v>
          </cell>
          <cell r="GW4115" t="str">
            <v>ROI</v>
          </cell>
          <cell r="GX4115">
            <v>0</v>
          </cell>
          <cell r="GY4115"/>
          <cell r="GZ4115" t="str">
            <v>Tsd</v>
          </cell>
          <cell r="HA4115" t="str">
            <v>&gt; 50</v>
          </cell>
          <cell r="HB4115" t="str">
            <v>let</v>
          </cell>
          <cell r="HC4115" t="str">
            <v>ROI</v>
          </cell>
          <cell r="HD4115">
            <v>0</v>
          </cell>
          <cell r="HE4115"/>
          <cell r="HF4115" t="str">
            <v>Tsd</v>
          </cell>
          <cell r="HG4115" t="str">
            <v>&gt; 50</v>
          </cell>
          <cell r="HH4115" t="str">
            <v>let</v>
          </cell>
          <cell r="HI4115" t="str">
            <v>ROI</v>
          </cell>
          <cell r="HJ4115">
            <v>0</v>
          </cell>
          <cell r="HK4115"/>
          <cell r="HL4115" t="str">
            <v>Tsd</v>
          </cell>
          <cell r="HM4115" t="str">
            <v>&gt; 50</v>
          </cell>
          <cell r="HN4115" t="str">
            <v>let</v>
          </cell>
          <cell r="HO4115" t="str">
            <v>ROI</v>
          </cell>
          <cell r="HP4115">
            <v>0</v>
          </cell>
          <cell r="HQ4115"/>
          <cell r="HR4115" t="str">
            <v>Tsd</v>
          </cell>
          <cell r="HS4115" t="str">
            <v>&gt; 50</v>
          </cell>
          <cell r="HT4115" t="str">
            <v>let</v>
          </cell>
          <cell r="HU4115" t="str">
            <v>ROI</v>
          </cell>
          <cell r="HV4115">
            <v>0</v>
          </cell>
          <cell r="HW4115"/>
          <cell r="HX4115" t="str">
            <v>Tsd</v>
          </cell>
          <cell r="HY4115" t="str">
            <v>&gt; 50</v>
          </cell>
          <cell r="HZ4115" t="str">
            <v>let</v>
          </cell>
          <cell r="IA4115" t="str">
            <v>ROI</v>
          </cell>
          <cell r="IB4115">
            <v>0</v>
          </cell>
          <cell r="IC4115"/>
          <cell r="ID4115" t="str">
            <v>Tsd</v>
          </cell>
          <cell r="IE4115" t="str">
            <v>&gt; 50</v>
          </cell>
          <cell r="IF4115" t="str">
            <v>let</v>
          </cell>
          <cell r="IG4115" t="str">
            <v>ROI</v>
          </cell>
          <cell r="IH4115">
            <v>0</v>
          </cell>
          <cell r="II4115"/>
          <cell r="IJ4115" t="str">
            <v>Tsd</v>
          </cell>
          <cell r="IK4115" t="str">
            <v>&gt; 50</v>
          </cell>
          <cell r="IL4115" t="str">
            <v>let</v>
          </cell>
          <cell r="IM4115" t="str">
            <v>ROI</v>
          </cell>
          <cell r="IN4115">
            <v>0</v>
          </cell>
          <cell r="IO4115"/>
          <cell r="IP4115" t="str">
            <v>Tsd</v>
          </cell>
          <cell r="IQ4115" t="str">
            <v>&gt; 50</v>
          </cell>
          <cell r="IR4115" t="str">
            <v>let</v>
          </cell>
          <cell r="IS4115" t="str">
            <v>ROI</v>
          </cell>
          <cell r="IT4115">
            <v>0</v>
          </cell>
          <cell r="IU4115"/>
          <cell r="IV4115" t="str">
            <v>Tsd</v>
          </cell>
          <cell r="IW4115" t="str">
            <v>&gt; 50</v>
          </cell>
          <cell r="IX4115" t="str">
            <v>let</v>
          </cell>
          <cell r="IY4115" t="str">
            <v>ROI</v>
          </cell>
          <cell r="IZ4115">
            <v>0</v>
          </cell>
          <cell r="JA4115"/>
          <cell r="JB4115" t="str">
            <v>Tsd</v>
          </cell>
          <cell r="JC4115" t="str">
            <v>&gt; 50</v>
          </cell>
          <cell r="JD4115" t="str">
            <v>let</v>
          </cell>
          <cell r="JE4115" t="str">
            <v>ROI</v>
          </cell>
          <cell r="JF4115">
            <v>0</v>
          </cell>
          <cell r="JG4115"/>
          <cell r="JH4115" t="str">
            <v>Tsd</v>
          </cell>
          <cell r="JI4115" t="str">
            <v>&gt; 50</v>
          </cell>
          <cell r="JJ4115" t="str">
            <v>let</v>
          </cell>
          <cell r="JK4115" t="str">
            <v>ROI</v>
          </cell>
          <cell r="JL4115">
            <v>0</v>
          </cell>
          <cell r="JM4115"/>
          <cell r="JN4115" t="str">
            <v>Tsd</v>
          </cell>
          <cell r="JO4115" t="str">
            <v>&gt; 50</v>
          </cell>
          <cell r="JP4115" t="str">
            <v>let</v>
          </cell>
          <cell r="JQ4115" t="str">
            <v>ROI</v>
          </cell>
          <cell r="JR4115">
            <v>0</v>
          </cell>
          <cell r="JS4115"/>
          <cell r="JT4115" t="str">
            <v>Tsd</v>
          </cell>
          <cell r="JU4115" t="str">
            <v>&gt; 50</v>
          </cell>
          <cell r="JV4115" t="str">
            <v>let</v>
          </cell>
          <cell r="JW4115" t="str">
            <v>ROI</v>
          </cell>
          <cell r="JX4115">
            <v>0</v>
          </cell>
          <cell r="JY4115"/>
          <cell r="JZ4115" t="str">
            <v>Tsd</v>
          </cell>
          <cell r="KA4115" t="str">
            <v>&gt; 50</v>
          </cell>
          <cell r="KB4115" t="str">
            <v>let</v>
          </cell>
          <cell r="KC4115" t="str">
            <v>ROI</v>
          </cell>
          <cell r="KD4115">
            <v>0</v>
          </cell>
          <cell r="KE4115"/>
          <cell r="KF4115" t="str">
            <v>Tsd</v>
          </cell>
          <cell r="KG4115" t="e">
            <v>#N/A</v>
          </cell>
          <cell r="KH4115" t="str">
            <v>let</v>
          </cell>
          <cell r="KI4115" t="str">
            <v>ROI</v>
          </cell>
          <cell r="KJ4115">
            <v>0</v>
          </cell>
          <cell r="KK4115"/>
          <cell r="KL4115" t="str">
            <v>Tsd</v>
          </cell>
          <cell r="KM4115" t="str">
            <v>&gt; 50</v>
          </cell>
          <cell r="KN4115" t="str">
            <v>let</v>
          </cell>
          <cell r="KO4115" t="str">
            <v>ROI</v>
          </cell>
          <cell r="KP4115">
            <v>0</v>
          </cell>
          <cell r="KQ4115"/>
          <cell r="KR4115" t="str">
            <v>Tsd</v>
          </cell>
          <cell r="KS4115" t="str">
            <v>&gt; 50</v>
          </cell>
          <cell r="KT4115" t="str">
            <v>let</v>
          </cell>
          <cell r="KU4115" t="str">
            <v>ROI</v>
          </cell>
          <cell r="KV4115">
            <v>0</v>
          </cell>
          <cell r="KW4115"/>
          <cell r="KX4115" t="str">
            <v>Tsd</v>
          </cell>
          <cell r="KY4115" t="e">
            <v>#DIV/0!</v>
          </cell>
          <cell r="KZ4115" t="str">
            <v>let</v>
          </cell>
          <cell r="LA4115" t="str">
            <v>ROI</v>
          </cell>
          <cell r="LB4115">
            <v>0</v>
          </cell>
          <cell r="LC4115"/>
          <cell r="LD4115" t="str">
            <v>Tsd</v>
          </cell>
          <cell r="LE4115" t="e">
            <v>#DIV/0!</v>
          </cell>
          <cell r="LF4115" t="str">
            <v>let</v>
          </cell>
          <cell r="LG4115" t="str">
            <v>ROI</v>
          </cell>
          <cell r="LH4115">
            <v>0</v>
          </cell>
          <cell r="LI4115"/>
          <cell r="LJ4115" t="str">
            <v>Tsd</v>
          </cell>
          <cell r="LK4115" t="e">
            <v>#DIV/0!</v>
          </cell>
          <cell r="LL4115" t="str">
            <v>let</v>
          </cell>
          <cell r="LM4115" t="str">
            <v>ROI</v>
          </cell>
          <cell r="LN4115">
            <v>0</v>
          </cell>
          <cell r="LO4115"/>
          <cell r="LP4115" t="str">
            <v>Tsd</v>
          </cell>
          <cell r="LQ4115" t="str">
            <v>&gt; 50</v>
          </cell>
          <cell r="LR4115" t="str">
            <v>let</v>
          </cell>
          <cell r="LS4115" t="str">
            <v>ROI</v>
          </cell>
          <cell r="LT4115">
            <v>0</v>
          </cell>
          <cell r="LU4115"/>
          <cell r="LV4115" t="str">
            <v>Tsd</v>
          </cell>
          <cell r="LW4115" t="str">
            <v>&gt; 50</v>
          </cell>
          <cell r="LX4115" t="str">
            <v>let</v>
          </cell>
          <cell r="LY4115" t="str">
            <v>ROI</v>
          </cell>
          <cell r="LZ4115">
            <v>0</v>
          </cell>
          <cell r="MA4115"/>
          <cell r="MB4115" t="str">
            <v>Tsd</v>
          </cell>
          <cell r="MC4115" t="str">
            <v>&gt; 50</v>
          </cell>
          <cell r="MD4115" t="str">
            <v>let</v>
          </cell>
          <cell r="ME4115" t="str">
            <v>ROI</v>
          </cell>
          <cell r="MF4115">
            <v>0</v>
          </cell>
          <cell r="MG4115"/>
          <cell r="MH4115" t="str">
            <v>Tsd</v>
          </cell>
          <cell r="MI4115" t="str">
            <v>&gt; 50</v>
          </cell>
          <cell r="MJ4115" t="str">
            <v>let</v>
          </cell>
          <cell r="MK4115" t="str">
            <v>ROI</v>
          </cell>
          <cell r="ML4115">
            <v>0</v>
          </cell>
          <cell r="MM4115"/>
          <cell r="MN4115" t="str">
            <v>Tsd</v>
          </cell>
          <cell r="MO4115" t="str">
            <v>&gt; 50</v>
          </cell>
          <cell r="MP4115" t="str">
            <v>let</v>
          </cell>
          <cell r="MQ4115" t="str">
            <v>ROI</v>
          </cell>
          <cell r="MR4115">
            <v>0</v>
          </cell>
          <cell r="MS4115"/>
          <cell r="MT4115" t="str">
            <v>Tsd</v>
          </cell>
          <cell r="MU4115" t="str">
            <v>&gt; 50</v>
          </cell>
          <cell r="MV4115" t="str">
            <v>let</v>
          </cell>
          <cell r="MW4115" t="str">
            <v>ROI</v>
          </cell>
          <cell r="MX4115">
            <v>0</v>
          </cell>
          <cell r="MY4115"/>
          <cell r="MZ4115" t="str">
            <v>Tsd</v>
          </cell>
          <cell r="NA4115" t="e">
            <v>#DIV/0!</v>
          </cell>
          <cell r="NB4115" t="str">
            <v>let</v>
          </cell>
          <cell r="NC4115" t="str">
            <v>ROI</v>
          </cell>
          <cell r="ND4115">
            <v>0</v>
          </cell>
          <cell r="NE4115"/>
          <cell r="NF4115" t="str">
            <v>Tsd</v>
          </cell>
          <cell r="NG4115" t="e">
            <v>#DIV/0!</v>
          </cell>
          <cell r="NH4115" t="str">
            <v>let</v>
          </cell>
          <cell r="NI4115" t="str">
            <v>ROI</v>
          </cell>
          <cell r="NJ4115">
            <v>0</v>
          </cell>
          <cell r="NK4115"/>
          <cell r="NL4115" t="str">
            <v>Tsd</v>
          </cell>
          <cell r="NM4115" t="e">
            <v>#DIV/0!</v>
          </cell>
          <cell r="NN4115" t="str">
            <v>let</v>
          </cell>
          <cell r="NO4115" t="str">
            <v>ROI</v>
          </cell>
          <cell r="NP4115">
            <v>0</v>
          </cell>
          <cell r="NQ4115"/>
          <cell r="NR4115" t="str">
            <v>Tsd</v>
          </cell>
          <cell r="NS4115" t="str">
            <v>&gt; 50</v>
          </cell>
          <cell r="NT4115" t="str">
            <v>let</v>
          </cell>
          <cell r="NU4115" t="str">
            <v>ROI</v>
          </cell>
          <cell r="NV4115">
            <v>0</v>
          </cell>
          <cell r="NW4115"/>
          <cell r="NX4115" t="str">
            <v>Tsd</v>
          </cell>
          <cell r="NY4115" t="str">
            <v>&gt; 50</v>
          </cell>
          <cell r="NZ4115" t="str">
            <v>let</v>
          </cell>
          <cell r="OA4115" t="str">
            <v>ROI</v>
          </cell>
          <cell r="OB4115">
            <v>0</v>
          </cell>
          <cell r="OC4115"/>
          <cell r="OD4115" t="str">
            <v>Tsd</v>
          </cell>
          <cell r="OE4115" t="str">
            <v>&gt; 50</v>
          </cell>
          <cell r="OF4115" t="str">
            <v>let</v>
          </cell>
          <cell r="OG4115" t="str">
            <v>ROI</v>
          </cell>
          <cell r="OH4115">
            <v>0</v>
          </cell>
          <cell r="OI4115"/>
          <cell r="OJ4115" t="str">
            <v>Tsd</v>
          </cell>
          <cell r="OK4115" t="str">
            <v>&gt; 50</v>
          </cell>
          <cell r="OL4115" t="str">
            <v>let</v>
          </cell>
          <cell r="OM4115" t="str">
            <v>ROI</v>
          </cell>
          <cell r="ON4115">
            <v>0</v>
          </cell>
          <cell r="OO4115"/>
          <cell r="OP4115" t="str">
            <v>Tsd</v>
          </cell>
          <cell r="OQ4115" t="str">
            <v>&gt; 50</v>
          </cell>
          <cell r="OR4115" t="str">
            <v>let</v>
          </cell>
          <cell r="OS4115" t="str">
            <v>ROI</v>
          </cell>
          <cell r="OT4115">
            <v>0</v>
          </cell>
          <cell r="OU4115"/>
          <cell r="OV4115" t="str">
            <v>Tsd</v>
          </cell>
          <cell r="OW4115" t="str">
            <v>&gt; 50</v>
          </cell>
          <cell r="OX4115" t="str">
            <v>let</v>
          </cell>
          <cell r="OY4115" t="str">
            <v>ROI</v>
          </cell>
          <cell r="OZ4115">
            <v>-0.69959385446270106</v>
          </cell>
          <cell r="PA4115"/>
          <cell r="PB4115" t="str">
            <v>Tsd</v>
          </cell>
          <cell r="PC4115" t="str">
            <v>&gt; 50</v>
          </cell>
          <cell r="PD4115" t="str">
            <v>let</v>
          </cell>
          <cell r="PE4115" t="str">
            <v>ROI</v>
          </cell>
          <cell r="PF4115">
            <v>0</v>
          </cell>
          <cell r="PG4115"/>
          <cell r="PH4115" t="str">
            <v>Tsd</v>
          </cell>
          <cell r="PI4115" t="str">
            <v>&gt; 50</v>
          </cell>
          <cell r="PJ4115" t="str">
            <v>let</v>
          </cell>
          <cell r="PK4115" t="str">
            <v>ROI</v>
          </cell>
          <cell r="PL4115">
            <v>0</v>
          </cell>
          <cell r="PM4115"/>
          <cell r="PN4115" t="str">
            <v>Tsd</v>
          </cell>
          <cell r="PO4115" t="str">
            <v>&gt; 50</v>
          </cell>
          <cell r="PP4115" t="str">
            <v>let</v>
          </cell>
          <cell r="PQ4115" t="str">
            <v>ROI</v>
          </cell>
          <cell r="PR4115">
            <v>0</v>
          </cell>
          <cell r="PS4115"/>
          <cell r="PT4115" t="str">
            <v>Tsd</v>
          </cell>
          <cell r="PU4115" t="str">
            <v>&gt; 50</v>
          </cell>
          <cell r="PV4115" t="str">
            <v>let</v>
          </cell>
          <cell r="PW4115" t="str">
            <v>ROI</v>
          </cell>
          <cell r="PX4115">
            <v>0</v>
          </cell>
          <cell r="PY4115"/>
          <cell r="PZ4115" t="str">
            <v>Tsd</v>
          </cell>
          <cell r="QA4115" t="str">
            <v>&gt; 50</v>
          </cell>
          <cell r="QB4115" t="str">
            <v>let</v>
          </cell>
          <cell r="QC4115" t="str">
            <v>ROI</v>
          </cell>
          <cell r="QD4115">
            <v>0</v>
          </cell>
          <cell r="QE4115"/>
          <cell r="QF4115" t="str">
            <v>Tsd</v>
          </cell>
          <cell r="QG4115" t="str">
            <v>&gt; 50</v>
          </cell>
          <cell r="QH4115" t="str">
            <v>let</v>
          </cell>
          <cell r="QI4115" t="str">
            <v>ROI</v>
          </cell>
          <cell r="QJ4115">
            <v>-1.9238830997724277</v>
          </cell>
          <cell r="QK4115"/>
          <cell r="QL4115" t="str">
            <v>Tsd</v>
          </cell>
          <cell r="QM4115" t="str">
            <v>&gt; 50</v>
          </cell>
          <cell r="QN4115" t="str">
            <v>let</v>
          </cell>
          <cell r="QO4115" t="str">
            <v>ROI</v>
          </cell>
          <cell r="QP4115">
            <v>0</v>
          </cell>
          <cell r="QQ4115"/>
          <cell r="QR4115" t="str">
            <v>Tsd</v>
          </cell>
          <cell r="QS4115" t="str">
            <v>&gt; 50</v>
          </cell>
          <cell r="QT4115" t="str">
            <v>let</v>
          </cell>
          <cell r="QU4115" t="str">
            <v>ROI</v>
          </cell>
          <cell r="QV4115">
            <v>0</v>
          </cell>
          <cell r="QW4115"/>
          <cell r="QX4115" t="str">
            <v>Tsd</v>
          </cell>
          <cell r="QY4115" t="str">
            <v>&gt; 50</v>
          </cell>
          <cell r="QZ4115" t="str">
            <v>let</v>
          </cell>
          <cell r="RA4115" t="str">
            <v>ROI</v>
          </cell>
          <cell r="RB4115">
            <v>0</v>
          </cell>
          <cell r="RC4115"/>
          <cell r="RD4115" t="str">
            <v>Tsd</v>
          </cell>
          <cell r="RE4115" t="str">
            <v>&gt; 50</v>
          </cell>
          <cell r="RF4115" t="str">
            <v>let</v>
          </cell>
          <cell r="RG4115" t="str">
            <v>ROI</v>
          </cell>
          <cell r="RH4115">
            <v>0</v>
          </cell>
          <cell r="RI4115"/>
          <cell r="RJ4115" t="str">
            <v>Tsd</v>
          </cell>
          <cell r="RK4115" t="str">
            <v>&gt; 50</v>
          </cell>
          <cell r="RL4115" t="str">
            <v>let</v>
          </cell>
          <cell r="RM4115" t="str">
            <v>ROI</v>
          </cell>
          <cell r="RN4115">
            <v>0</v>
          </cell>
          <cell r="RO4115"/>
          <cell r="RP4115" t="str">
            <v>Tsd</v>
          </cell>
          <cell r="RQ4115" t="str">
            <v>&gt; 50</v>
          </cell>
          <cell r="RR4115" t="str">
            <v>let</v>
          </cell>
          <cell r="RS4115" t="str">
            <v>ROI</v>
          </cell>
          <cell r="RT4115">
            <v>0</v>
          </cell>
          <cell r="RU4115"/>
          <cell r="RV4115" t="str">
            <v>Tsd</v>
          </cell>
          <cell r="RW4115" t="str">
            <v>&gt; 50</v>
          </cell>
          <cell r="RX4115" t="str">
            <v>let</v>
          </cell>
          <cell r="RY4115" t="str">
            <v>ROI</v>
          </cell>
          <cell r="RZ4115">
            <v>0</v>
          </cell>
          <cell r="SA4115"/>
          <cell r="SB4115" t="str">
            <v>Tsd</v>
          </cell>
          <cell r="SC4115" t="str">
            <v>&gt; 50</v>
          </cell>
          <cell r="SD4115" t="str">
            <v>let</v>
          </cell>
          <cell r="SE4115" t="str">
            <v>ROI</v>
          </cell>
          <cell r="SF4115">
            <v>0</v>
          </cell>
          <cell r="SG4115"/>
          <cell r="SH4115" t="str">
            <v>Tsd</v>
          </cell>
          <cell r="SI4115" t="str">
            <v>&gt; 50</v>
          </cell>
          <cell r="SJ4115" t="str">
            <v>let</v>
          </cell>
          <cell r="SK4115" t="str">
            <v>ROI</v>
          </cell>
          <cell r="SL4115">
            <v>-3.0934948679461338</v>
          </cell>
          <cell r="SM4115"/>
          <cell r="SN4115" t="str">
            <v>Tsd</v>
          </cell>
          <cell r="SO4115" t="str">
            <v>&gt; 50</v>
          </cell>
          <cell r="SP4115" t="str">
            <v>let</v>
          </cell>
          <cell r="SQ4115" t="str">
            <v>ROI</v>
          </cell>
          <cell r="SR4115">
            <v>-5.3701913643539561</v>
          </cell>
          <cell r="SS4115"/>
          <cell r="ST4115" t="str">
            <v>Tsd</v>
          </cell>
          <cell r="SU4115" t="str">
            <v>&gt; 50</v>
          </cell>
          <cell r="SV4115" t="str">
            <v>let</v>
          </cell>
          <cell r="SW4115" t="str">
            <v>ROI</v>
          </cell>
          <cell r="SX4115">
            <v>-6.7848349630989748</v>
          </cell>
          <cell r="SY4115"/>
          <cell r="SZ4115" t="str">
            <v>Tsd</v>
          </cell>
          <cell r="TA4115" t="str">
            <v>&gt; 50</v>
          </cell>
          <cell r="TB4115" t="str">
            <v>let</v>
          </cell>
          <cell r="TC4115" t="str">
            <v>ROI</v>
          </cell>
          <cell r="TD4115">
            <v>0</v>
          </cell>
          <cell r="TE4115"/>
          <cell r="TF4115" t="str">
            <v>Tsd</v>
          </cell>
          <cell r="TG4115" t="e">
            <v>#N/A</v>
          </cell>
          <cell r="TH4115" t="str">
            <v>let</v>
          </cell>
          <cell r="TI4115" t="str">
            <v>ROI</v>
          </cell>
          <cell r="TJ4115">
            <v>0</v>
          </cell>
          <cell r="TK4115"/>
          <cell r="TL4115" t="str">
            <v>Tsd</v>
          </cell>
          <cell r="TM4115" t="e">
            <v>#N/A</v>
          </cell>
          <cell r="TN4115" t="str">
            <v>let</v>
          </cell>
          <cell r="TO4115" t="str">
            <v>ROI</v>
          </cell>
          <cell r="TP4115">
            <v>0</v>
          </cell>
          <cell r="TQ4115"/>
          <cell r="TR4115" t="str">
            <v>Tsd</v>
          </cell>
          <cell r="TS4115" t="e">
            <v>#N/A</v>
          </cell>
          <cell r="TT4115" t="str">
            <v>let</v>
          </cell>
          <cell r="TU4115" t="str">
            <v>ROI</v>
          </cell>
          <cell r="TV4115">
            <v>0</v>
          </cell>
          <cell r="TW4115"/>
          <cell r="TX4115" t="str">
            <v>Tsd</v>
          </cell>
          <cell r="TY4115" t="e">
            <v>#N/A</v>
          </cell>
          <cell r="TZ4115" t="str">
            <v>let</v>
          </cell>
          <cell r="UA4115" t="str">
            <v>ROI</v>
          </cell>
          <cell r="UB4115">
            <v>0</v>
          </cell>
          <cell r="UC4115"/>
          <cell r="UD4115" t="str">
            <v>Tsd</v>
          </cell>
          <cell r="UE4115" t="e">
            <v>#N/A</v>
          </cell>
          <cell r="UF4115" t="str">
            <v>let</v>
          </cell>
          <cell r="UG4115" t="str">
            <v>ROI</v>
          </cell>
          <cell r="UH4115">
            <v>0</v>
          </cell>
          <cell r="UI4115"/>
          <cell r="UJ4115" t="str">
            <v>Tsd</v>
          </cell>
          <cell r="UK4115" t="e">
            <v>#N/A</v>
          </cell>
          <cell r="UL4115" t="str">
            <v>let</v>
          </cell>
          <cell r="UM4115" t="str">
            <v>ROI</v>
          </cell>
          <cell r="UN4115">
            <v>22.422712469452986</v>
          </cell>
          <cell r="UO4115"/>
          <cell r="UP4115" t="str">
            <v>Tsd</v>
          </cell>
          <cell r="UQ4115">
            <v>5.0100484144827613</v>
          </cell>
          <cell r="UR4115" t="str">
            <v>let</v>
          </cell>
          <cell r="US4115" t="str">
            <v>ROI</v>
          </cell>
          <cell r="UT4115">
            <v>0</v>
          </cell>
          <cell r="UU4115"/>
          <cell r="UV4115" t="str">
            <v>Tsd</v>
          </cell>
          <cell r="UW4115" t="e">
            <v>#DIV/0!</v>
          </cell>
          <cell r="UX4115" t="str">
            <v>let</v>
          </cell>
          <cell r="UY4115" t="str">
            <v>ROI</v>
          </cell>
          <cell r="UZ4115">
            <v>0</v>
          </cell>
          <cell r="VA4115"/>
          <cell r="VB4115" t="str">
            <v>Tsd</v>
          </cell>
          <cell r="VC4115" t="e">
            <v>#DIV/0!</v>
          </cell>
          <cell r="VD4115" t="str">
            <v>let</v>
          </cell>
        </row>
        <row r="4116">
          <cell r="A4116">
            <v>3</v>
          </cell>
          <cell r="B4116">
            <v>0.05</v>
          </cell>
          <cell r="C4116">
            <v>0.05</v>
          </cell>
          <cell r="D4116">
            <v>0.05</v>
          </cell>
          <cell r="E4116">
            <v>0</v>
          </cell>
          <cell r="F4116">
            <v>0</v>
          </cell>
          <cell r="G4116">
            <v>0</v>
          </cell>
          <cell r="H4116">
            <v>0</v>
          </cell>
          <cell r="I4116">
            <v>0</v>
          </cell>
          <cell r="J4116">
            <v>0</v>
          </cell>
          <cell r="K4116">
            <v>0</v>
          </cell>
          <cell r="L4116">
            <v>0</v>
          </cell>
          <cell r="M4116">
            <v>0</v>
          </cell>
          <cell r="N4116">
            <v>0</v>
          </cell>
          <cell r="O4116">
            <v>0</v>
          </cell>
          <cell r="Q4116">
            <v>3</v>
          </cell>
          <cell r="R4116">
            <v>7.0000000000000007E-2</v>
          </cell>
          <cell r="S4116">
            <v>7.0000000000000007E-2</v>
          </cell>
          <cell r="T4116">
            <v>7.0000000000000007E-2</v>
          </cell>
          <cell r="U4116">
            <v>0</v>
          </cell>
          <cell r="V4116">
            <v>0</v>
          </cell>
          <cell r="W4116">
            <v>0</v>
          </cell>
          <cell r="X4116">
            <v>0</v>
          </cell>
          <cell r="Y4116">
            <v>0</v>
          </cell>
          <cell r="Z4116">
            <v>0</v>
          </cell>
          <cell r="AA4116">
            <v>0</v>
          </cell>
          <cell r="AB4116">
            <v>0</v>
          </cell>
          <cell r="AC4116">
            <v>0</v>
          </cell>
          <cell r="AD4116">
            <v>0</v>
          </cell>
          <cell r="AE4116">
            <v>0</v>
          </cell>
          <cell r="BC4116" t="str">
            <v>Peněžní toky 
scénář 1</v>
          </cell>
          <cell r="BD4116" t="str">
            <v>CF diskont</v>
          </cell>
          <cell r="BE4116" t="str">
            <v>Výsledný CF</v>
          </cell>
          <cell r="BF4116" t="str">
            <v>Kumulovaný cash flow (Kč)</v>
          </cell>
          <cell r="BG4116" t="str">
            <v>Pomocný výpočet</v>
          </cell>
          <cell r="BH4116" t="str">
            <v>Tsd</v>
          </cell>
          <cell r="BI4116" t="str">
            <v>CF změny ceny energie</v>
          </cell>
          <cell r="BJ4116" t="str">
            <v>CF diskont</v>
          </cell>
          <cell r="BK4116" t="str">
            <v>Výsledný CF</v>
          </cell>
          <cell r="BL4116" t="str">
            <v>Kumulovaný cash flow (Kč)</v>
          </cell>
          <cell r="BM4116" t="str">
            <v>Pomocný výpočet</v>
          </cell>
          <cell r="BN4116" t="str">
            <v>Tsd</v>
          </cell>
          <cell r="BO4116" t="str">
            <v>CF změny ceny energie</v>
          </cell>
          <cell r="BP4116" t="str">
            <v>CF diskont</v>
          </cell>
          <cell r="BQ4116" t="str">
            <v>Výsledný CF</v>
          </cell>
          <cell r="BR4116" t="str">
            <v>Kumulovaný cash flow (Kč)</v>
          </cell>
          <cell r="BS4116" t="str">
            <v>Pomocný výpočet</v>
          </cell>
          <cell r="BT4116" t="str">
            <v>Tsd</v>
          </cell>
          <cell r="BU4116" t="str">
            <v>Peněžní toky 
scénář 1</v>
          </cell>
          <cell r="BV4116" t="str">
            <v>CF diskont</v>
          </cell>
          <cell r="BW4116" t="str">
            <v>Výsledný CF</v>
          </cell>
          <cell r="BX4116" t="str">
            <v>Kumulovaný cash flow (Kč)</v>
          </cell>
          <cell r="BY4116" t="str">
            <v>Pomocný výpočet</v>
          </cell>
          <cell r="BZ4116" t="str">
            <v>Tsd</v>
          </cell>
          <cell r="CA4116" t="str">
            <v>CF změny ceny energie</v>
          </cell>
          <cell r="CB4116" t="str">
            <v>CF diskont</v>
          </cell>
          <cell r="CC4116" t="str">
            <v>Výsledný CF</v>
          </cell>
          <cell r="CD4116" t="str">
            <v>Kumulovaný cash flow (Kč)</v>
          </cell>
          <cell r="CE4116" t="str">
            <v>Pomocný výpočet</v>
          </cell>
          <cell r="CF4116" t="str">
            <v>Tsd</v>
          </cell>
          <cell r="CG4116" t="str">
            <v>CF změny ceny energie</v>
          </cell>
          <cell r="CH4116" t="str">
            <v>CF diskont</v>
          </cell>
          <cell r="CI4116" t="str">
            <v>Výsledný CF</v>
          </cell>
          <cell r="CJ4116" t="str">
            <v>Kumulovaný cash flow (Kč)</v>
          </cell>
          <cell r="CK4116" t="str">
            <v>Pomocný výpočet</v>
          </cell>
          <cell r="CL4116" t="str">
            <v>Tsd</v>
          </cell>
          <cell r="CM4116" t="str">
            <v>Peněžní toky 
scénář 1</v>
          </cell>
          <cell r="CN4116" t="str">
            <v>CF diskont</v>
          </cell>
          <cell r="CO4116" t="str">
            <v>Výsledný CF</v>
          </cell>
          <cell r="CP4116" t="str">
            <v>Kumulovaný cash flow (Kč)</v>
          </cell>
          <cell r="CQ4116" t="str">
            <v>Pomocný výpočet</v>
          </cell>
          <cell r="CR4116" t="str">
            <v>Tsd</v>
          </cell>
          <cell r="CS4116" t="str">
            <v>CF změny ceny energie</v>
          </cell>
          <cell r="CT4116" t="str">
            <v>CF diskont</v>
          </cell>
          <cell r="CU4116" t="str">
            <v>Výsledný CF</v>
          </cell>
          <cell r="CV4116" t="str">
            <v>Kumulovaný cash flow (Kč)</v>
          </cell>
          <cell r="CW4116" t="str">
            <v>Pomocný výpočet</v>
          </cell>
          <cell r="CX4116" t="str">
            <v>Tsd</v>
          </cell>
          <cell r="CY4116" t="str">
            <v>CF změny ceny energie</v>
          </cell>
          <cell r="CZ4116" t="str">
            <v>CF diskont</v>
          </cell>
          <cell r="DA4116" t="str">
            <v>Výsledný CF</v>
          </cell>
          <cell r="DB4116" t="str">
            <v>Kumulovaný cash flow (Kč)</v>
          </cell>
          <cell r="DC4116" t="str">
            <v>Pomocný výpočet</v>
          </cell>
          <cell r="DD4116" t="str">
            <v>Tsd</v>
          </cell>
          <cell r="DE4116" t="str">
            <v>Peněžní toky 
scénář 1</v>
          </cell>
          <cell r="DF4116" t="str">
            <v>CF diskont</v>
          </cell>
          <cell r="DG4116" t="str">
            <v>Výsledný CF</v>
          </cell>
          <cell r="DH4116" t="str">
            <v>Kumulovaný cash flow (Kč)</v>
          </cell>
          <cell r="DI4116" t="str">
            <v>Pomocný výpočet</v>
          </cell>
          <cell r="DJ4116" t="str">
            <v>Tsd</v>
          </cell>
          <cell r="DK4116" t="str">
            <v>CF změny ceny energie</v>
          </cell>
          <cell r="DL4116" t="str">
            <v>CF diskont</v>
          </cell>
          <cell r="DM4116" t="str">
            <v>Výsledný CF</v>
          </cell>
          <cell r="DN4116" t="str">
            <v>Kumulovaný cash flow (Kč)</v>
          </cell>
          <cell r="DO4116" t="str">
            <v>Pomocný výpočet</v>
          </cell>
          <cell r="DP4116" t="str">
            <v>Tsd</v>
          </cell>
          <cell r="DQ4116" t="str">
            <v>CF změny ceny energie</v>
          </cell>
          <cell r="DR4116" t="str">
            <v>CF diskont</v>
          </cell>
          <cell r="DS4116" t="str">
            <v>Výsledný CF</v>
          </cell>
          <cell r="DT4116" t="str">
            <v>Kumulovaný cash flow (Kč)</v>
          </cell>
          <cell r="DU4116" t="str">
            <v>Pomocný výpočet</v>
          </cell>
          <cell r="DV4116" t="str">
            <v>Tsd</v>
          </cell>
          <cell r="DW4116" t="str">
            <v>Peněžní toky 
scénář 1</v>
          </cell>
          <cell r="DX4116" t="str">
            <v>CF diskont</v>
          </cell>
          <cell r="DY4116" t="str">
            <v>Výsledný CF</v>
          </cell>
          <cell r="DZ4116" t="str">
            <v>Kumulovaný cash flow (Kč)</v>
          </cell>
          <cell r="EA4116" t="str">
            <v>Pomocný výpočet</v>
          </cell>
          <cell r="EB4116" t="str">
            <v>Tsd</v>
          </cell>
          <cell r="EC4116" t="str">
            <v>CF změny ceny energie</v>
          </cell>
          <cell r="ED4116" t="str">
            <v>CF diskont</v>
          </cell>
          <cell r="EE4116" t="str">
            <v>Výsledný CF</v>
          </cell>
          <cell r="EF4116" t="str">
            <v>Kumulovaný cash flow (Kč)</v>
          </cell>
          <cell r="EG4116" t="str">
            <v>Pomocný výpočet</v>
          </cell>
          <cell r="EH4116" t="str">
            <v>Tsd</v>
          </cell>
          <cell r="EI4116" t="str">
            <v>CF změny ceny energie</v>
          </cell>
          <cell r="EJ4116" t="str">
            <v>CF diskont</v>
          </cell>
          <cell r="EK4116" t="str">
            <v>Výsledný CF</v>
          </cell>
          <cell r="EL4116" t="str">
            <v>Kumulovaný cash flow (Kč)</v>
          </cell>
          <cell r="EM4116" t="str">
            <v>Pomocný výpočet</v>
          </cell>
          <cell r="EN4116" t="str">
            <v>Tsd</v>
          </cell>
          <cell r="EO4116" t="str">
            <v>Peněžní toky 
scénář 1</v>
          </cell>
          <cell r="EP4116" t="str">
            <v>CF diskont</v>
          </cell>
          <cell r="EQ4116" t="str">
            <v>Výsledný CF</v>
          </cell>
          <cell r="ER4116" t="str">
            <v>Kumulovaný cash flow (Kč)</v>
          </cell>
          <cell r="ES4116" t="str">
            <v>Pomocný výpočet</v>
          </cell>
          <cell r="ET4116" t="str">
            <v>Tsd</v>
          </cell>
          <cell r="EU4116" t="str">
            <v>CF změny ceny energie</v>
          </cell>
          <cell r="EV4116" t="str">
            <v>CF diskont</v>
          </cell>
          <cell r="EW4116" t="str">
            <v>Výsledný CF</v>
          </cell>
          <cell r="EX4116" t="str">
            <v>Kumulovaný cash flow (Kč)</v>
          </cell>
          <cell r="EY4116" t="str">
            <v>Pomocný výpočet</v>
          </cell>
          <cell r="EZ4116" t="str">
            <v>Tsd</v>
          </cell>
          <cell r="FA4116" t="str">
            <v>CF změny ceny energie</v>
          </cell>
          <cell r="FB4116" t="str">
            <v>CF diskont</v>
          </cell>
          <cell r="FC4116" t="str">
            <v>Výsledný CF</v>
          </cell>
          <cell r="FD4116" t="str">
            <v>Kumulovaný cash flow (Kč)</v>
          </cell>
          <cell r="FE4116" t="str">
            <v>Pomocný výpočet</v>
          </cell>
          <cell r="FF4116" t="str">
            <v>Tsd</v>
          </cell>
          <cell r="FG4116" t="str">
            <v>Peněžní toky 
scénář 1</v>
          </cell>
          <cell r="FH4116" t="str">
            <v>CF diskont</v>
          </cell>
          <cell r="FI4116" t="str">
            <v>Výsledný CF</v>
          </cell>
          <cell r="FJ4116" t="str">
            <v>Kumulovaný cash flow (Kč)</v>
          </cell>
          <cell r="FK4116" t="str">
            <v>Pomocný výpočet</v>
          </cell>
          <cell r="FL4116" t="str">
            <v>Tsd</v>
          </cell>
          <cell r="FM4116" t="str">
            <v>CF změny ceny energie</v>
          </cell>
          <cell r="FN4116" t="str">
            <v>CF diskont</v>
          </cell>
          <cell r="FO4116" t="str">
            <v>Výsledný CF</v>
          </cell>
          <cell r="FP4116" t="str">
            <v>Kumulovaný cash flow (Kč)</v>
          </cell>
          <cell r="FQ4116" t="str">
            <v>Pomocný výpočet</v>
          </cell>
          <cell r="FR4116" t="str">
            <v>Tsd</v>
          </cell>
          <cell r="FS4116" t="str">
            <v>CF změny ceny energie</v>
          </cell>
          <cell r="FT4116" t="str">
            <v>CF diskont</v>
          </cell>
          <cell r="FU4116" t="str">
            <v>Výsledný CF</v>
          </cell>
          <cell r="FV4116" t="str">
            <v>Kumulovaný cash flow (Kč)</v>
          </cell>
          <cell r="FW4116" t="str">
            <v>Pomocný výpočet</v>
          </cell>
          <cell r="FX4116" t="str">
            <v>Tsd</v>
          </cell>
          <cell r="FY4116" t="str">
            <v>Peněžní toky 
scénář 1</v>
          </cell>
          <cell r="FZ4116" t="str">
            <v>CF diskont</v>
          </cell>
          <cell r="GA4116" t="str">
            <v>Výsledný CF</v>
          </cell>
          <cell r="GB4116" t="str">
            <v>Kumulovaný cash flow (Kč)</v>
          </cell>
          <cell r="GC4116" t="str">
            <v>Pomocný výpočet</v>
          </cell>
          <cell r="GD4116" t="str">
            <v>Tsd</v>
          </cell>
          <cell r="GE4116" t="str">
            <v>CF změny ceny energie</v>
          </cell>
          <cell r="GF4116" t="str">
            <v>CF diskont</v>
          </cell>
          <cell r="GG4116" t="str">
            <v>Výsledný CF</v>
          </cell>
          <cell r="GH4116" t="str">
            <v>Kumulovaný cash flow (Kč)</v>
          </cell>
          <cell r="GI4116" t="str">
            <v>Pomocný výpočet</v>
          </cell>
          <cell r="GJ4116" t="str">
            <v>Tsd</v>
          </cell>
          <cell r="GK4116" t="str">
            <v>CF změny ceny energie</v>
          </cell>
          <cell r="GL4116" t="str">
            <v>CF diskont</v>
          </cell>
          <cell r="GM4116" t="str">
            <v>Výsledný CF</v>
          </cell>
          <cell r="GN4116" t="str">
            <v>Kumulovaný cash flow (Kč)</v>
          </cell>
          <cell r="GO4116" t="str">
            <v>Pomocný výpočet</v>
          </cell>
          <cell r="GP4116" t="str">
            <v>Tsd</v>
          </cell>
          <cell r="GQ4116" t="str">
            <v>Peněžní toky 
scénář 1</v>
          </cell>
          <cell r="GR4116" t="str">
            <v>CF diskont</v>
          </cell>
          <cell r="GS4116" t="str">
            <v>Výsledný CF</v>
          </cell>
          <cell r="GT4116" t="str">
            <v>Kumulovaný cash flow (Kč)</v>
          </cell>
          <cell r="GU4116" t="str">
            <v>Pomocný výpočet</v>
          </cell>
          <cell r="GV4116" t="str">
            <v>Tsd</v>
          </cell>
          <cell r="GW4116" t="str">
            <v>CF změny ceny energie</v>
          </cell>
          <cell r="GX4116" t="str">
            <v>CF diskont</v>
          </cell>
          <cell r="GY4116" t="str">
            <v>Výsledný CF</v>
          </cell>
          <cell r="GZ4116" t="str">
            <v>Kumulovaný cash flow (Kč)</v>
          </cell>
          <cell r="HA4116" t="str">
            <v>Pomocný výpočet</v>
          </cell>
          <cell r="HB4116" t="str">
            <v>Tsd</v>
          </cell>
          <cell r="HC4116" t="str">
            <v>CF změny ceny energie</v>
          </cell>
          <cell r="HD4116" t="str">
            <v>CF diskont</v>
          </cell>
          <cell r="HE4116" t="str">
            <v>Výsledný CF</v>
          </cell>
          <cell r="HF4116" t="str">
            <v>Kumulovaný cash flow (Kč)</v>
          </cell>
          <cell r="HG4116" t="str">
            <v>Pomocný výpočet</v>
          </cell>
          <cell r="HH4116" t="str">
            <v>Tsd</v>
          </cell>
          <cell r="HI4116" t="str">
            <v>Peněžní toky 
scénář 1</v>
          </cell>
          <cell r="HJ4116" t="str">
            <v>CF diskont</v>
          </cell>
          <cell r="HK4116" t="str">
            <v>Výsledný CF</v>
          </cell>
          <cell r="HL4116" t="str">
            <v>Kumulovaný cash flow (Kč)</v>
          </cell>
          <cell r="HM4116" t="str">
            <v>Pomocný výpočet</v>
          </cell>
          <cell r="HN4116" t="str">
            <v>Tsd</v>
          </cell>
          <cell r="HO4116" t="str">
            <v>CF změny ceny energie</v>
          </cell>
          <cell r="HP4116" t="str">
            <v>CF diskont</v>
          </cell>
          <cell r="HQ4116" t="str">
            <v>Výsledný CF</v>
          </cell>
          <cell r="HR4116" t="str">
            <v>Kumulovaný cash flow (Kč)</v>
          </cell>
          <cell r="HS4116" t="str">
            <v>Pomocný výpočet</v>
          </cell>
          <cell r="HT4116" t="str">
            <v>Tsd</v>
          </cell>
          <cell r="HU4116" t="str">
            <v>CF změny ceny energie</v>
          </cell>
          <cell r="HV4116" t="str">
            <v>CF diskont</v>
          </cell>
          <cell r="HW4116" t="str">
            <v>Výsledný CF</v>
          </cell>
          <cell r="HX4116" t="str">
            <v>Kumulovaný cash flow (Kč)</v>
          </cell>
          <cell r="HY4116" t="str">
            <v>Pomocný výpočet</v>
          </cell>
          <cell r="HZ4116" t="str">
            <v>Tsd</v>
          </cell>
          <cell r="IA4116" t="str">
            <v>Peněžní toky 
scénář 1</v>
          </cell>
          <cell r="IB4116" t="str">
            <v>CF diskont</v>
          </cell>
          <cell r="IC4116" t="str">
            <v>Výsledný CF</v>
          </cell>
          <cell r="ID4116" t="str">
            <v>Kumulovaný cash flow (Kč)</v>
          </cell>
          <cell r="IE4116" t="str">
            <v>Pomocný výpočet</v>
          </cell>
          <cell r="IF4116" t="str">
            <v>Tsd</v>
          </cell>
          <cell r="IG4116" t="str">
            <v>CF změny ceny energie</v>
          </cell>
          <cell r="IH4116" t="str">
            <v>CF diskont</v>
          </cell>
          <cell r="II4116" t="str">
            <v>Výsledný CF</v>
          </cell>
          <cell r="IJ4116" t="str">
            <v>Kumulovaný cash flow (Kč)</v>
          </cell>
          <cell r="IK4116" t="str">
            <v>Pomocný výpočet</v>
          </cell>
          <cell r="IL4116" t="str">
            <v>Tsd</v>
          </cell>
          <cell r="IM4116" t="str">
            <v>CF změny ceny energie</v>
          </cell>
          <cell r="IN4116" t="str">
            <v>CF diskont</v>
          </cell>
          <cell r="IO4116" t="str">
            <v>Výsledný CF</v>
          </cell>
          <cell r="IP4116" t="str">
            <v>Kumulovaný cash flow (Kč)</v>
          </cell>
          <cell r="IQ4116" t="str">
            <v>Pomocný výpočet</v>
          </cell>
          <cell r="IR4116" t="str">
            <v>Tsd</v>
          </cell>
          <cell r="IS4116" t="str">
            <v>Peněžní toky 
scénář 1</v>
          </cell>
          <cell r="IT4116" t="str">
            <v>CF diskont</v>
          </cell>
          <cell r="IU4116" t="str">
            <v>Výsledný CF</v>
          </cell>
          <cell r="IV4116" t="str">
            <v>Kumulovaný cash flow (Kč)</v>
          </cell>
          <cell r="IW4116" t="str">
            <v>Pomocný výpočet</v>
          </cell>
          <cell r="IX4116" t="str">
            <v>Tsd</v>
          </cell>
          <cell r="IY4116" t="str">
            <v>CF změny ceny energie</v>
          </cell>
          <cell r="IZ4116" t="str">
            <v>CF diskont</v>
          </cell>
          <cell r="JA4116" t="str">
            <v>Výsledný CF</v>
          </cell>
          <cell r="JB4116" t="str">
            <v>Kumulovaný cash flow (Kč)</v>
          </cell>
          <cell r="JC4116" t="str">
            <v>Pomocný výpočet</v>
          </cell>
          <cell r="JD4116" t="str">
            <v>Tsd</v>
          </cell>
          <cell r="JE4116" t="str">
            <v>CF změny ceny energie</v>
          </cell>
          <cell r="JF4116" t="str">
            <v>CF diskont</v>
          </cell>
          <cell r="JG4116" t="str">
            <v>Výsledný CF</v>
          </cell>
          <cell r="JH4116" t="str">
            <v>Kumulovaný cash flow (Kč)</v>
          </cell>
          <cell r="JI4116" t="str">
            <v>Pomocný výpočet</v>
          </cell>
          <cell r="JJ4116" t="str">
            <v>Tsd</v>
          </cell>
          <cell r="JK4116" t="str">
            <v>Peněžní toky 
scénář 1</v>
          </cell>
          <cell r="JL4116" t="str">
            <v>CF diskont</v>
          </cell>
          <cell r="JM4116" t="str">
            <v>Výsledný CF</v>
          </cell>
          <cell r="JN4116" t="str">
            <v>Kumulovaný cash flow (Kč)</v>
          </cell>
          <cell r="JO4116" t="str">
            <v>Pomocný výpočet</v>
          </cell>
          <cell r="JP4116" t="str">
            <v>Tsd</v>
          </cell>
          <cell r="JQ4116" t="str">
            <v>CF změny ceny energie</v>
          </cell>
          <cell r="JR4116" t="str">
            <v>CF diskont</v>
          </cell>
          <cell r="JS4116" t="str">
            <v>Výsledný CF</v>
          </cell>
          <cell r="JT4116" t="str">
            <v>Kumulovaný cash flow (Kč)</v>
          </cell>
          <cell r="JU4116" t="str">
            <v>Pomocný výpočet</v>
          </cell>
          <cell r="JV4116" t="str">
            <v>Tsd</v>
          </cell>
          <cell r="JW4116" t="str">
            <v>CF změny ceny energie</v>
          </cell>
          <cell r="JX4116" t="str">
            <v>CF diskont</v>
          </cell>
          <cell r="JY4116" t="str">
            <v>Výsledný CF</v>
          </cell>
          <cell r="JZ4116" t="str">
            <v>Kumulovaný cash flow (Kč)</v>
          </cell>
          <cell r="KA4116" t="str">
            <v>Pomocný výpočet</v>
          </cell>
          <cell r="KB4116" t="str">
            <v>Tsd</v>
          </cell>
          <cell r="KC4116" t="str">
            <v>Peněžní toky 
scénář 1</v>
          </cell>
          <cell r="KD4116" t="str">
            <v>CF diskont</v>
          </cell>
          <cell r="KE4116" t="str">
            <v>Výsledný CF</v>
          </cell>
          <cell r="KF4116" t="str">
            <v>Kumulovaný cash flow (Kč)</v>
          </cell>
          <cell r="KG4116" t="str">
            <v>Pomocný výpočet</v>
          </cell>
          <cell r="KH4116" t="str">
            <v>Tsd</v>
          </cell>
          <cell r="KI4116" t="str">
            <v>CF změny ceny energie</v>
          </cell>
          <cell r="KJ4116" t="str">
            <v>CF diskont</v>
          </cell>
          <cell r="KK4116" t="str">
            <v>Výsledný CF</v>
          </cell>
          <cell r="KL4116" t="str">
            <v>Kumulovaný cash flow (Kč)</v>
          </cell>
          <cell r="KM4116" t="str">
            <v>Pomocný výpočet</v>
          </cell>
          <cell r="KN4116" t="str">
            <v>Tsd</v>
          </cell>
          <cell r="KO4116" t="str">
            <v>CF změny ceny energie</v>
          </cell>
          <cell r="KP4116" t="str">
            <v>CF diskont</v>
          </cell>
          <cell r="KQ4116" t="str">
            <v>Výsledný CF</v>
          </cell>
          <cell r="KR4116" t="str">
            <v>Kumulovaný cash flow (Kč)</v>
          </cell>
          <cell r="KS4116" t="str">
            <v>Pomocný výpočet</v>
          </cell>
          <cell r="KT4116" t="str">
            <v>Tsd</v>
          </cell>
          <cell r="KU4116" t="str">
            <v>Peněžní toky 
scénář 1</v>
          </cell>
          <cell r="KV4116" t="str">
            <v>CF diskont</v>
          </cell>
          <cell r="KW4116" t="str">
            <v>Výsledný CF</v>
          </cell>
          <cell r="KX4116" t="str">
            <v>Kumulovaný cash flow (Kč)</v>
          </cell>
          <cell r="KY4116" t="str">
            <v>Pomocný výpočet</v>
          </cell>
          <cell r="KZ4116" t="str">
            <v>Tsd</v>
          </cell>
          <cell r="LA4116" t="str">
            <v>CF změny ceny energie</v>
          </cell>
          <cell r="LB4116" t="str">
            <v>CF diskont</v>
          </cell>
          <cell r="LC4116" t="str">
            <v>Výsledný CF</v>
          </cell>
          <cell r="LD4116" t="str">
            <v>Kumulovaný cash flow (Kč)</v>
          </cell>
          <cell r="LE4116" t="str">
            <v>Pomocný výpočet</v>
          </cell>
          <cell r="LF4116" t="str">
            <v>Tsd</v>
          </cell>
          <cell r="LG4116" t="str">
            <v>CF změny ceny energie</v>
          </cell>
          <cell r="LH4116" t="str">
            <v>CF diskont</v>
          </cell>
          <cell r="LI4116" t="str">
            <v>Výsledný CF</v>
          </cell>
          <cell r="LJ4116" t="str">
            <v>Kumulovaný cash flow (Kč)</v>
          </cell>
          <cell r="LK4116" t="str">
            <v>Pomocný výpočet</v>
          </cell>
          <cell r="LL4116" t="str">
            <v>Tsd</v>
          </cell>
          <cell r="LM4116" t="str">
            <v>Peněžní toky 
scénář 1</v>
          </cell>
          <cell r="LN4116" t="str">
            <v>CF diskont</v>
          </cell>
          <cell r="LO4116" t="str">
            <v>Výsledný CF</v>
          </cell>
          <cell r="LP4116" t="str">
            <v>Kumulovaný cash flow (Kč)</v>
          </cell>
          <cell r="LQ4116" t="str">
            <v>Pomocný výpočet</v>
          </cell>
          <cell r="LR4116" t="str">
            <v>Tsd</v>
          </cell>
          <cell r="LS4116" t="str">
            <v>CF změny ceny energie</v>
          </cell>
          <cell r="LT4116" t="str">
            <v>CF diskont</v>
          </cell>
          <cell r="LU4116" t="str">
            <v>Výsledný CF</v>
          </cell>
          <cell r="LV4116" t="str">
            <v>Kumulovaný cash flow (Kč)</v>
          </cell>
          <cell r="LW4116" t="str">
            <v>Pomocný výpočet</v>
          </cell>
          <cell r="LX4116" t="str">
            <v>Tsd</v>
          </cell>
          <cell r="LY4116" t="str">
            <v>CF změny ceny energie</v>
          </cell>
          <cell r="LZ4116" t="str">
            <v>CF diskont</v>
          </cell>
          <cell r="MA4116" t="str">
            <v>Výsledný CF</v>
          </cell>
          <cell r="MB4116" t="str">
            <v>Kumulovaný cash flow (Kč)</v>
          </cell>
          <cell r="MC4116" t="str">
            <v>Pomocný výpočet</v>
          </cell>
          <cell r="MD4116" t="str">
            <v>Tsd</v>
          </cell>
          <cell r="ME4116" t="str">
            <v>Peněžní toky 
scénář 1</v>
          </cell>
          <cell r="MF4116" t="str">
            <v>CF diskont</v>
          </cell>
          <cell r="MG4116" t="str">
            <v>Výsledný CF</v>
          </cell>
          <cell r="MH4116" t="str">
            <v>Kumulovaný cash flow (Kč)</v>
          </cell>
          <cell r="MI4116" t="str">
            <v>Pomocný výpočet</v>
          </cell>
          <cell r="MJ4116" t="str">
            <v>Tsd</v>
          </cell>
          <cell r="MK4116" t="str">
            <v>CF změny ceny energie</v>
          </cell>
          <cell r="ML4116" t="str">
            <v>CF diskont</v>
          </cell>
          <cell r="MM4116" t="str">
            <v>Výsledný CF</v>
          </cell>
          <cell r="MN4116" t="str">
            <v>Kumulovaný cash flow (Kč)</v>
          </cell>
          <cell r="MO4116" t="str">
            <v>Pomocný výpočet</v>
          </cell>
          <cell r="MP4116" t="str">
            <v>Tsd</v>
          </cell>
          <cell r="MQ4116" t="str">
            <v>CF změny ceny energie</v>
          </cell>
          <cell r="MR4116" t="str">
            <v>CF diskont</v>
          </cell>
          <cell r="MS4116" t="str">
            <v>Výsledný CF</v>
          </cell>
          <cell r="MT4116" t="str">
            <v>Kumulovaný cash flow (Kč)</v>
          </cell>
          <cell r="MU4116" t="str">
            <v>Pomocný výpočet</v>
          </cell>
          <cell r="MV4116" t="str">
            <v>Tsd</v>
          </cell>
          <cell r="MW4116" t="str">
            <v>Peněžní toky 
scénář 1</v>
          </cell>
          <cell r="MX4116" t="str">
            <v>CF diskont</v>
          </cell>
          <cell r="MY4116" t="str">
            <v>Výsledný CF</v>
          </cell>
          <cell r="MZ4116" t="str">
            <v>Kumulovaný cash flow (Kč)</v>
          </cell>
          <cell r="NA4116" t="str">
            <v>Pomocný výpočet</v>
          </cell>
          <cell r="NB4116" t="str">
            <v>Tsd</v>
          </cell>
          <cell r="NC4116" t="str">
            <v>CF změny ceny energie</v>
          </cell>
          <cell r="ND4116" t="str">
            <v>CF diskont</v>
          </cell>
          <cell r="NE4116" t="str">
            <v>Výsledný CF</v>
          </cell>
          <cell r="NF4116" t="str">
            <v>Kumulovaný cash flow (Kč)</v>
          </cell>
          <cell r="NG4116" t="str">
            <v>Pomocný výpočet</v>
          </cell>
          <cell r="NH4116" t="str">
            <v>Tsd</v>
          </cell>
          <cell r="NI4116" t="str">
            <v>CF změny ceny energie</v>
          </cell>
          <cell r="NJ4116" t="str">
            <v>CF diskont</v>
          </cell>
          <cell r="NK4116" t="str">
            <v>Výsledný CF</v>
          </cell>
          <cell r="NL4116" t="str">
            <v>Kumulovaný cash flow (Kč)</v>
          </cell>
          <cell r="NM4116" t="str">
            <v>Pomocný výpočet</v>
          </cell>
          <cell r="NN4116" t="str">
            <v>Tsd</v>
          </cell>
          <cell r="NO4116" t="str">
            <v>Peněžní toky 
scénář 1</v>
          </cell>
          <cell r="NP4116" t="str">
            <v>CF diskont</v>
          </cell>
          <cell r="NQ4116" t="str">
            <v>Výsledný CF</v>
          </cell>
          <cell r="NR4116" t="str">
            <v>Kumulovaný cash flow (Kč)</v>
          </cell>
          <cell r="NS4116" t="str">
            <v>Pomocný výpočet</v>
          </cell>
          <cell r="NT4116" t="str">
            <v>Tsd</v>
          </cell>
          <cell r="NU4116" t="str">
            <v>CF změny ceny energie</v>
          </cell>
          <cell r="NV4116" t="str">
            <v>CF diskont</v>
          </cell>
          <cell r="NW4116" t="str">
            <v>Výsledný CF</v>
          </cell>
          <cell r="NX4116" t="str">
            <v>Kumulovaný cash flow (Kč)</v>
          </cell>
          <cell r="NY4116" t="str">
            <v>Pomocný výpočet</v>
          </cell>
          <cell r="NZ4116" t="str">
            <v>Tsd</v>
          </cell>
          <cell r="OA4116" t="str">
            <v>CF změny ceny energie</v>
          </cell>
          <cell r="OB4116" t="str">
            <v>CF diskont</v>
          </cell>
          <cell r="OC4116" t="str">
            <v>Výsledný CF</v>
          </cell>
          <cell r="OD4116" t="str">
            <v>Kumulovaný cash flow (Kč)</v>
          </cell>
          <cell r="OE4116" t="str">
            <v>Pomocný výpočet</v>
          </cell>
          <cell r="OF4116" t="str">
            <v>Tsd</v>
          </cell>
          <cell r="OG4116" t="str">
            <v>Peněžní toky 
scénář 1</v>
          </cell>
          <cell r="OH4116" t="str">
            <v>CF diskont</v>
          </cell>
          <cell r="OI4116" t="str">
            <v>Výsledný CF</v>
          </cell>
          <cell r="OJ4116" t="str">
            <v>Kumulovaný cash flow (Kč)</v>
          </cell>
          <cell r="OK4116" t="str">
            <v>Pomocný výpočet</v>
          </cell>
          <cell r="OL4116" t="str">
            <v>Tsd</v>
          </cell>
          <cell r="OM4116" t="str">
            <v>CF změny ceny energie</v>
          </cell>
          <cell r="ON4116" t="str">
            <v>CF diskont</v>
          </cell>
          <cell r="OO4116" t="str">
            <v>Výsledný CF</v>
          </cell>
          <cell r="OP4116" t="str">
            <v>Kumulovaný cash flow (Kč)</v>
          </cell>
          <cell r="OQ4116" t="str">
            <v>Pomocný výpočet</v>
          </cell>
          <cell r="OR4116" t="str">
            <v>Tsd</v>
          </cell>
          <cell r="OS4116" t="str">
            <v>CF změny ceny energie</v>
          </cell>
          <cell r="OT4116" t="str">
            <v>CF diskont</v>
          </cell>
          <cell r="OU4116" t="str">
            <v>Výsledný CF</v>
          </cell>
          <cell r="OV4116" t="str">
            <v>Kumulovaný cash flow (Kč)</v>
          </cell>
          <cell r="OW4116" t="str">
            <v>Pomocný výpočet</v>
          </cell>
          <cell r="OX4116" t="str">
            <v>Tsd</v>
          </cell>
          <cell r="OY4116" t="str">
            <v>Peněžní toky 
scénář 1</v>
          </cell>
          <cell r="OZ4116" t="str">
            <v>CF diskont</v>
          </cell>
          <cell r="PA4116" t="str">
            <v>Výsledný CF</v>
          </cell>
          <cell r="PB4116" t="str">
            <v>Kumulovaný cash flow (Kč)</v>
          </cell>
          <cell r="PC4116" t="str">
            <v>Pomocný výpočet</v>
          </cell>
          <cell r="PD4116" t="str">
            <v>Tsd</v>
          </cell>
          <cell r="PE4116" t="str">
            <v>CF změny ceny energie</v>
          </cell>
          <cell r="PF4116" t="str">
            <v>CF diskont</v>
          </cell>
          <cell r="PG4116" t="str">
            <v>Výsledný CF</v>
          </cell>
          <cell r="PH4116" t="str">
            <v>Kumulovaný cash flow (Kč)</v>
          </cell>
          <cell r="PI4116" t="str">
            <v>Pomocný výpočet</v>
          </cell>
          <cell r="PJ4116" t="str">
            <v>Tsd</v>
          </cell>
          <cell r="PK4116" t="str">
            <v>CF změny ceny energie</v>
          </cell>
          <cell r="PL4116" t="str">
            <v>CF diskont</v>
          </cell>
          <cell r="PM4116" t="str">
            <v>Výsledný CF</v>
          </cell>
          <cell r="PN4116" t="str">
            <v>Kumulovaný cash flow (Kč)</v>
          </cell>
          <cell r="PO4116" t="str">
            <v>Pomocný výpočet</v>
          </cell>
          <cell r="PP4116" t="str">
            <v>Tsd</v>
          </cell>
          <cell r="PQ4116" t="str">
            <v>Peněžní toky 
scénář 1</v>
          </cell>
          <cell r="PR4116" t="str">
            <v>CF diskont</v>
          </cell>
          <cell r="PS4116" t="str">
            <v>Výsledný CF</v>
          </cell>
          <cell r="PT4116" t="str">
            <v>Kumulovaný cash flow (Kč)</v>
          </cell>
          <cell r="PU4116" t="str">
            <v>Pomocný výpočet</v>
          </cell>
          <cell r="PV4116" t="str">
            <v>Tsd</v>
          </cell>
          <cell r="PW4116" t="str">
            <v>CF změny ceny energie</v>
          </cell>
          <cell r="PX4116" t="str">
            <v>CF diskont</v>
          </cell>
          <cell r="PY4116" t="str">
            <v>Výsledný CF</v>
          </cell>
          <cell r="PZ4116" t="str">
            <v>Kumulovaný cash flow (Kč)</v>
          </cell>
          <cell r="QA4116" t="str">
            <v>Pomocný výpočet</v>
          </cell>
          <cell r="QB4116" t="str">
            <v>Tsd</v>
          </cell>
          <cell r="QC4116" t="str">
            <v>CF změny ceny energie</v>
          </cell>
          <cell r="QD4116" t="str">
            <v>CF diskont</v>
          </cell>
          <cell r="QE4116" t="str">
            <v>Výsledný CF</v>
          </cell>
          <cell r="QF4116" t="str">
            <v>Kumulovaný cash flow (Kč)</v>
          </cell>
          <cell r="QG4116" t="str">
            <v>Pomocný výpočet</v>
          </cell>
          <cell r="QH4116" t="str">
            <v>Tsd</v>
          </cell>
          <cell r="QI4116" t="str">
            <v>Peněžní toky 
scénář 1</v>
          </cell>
          <cell r="QJ4116" t="str">
            <v>CF diskont</v>
          </cell>
          <cell r="QK4116" t="str">
            <v>Výsledný CF</v>
          </cell>
          <cell r="QL4116" t="str">
            <v>Kumulovaný cash flow (Kč)</v>
          </cell>
          <cell r="QM4116" t="str">
            <v>Pomocný výpočet</v>
          </cell>
          <cell r="QN4116" t="str">
            <v>Tsd</v>
          </cell>
          <cell r="QO4116" t="str">
            <v>CF změny ceny energie</v>
          </cell>
          <cell r="QP4116" t="str">
            <v>CF diskont</v>
          </cell>
          <cell r="QQ4116" t="str">
            <v>Výsledný CF</v>
          </cell>
          <cell r="QR4116" t="str">
            <v>Kumulovaný cash flow (Kč)</v>
          </cell>
          <cell r="QS4116" t="str">
            <v>Pomocný výpočet</v>
          </cell>
          <cell r="QT4116" t="str">
            <v>Tsd</v>
          </cell>
          <cell r="QU4116" t="str">
            <v>CF změny ceny energie</v>
          </cell>
          <cell r="QV4116" t="str">
            <v>CF diskont</v>
          </cell>
          <cell r="QW4116" t="str">
            <v>Výsledný CF</v>
          </cell>
          <cell r="QX4116" t="str">
            <v>Kumulovaný cash flow (Kč)</v>
          </cell>
          <cell r="QY4116" t="str">
            <v>Pomocný výpočet</v>
          </cell>
          <cell r="QZ4116" t="str">
            <v>Tsd</v>
          </cell>
          <cell r="RA4116" t="str">
            <v>Peněžní toky 
scénář 1</v>
          </cell>
          <cell r="RB4116" t="str">
            <v>CF diskont</v>
          </cell>
          <cell r="RC4116" t="str">
            <v>Výsledný CF</v>
          </cell>
          <cell r="RD4116" t="str">
            <v>Kumulovaný cash flow (Kč)</v>
          </cell>
          <cell r="RE4116" t="str">
            <v>Pomocný výpočet</v>
          </cell>
          <cell r="RF4116" t="str">
            <v>Tsd</v>
          </cell>
          <cell r="RG4116" t="str">
            <v>CF změny ceny energie</v>
          </cell>
          <cell r="RH4116" t="str">
            <v>CF diskont</v>
          </cell>
          <cell r="RI4116" t="str">
            <v>Výsledný CF</v>
          </cell>
          <cell r="RJ4116" t="str">
            <v>Kumulovaný cash flow (Kč)</v>
          </cell>
          <cell r="RK4116" t="str">
            <v>Pomocný výpočet</v>
          </cell>
          <cell r="RL4116" t="str">
            <v>Tsd</v>
          </cell>
          <cell r="RM4116" t="str">
            <v>CF změny ceny energie</v>
          </cell>
          <cell r="RN4116" t="str">
            <v>CF diskont</v>
          </cell>
          <cell r="RO4116" t="str">
            <v>Výsledný CF</v>
          </cell>
          <cell r="RP4116" t="str">
            <v>Kumulovaný cash flow (Kč)</v>
          </cell>
          <cell r="RQ4116" t="str">
            <v>Pomocný výpočet</v>
          </cell>
          <cell r="RR4116" t="str">
            <v>Tsd</v>
          </cell>
          <cell r="RS4116" t="str">
            <v>Peněžní toky 
scénář 1</v>
          </cell>
          <cell r="RT4116" t="str">
            <v>CF diskont</v>
          </cell>
          <cell r="RU4116" t="str">
            <v>Výsledný CF</v>
          </cell>
          <cell r="RV4116" t="str">
            <v>Kumulovaný cash flow (Kč)</v>
          </cell>
          <cell r="RW4116" t="str">
            <v>Pomocný výpočet</v>
          </cell>
          <cell r="RX4116" t="str">
            <v>Tsd</v>
          </cell>
          <cell r="RY4116" t="str">
            <v>CF změny ceny energie</v>
          </cell>
          <cell r="RZ4116" t="str">
            <v>CF diskont</v>
          </cell>
          <cell r="SA4116" t="str">
            <v>Výsledný CF</v>
          </cell>
          <cell r="SB4116" t="str">
            <v>Kumulovaný cash flow (Kč)</v>
          </cell>
          <cell r="SC4116" t="str">
            <v>Pomocný výpočet</v>
          </cell>
          <cell r="SD4116" t="str">
            <v>Tsd</v>
          </cell>
          <cell r="SE4116" t="str">
            <v>CF změny ceny energie</v>
          </cell>
          <cell r="SF4116" t="str">
            <v>CF diskont</v>
          </cell>
          <cell r="SG4116" t="str">
            <v>Výsledný CF</v>
          </cell>
          <cell r="SH4116" t="str">
            <v>Kumulovaný cash flow (Kč)</v>
          </cell>
          <cell r="SI4116" t="str">
            <v>Pomocný výpočet</v>
          </cell>
          <cell r="SJ4116" t="str">
            <v>Tsd</v>
          </cell>
          <cell r="SK4116" t="str">
            <v>Peněžní toky 
scénář 1</v>
          </cell>
          <cell r="SL4116" t="str">
            <v>CF diskont</v>
          </cell>
          <cell r="SM4116" t="str">
            <v>Výsledný CF</v>
          </cell>
          <cell r="SN4116" t="str">
            <v>Kumulovaný cash flow (Kč)</v>
          </cell>
          <cell r="SO4116" t="str">
            <v>Pomocný výpočet</v>
          </cell>
          <cell r="SP4116" t="str">
            <v>Tsd</v>
          </cell>
          <cell r="SQ4116" t="str">
            <v>CF změny ceny energie</v>
          </cell>
          <cell r="SR4116" t="str">
            <v>CF diskont</v>
          </cell>
          <cell r="SS4116" t="str">
            <v>Výsledný CF</v>
          </cell>
          <cell r="ST4116" t="str">
            <v>Kumulovaný cash flow (Kč)</v>
          </cell>
          <cell r="SU4116" t="str">
            <v>Pomocný výpočet</v>
          </cell>
          <cell r="SV4116" t="str">
            <v>Tsd</v>
          </cell>
          <cell r="SW4116" t="str">
            <v>CF změny ceny energie</v>
          </cell>
          <cell r="SX4116" t="str">
            <v>CF diskont</v>
          </cell>
          <cell r="SY4116" t="str">
            <v>Výsledný CF</v>
          </cell>
          <cell r="SZ4116" t="str">
            <v>Kumulovaný cash flow (Kč)</v>
          </cell>
          <cell r="TA4116" t="str">
            <v>Pomocný výpočet</v>
          </cell>
          <cell r="TB4116" t="str">
            <v>Tsd</v>
          </cell>
          <cell r="TC4116" t="str">
            <v>Peněžní toky 
scénář 1</v>
          </cell>
          <cell r="TD4116" t="str">
            <v>CF diskont</v>
          </cell>
          <cell r="TE4116" t="str">
            <v>Výsledný CF</v>
          </cell>
          <cell r="TF4116" t="str">
            <v>Kumulovaný cash flow (Kč)</v>
          </cell>
          <cell r="TG4116" t="str">
            <v>Pomocný výpočet</v>
          </cell>
          <cell r="TH4116" t="str">
            <v>Tsd</v>
          </cell>
          <cell r="TI4116" t="str">
            <v>CF změny ceny energie</v>
          </cell>
          <cell r="TJ4116" t="str">
            <v>CF diskont</v>
          </cell>
          <cell r="TK4116" t="str">
            <v>Výsledný CF</v>
          </cell>
          <cell r="TL4116" t="str">
            <v>Kumulovaný cash flow (Kč)</v>
          </cell>
          <cell r="TM4116" t="str">
            <v>Pomocný výpočet</v>
          </cell>
          <cell r="TN4116" t="str">
            <v>Tsd</v>
          </cell>
          <cell r="TO4116" t="str">
            <v>CF změny ceny energie</v>
          </cell>
          <cell r="TP4116" t="str">
            <v>CF diskont</v>
          </cell>
          <cell r="TQ4116" t="str">
            <v>Výsledný CF</v>
          </cell>
          <cell r="TR4116" t="str">
            <v>Kumulovaný cash flow (Kč)</v>
          </cell>
          <cell r="TS4116" t="str">
            <v>Pomocný výpočet</v>
          </cell>
          <cell r="TT4116" t="str">
            <v>Tsd</v>
          </cell>
          <cell r="TU4116" t="str">
            <v>Peněžní toky 
scénář 1</v>
          </cell>
          <cell r="TV4116" t="str">
            <v>CF diskont</v>
          </cell>
          <cell r="TW4116" t="str">
            <v>Výsledný CF</v>
          </cell>
          <cell r="TX4116" t="str">
            <v>Kumulovaný cash flow (Kč)</v>
          </cell>
          <cell r="TY4116" t="str">
            <v>Pomocný výpočet</v>
          </cell>
          <cell r="TZ4116" t="str">
            <v>Tsd</v>
          </cell>
          <cell r="UA4116" t="str">
            <v>CF změny ceny energie</v>
          </cell>
          <cell r="UB4116" t="str">
            <v>CF diskont</v>
          </cell>
          <cell r="UC4116" t="str">
            <v>Výsledný CF</v>
          </cell>
          <cell r="UD4116" t="str">
            <v>Kumulovaný cash flow (Kč)</v>
          </cell>
          <cell r="UE4116" t="str">
            <v>Pomocný výpočet</v>
          </cell>
          <cell r="UF4116" t="str">
            <v>Tsd</v>
          </cell>
          <cell r="UG4116" t="str">
            <v>CF změny ceny energie</v>
          </cell>
          <cell r="UH4116" t="str">
            <v>CF diskont</v>
          </cell>
          <cell r="UI4116" t="str">
            <v>Výsledný CF</v>
          </cell>
          <cell r="UJ4116" t="str">
            <v>Kumulovaný cash flow (Kč)</v>
          </cell>
          <cell r="UK4116" t="str">
            <v>Pomocný výpočet</v>
          </cell>
          <cell r="UL4116" t="str">
            <v>Tsd</v>
          </cell>
          <cell r="UM4116" t="str">
            <v>Peněžní toky 
scénář 1</v>
          </cell>
          <cell r="UN4116" t="str">
            <v>CF diskont</v>
          </cell>
          <cell r="UO4116" t="str">
            <v>Výsledný CF</v>
          </cell>
          <cell r="UP4116" t="str">
            <v>Kumulovaný cash flow (Kč)</v>
          </cell>
          <cell r="UQ4116" t="str">
            <v>Pomocný výpočet</v>
          </cell>
          <cell r="UR4116" t="str">
            <v>Tsd</v>
          </cell>
          <cell r="US4116" t="str">
            <v>CF změny ceny energie</v>
          </cell>
          <cell r="UT4116" t="str">
            <v>CF diskont</v>
          </cell>
          <cell r="UU4116" t="str">
            <v>Výsledný CF</v>
          </cell>
          <cell r="UV4116" t="str">
            <v>Kumulovaný cash flow (Kč)</v>
          </cell>
          <cell r="UW4116" t="str">
            <v>Pomocný výpočet</v>
          </cell>
          <cell r="UX4116" t="str">
            <v>Tsd</v>
          </cell>
          <cell r="UY4116" t="str">
            <v>CF změny ceny energie</v>
          </cell>
          <cell r="UZ4116" t="str">
            <v>CF diskont</v>
          </cell>
          <cell r="VA4116" t="str">
            <v>Výsledný CF</v>
          </cell>
          <cell r="VB4116" t="str">
            <v>Kumulovaný cash flow (Kč)</v>
          </cell>
          <cell r="VC4116" t="str">
            <v>Pomocný výpočet</v>
          </cell>
          <cell r="VD4116" t="str">
            <v>Tsd</v>
          </cell>
        </row>
        <row r="4117">
          <cell r="A4117">
            <v>4</v>
          </cell>
          <cell r="B4117">
            <v>0.05</v>
          </cell>
          <cell r="C4117">
            <v>0.05</v>
          </cell>
          <cell r="D4117">
            <v>0.05</v>
          </cell>
          <cell r="E4117">
            <v>0</v>
          </cell>
          <cell r="F4117">
            <v>0</v>
          </cell>
          <cell r="G4117">
            <v>0</v>
          </cell>
          <cell r="H4117">
            <v>0</v>
          </cell>
          <cell r="I4117">
            <v>0</v>
          </cell>
          <cell r="J4117">
            <v>0</v>
          </cell>
          <cell r="K4117">
            <v>0</v>
          </cell>
          <cell r="L4117">
            <v>0</v>
          </cell>
          <cell r="M4117">
            <v>0</v>
          </cell>
          <cell r="N4117">
            <v>0</v>
          </cell>
          <cell r="O4117">
            <v>0</v>
          </cell>
          <cell r="Q4117">
            <v>4</v>
          </cell>
          <cell r="R4117">
            <v>7.0000000000000007E-2</v>
          </cell>
          <cell r="S4117">
            <v>7.0000000000000007E-2</v>
          </cell>
          <cell r="T4117">
            <v>7.0000000000000007E-2</v>
          </cell>
          <cell r="U4117">
            <v>0</v>
          </cell>
          <cell r="V4117">
            <v>0</v>
          </cell>
          <cell r="W4117">
            <v>0</v>
          </cell>
          <cell r="X4117">
            <v>0</v>
          </cell>
          <cell r="Y4117">
            <v>0</v>
          </cell>
          <cell r="Z4117">
            <v>0</v>
          </cell>
          <cell r="AA4117">
            <v>0</v>
          </cell>
          <cell r="AB4117">
            <v>0</v>
          </cell>
          <cell r="AC4117">
            <v>0</v>
          </cell>
          <cell r="AD4117">
            <v>0</v>
          </cell>
          <cell r="AE4117">
            <v>0</v>
          </cell>
          <cell r="BC4117">
            <v>-1945654.1</v>
          </cell>
          <cell r="BD4117">
            <v>1945654.1</v>
          </cell>
          <cell r="BE4117"/>
          <cell r="BF4117">
            <v>-1945654.1</v>
          </cell>
          <cell r="BG4117"/>
          <cell r="BH4117"/>
          <cell r="BI4117">
            <v>-1945654.1</v>
          </cell>
          <cell r="BJ4117">
            <v>1945654.1</v>
          </cell>
          <cell r="BK4117"/>
          <cell r="BL4117">
            <v>-1945654.1</v>
          </cell>
          <cell r="BM4117"/>
          <cell r="BN4117"/>
          <cell r="BO4117">
            <v>-1945654.1</v>
          </cell>
          <cell r="BP4117">
            <v>1945654.1</v>
          </cell>
          <cell r="BQ4117"/>
          <cell r="BR4117">
            <v>-1945654.1</v>
          </cell>
          <cell r="BS4117"/>
          <cell r="BT4117"/>
          <cell r="BU4117">
            <v>-8098947.4499999993</v>
          </cell>
          <cell r="BV4117">
            <v>8098947.4499999993</v>
          </cell>
          <cell r="BW4117"/>
          <cell r="BX4117">
            <v>-8098947.4499999993</v>
          </cell>
          <cell r="BY4117"/>
          <cell r="BZ4117"/>
          <cell r="CA4117">
            <v>-8098947.4499999993</v>
          </cell>
          <cell r="CB4117">
            <v>8098947.4499999993</v>
          </cell>
          <cell r="CC4117"/>
          <cell r="CD4117">
            <v>-8098947.4499999993</v>
          </cell>
          <cell r="CE4117"/>
          <cell r="CF4117"/>
          <cell r="CG4117">
            <v>-8098947.4499999993</v>
          </cell>
          <cell r="CH4117">
            <v>8098947.4499999993</v>
          </cell>
          <cell r="CI4117"/>
          <cell r="CJ4117">
            <v>-8098947.4499999993</v>
          </cell>
          <cell r="CK4117"/>
          <cell r="CL4117"/>
          <cell r="CM4117">
            <v>0</v>
          </cell>
          <cell r="CN4117">
            <v>0</v>
          </cell>
          <cell r="CO4117"/>
          <cell r="CP4117">
            <v>0</v>
          </cell>
          <cell r="CQ4117"/>
          <cell r="CR4117"/>
          <cell r="CS4117">
            <v>0</v>
          </cell>
          <cell r="CT4117">
            <v>0</v>
          </cell>
          <cell r="CU4117"/>
          <cell r="CV4117">
            <v>0</v>
          </cell>
          <cell r="CW4117"/>
          <cell r="CX4117"/>
          <cell r="CY4117">
            <v>0</v>
          </cell>
          <cell r="CZ4117">
            <v>0</v>
          </cell>
          <cell r="DA4117"/>
          <cell r="DB4117">
            <v>0</v>
          </cell>
          <cell r="DC4117"/>
          <cell r="DD4117"/>
          <cell r="DE4117">
            <v>-6676695.2999999998</v>
          </cell>
          <cell r="DF4117">
            <v>6676695.2999999998</v>
          </cell>
          <cell r="DG4117"/>
          <cell r="DH4117">
            <v>-6676695.2999999998</v>
          </cell>
          <cell r="DI4117"/>
          <cell r="DJ4117"/>
          <cell r="DK4117">
            <v>-6676695.2999999998</v>
          </cell>
          <cell r="DL4117">
            <v>6676695.2999999998</v>
          </cell>
          <cell r="DM4117"/>
          <cell r="DN4117">
            <v>-6676695.2999999998</v>
          </cell>
          <cell r="DO4117"/>
          <cell r="DP4117"/>
          <cell r="DQ4117">
            <v>-6676695.2999999998</v>
          </cell>
          <cell r="DR4117">
            <v>6676695.2999999998</v>
          </cell>
          <cell r="DS4117"/>
          <cell r="DT4117">
            <v>-6676695.2999999998</v>
          </cell>
          <cell r="DU4117"/>
          <cell r="DV4117"/>
          <cell r="DW4117">
            <v>-7694995</v>
          </cell>
          <cell r="DX4117">
            <v>7694995</v>
          </cell>
          <cell r="DY4117"/>
          <cell r="DZ4117">
            <v>-7694995</v>
          </cell>
          <cell r="EA4117"/>
          <cell r="EB4117"/>
          <cell r="EC4117">
            <v>-7694995</v>
          </cell>
          <cell r="ED4117">
            <v>7694995</v>
          </cell>
          <cell r="EE4117"/>
          <cell r="EF4117">
            <v>-7694995</v>
          </cell>
          <cell r="EG4117"/>
          <cell r="EH4117"/>
          <cell r="EI4117">
            <v>-7694995</v>
          </cell>
          <cell r="EJ4117">
            <v>7694995</v>
          </cell>
          <cell r="EK4117"/>
          <cell r="EL4117">
            <v>-7694995</v>
          </cell>
          <cell r="EM4117"/>
          <cell r="EN4117"/>
          <cell r="EO4117">
            <v>-22470637.75</v>
          </cell>
          <cell r="EP4117">
            <v>22470637.75</v>
          </cell>
          <cell r="EQ4117"/>
          <cell r="ER4117">
            <v>-22470637.75</v>
          </cell>
          <cell r="ES4117"/>
          <cell r="ET4117"/>
          <cell r="EU4117">
            <v>-22470637.75</v>
          </cell>
          <cell r="EV4117">
            <v>22470637.75</v>
          </cell>
          <cell r="EW4117"/>
          <cell r="EX4117">
            <v>-22470637.75</v>
          </cell>
          <cell r="EY4117"/>
          <cell r="EZ4117"/>
          <cell r="FA4117">
            <v>-22470637.75</v>
          </cell>
          <cell r="FB4117">
            <v>22470637.75</v>
          </cell>
          <cell r="FC4117"/>
          <cell r="FD4117">
            <v>-22470637.75</v>
          </cell>
          <cell r="FE4117"/>
          <cell r="FF4117"/>
          <cell r="FG4117">
            <v>-1125600</v>
          </cell>
          <cell r="FH4117">
            <v>1125600</v>
          </cell>
          <cell r="FI4117"/>
          <cell r="FJ4117">
            <v>-1125600</v>
          </cell>
          <cell r="FK4117"/>
          <cell r="FL4117"/>
          <cell r="FM4117">
            <v>-1125600</v>
          </cell>
          <cell r="FN4117">
            <v>1125600</v>
          </cell>
          <cell r="FO4117"/>
          <cell r="FP4117">
            <v>-1125600</v>
          </cell>
          <cell r="FQ4117"/>
          <cell r="FR4117"/>
          <cell r="FS4117">
            <v>-1125600</v>
          </cell>
          <cell r="FT4117">
            <v>1125600</v>
          </cell>
          <cell r="FU4117"/>
          <cell r="FV4117">
            <v>-1125600</v>
          </cell>
          <cell r="FW4117"/>
          <cell r="FX4117"/>
          <cell r="FY4117">
            <v>-51591.6</v>
          </cell>
          <cell r="FZ4117">
            <v>51591.6</v>
          </cell>
          <cell r="GA4117"/>
          <cell r="GB4117">
            <v>-51591.6</v>
          </cell>
          <cell r="GC4117"/>
          <cell r="GD4117"/>
          <cell r="GE4117">
            <v>-51591.6</v>
          </cell>
          <cell r="GF4117">
            <v>51591.6</v>
          </cell>
          <cell r="GG4117"/>
          <cell r="GH4117">
            <v>-51591.6</v>
          </cell>
          <cell r="GI4117"/>
          <cell r="GJ4117"/>
          <cell r="GK4117">
            <v>-51591.6</v>
          </cell>
          <cell r="GL4117">
            <v>51591.6</v>
          </cell>
          <cell r="GM4117"/>
          <cell r="GN4117">
            <v>-51591.6</v>
          </cell>
          <cell r="GO4117"/>
          <cell r="GP4117"/>
          <cell r="GQ4117">
            <v>-15000</v>
          </cell>
          <cell r="GR4117">
            <v>15000</v>
          </cell>
          <cell r="GS4117"/>
          <cell r="GT4117">
            <v>-15000</v>
          </cell>
          <cell r="GU4117"/>
          <cell r="GV4117"/>
          <cell r="GW4117">
            <v>-15000</v>
          </cell>
          <cell r="GX4117">
            <v>15000</v>
          </cell>
          <cell r="GY4117"/>
          <cell r="GZ4117">
            <v>-15000</v>
          </cell>
          <cell r="HA4117"/>
          <cell r="HB4117"/>
          <cell r="HC4117">
            <v>-15000</v>
          </cell>
          <cell r="HD4117">
            <v>15000</v>
          </cell>
          <cell r="HE4117"/>
          <cell r="HF4117">
            <v>-15000</v>
          </cell>
          <cell r="HG4117"/>
          <cell r="HH4117"/>
          <cell r="HI4117">
            <v>0</v>
          </cell>
          <cell r="HJ4117">
            <v>0</v>
          </cell>
          <cell r="HK4117"/>
          <cell r="HL4117">
            <v>0</v>
          </cell>
          <cell r="HM4117"/>
          <cell r="HN4117"/>
          <cell r="HO4117">
            <v>0</v>
          </cell>
          <cell r="HP4117">
            <v>0</v>
          </cell>
          <cell r="HQ4117"/>
          <cell r="HR4117">
            <v>0</v>
          </cell>
          <cell r="HS4117"/>
          <cell r="HT4117"/>
          <cell r="HU4117">
            <v>0</v>
          </cell>
          <cell r="HV4117">
            <v>0</v>
          </cell>
          <cell r="HW4117"/>
          <cell r="HX4117">
            <v>0</v>
          </cell>
          <cell r="HY4117"/>
          <cell r="HZ4117"/>
          <cell r="IA4117">
            <v>0</v>
          </cell>
          <cell r="IB4117">
            <v>0</v>
          </cell>
          <cell r="IC4117"/>
          <cell r="ID4117">
            <v>0</v>
          </cell>
          <cell r="IE4117"/>
          <cell r="IF4117"/>
          <cell r="IG4117">
            <v>0</v>
          </cell>
          <cell r="IH4117">
            <v>0</v>
          </cell>
          <cell r="II4117"/>
          <cell r="IJ4117">
            <v>0</v>
          </cell>
          <cell r="IK4117"/>
          <cell r="IL4117"/>
          <cell r="IM4117">
            <v>0</v>
          </cell>
          <cell r="IN4117">
            <v>0</v>
          </cell>
          <cell r="IO4117"/>
          <cell r="IP4117">
            <v>0</v>
          </cell>
          <cell r="IQ4117"/>
          <cell r="IR4117"/>
          <cell r="IS4117">
            <v>0</v>
          </cell>
          <cell r="IT4117">
            <v>0</v>
          </cell>
          <cell r="IU4117"/>
          <cell r="IV4117">
            <v>0</v>
          </cell>
          <cell r="IW4117"/>
          <cell r="IX4117"/>
          <cell r="IY4117">
            <v>0</v>
          </cell>
          <cell r="IZ4117">
            <v>0</v>
          </cell>
          <cell r="JA4117"/>
          <cell r="JB4117">
            <v>0</v>
          </cell>
          <cell r="JC4117"/>
          <cell r="JD4117"/>
          <cell r="JE4117">
            <v>0</v>
          </cell>
          <cell r="JF4117">
            <v>0</v>
          </cell>
          <cell r="JG4117"/>
          <cell r="JH4117">
            <v>0</v>
          </cell>
          <cell r="JI4117"/>
          <cell r="JJ4117"/>
          <cell r="JK4117">
            <v>0</v>
          </cell>
          <cell r="JL4117">
            <v>0</v>
          </cell>
          <cell r="JM4117"/>
          <cell r="JN4117">
            <v>0</v>
          </cell>
          <cell r="JO4117"/>
          <cell r="JP4117"/>
          <cell r="JQ4117">
            <v>0</v>
          </cell>
          <cell r="JR4117">
            <v>0</v>
          </cell>
          <cell r="JS4117"/>
          <cell r="JT4117">
            <v>0</v>
          </cell>
          <cell r="JU4117"/>
          <cell r="JV4117"/>
          <cell r="JW4117">
            <v>0</v>
          </cell>
          <cell r="JX4117">
            <v>0</v>
          </cell>
          <cell r="JY4117"/>
          <cell r="JZ4117">
            <v>0</v>
          </cell>
          <cell r="KA4117"/>
          <cell r="KB4117"/>
          <cell r="KC4117">
            <v>0</v>
          </cell>
          <cell r="KD4117">
            <v>0</v>
          </cell>
          <cell r="KE4117"/>
          <cell r="KF4117">
            <v>0</v>
          </cell>
          <cell r="KG4117"/>
          <cell r="KH4117"/>
          <cell r="KI4117">
            <v>0</v>
          </cell>
          <cell r="KJ4117">
            <v>0</v>
          </cell>
          <cell r="KK4117"/>
          <cell r="KL4117">
            <v>0</v>
          </cell>
          <cell r="KM4117"/>
          <cell r="KN4117"/>
          <cell r="KO4117">
            <v>0</v>
          </cell>
          <cell r="KP4117">
            <v>0</v>
          </cell>
          <cell r="KQ4117"/>
          <cell r="KR4117">
            <v>0</v>
          </cell>
          <cell r="KS4117"/>
          <cell r="KT4117"/>
          <cell r="KU4117" t="e">
            <v>#DIV/0!</v>
          </cell>
          <cell r="KV4117" t="e">
            <v>#DIV/0!</v>
          </cell>
          <cell r="KW4117"/>
          <cell r="KX4117" t="e">
            <v>#DIV/0!</v>
          </cell>
          <cell r="KY4117"/>
          <cell r="KZ4117"/>
          <cell r="LA4117" t="e">
            <v>#DIV/0!</v>
          </cell>
          <cell r="LB4117" t="e">
            <v>#DIV/0!</v>
          </cell>
          <cell r="LC4117"/>
          <cell r="LD4117" t="e">
            <v>#DIV/0!</v>
          </cell>
          <cell r="LE4117"/>
          <cell r="LF4117"/>
          <cell r="LG4117" t="e">
            <v>#DIV/0!</v>
          </cell>
          <cell r="LH4117" t="e">
            <v>#DIV/0!</v>
          </cell>
          <cell r="LI4117"/>
          <cell r="LJ4117" t="e">
            <v>#DIV/0!</v>
          </cell>
          <cell r="LK4117"/>
          <cell r="LL4117"/>
          <cell r="LM4117">
            <v>0</v>
          </cell>
          <cell r="LN4117">
            <v>0</v>
          </cell>
          <cell r="LO4117"/>
          <cell r="LP4117">
            <v>0</v>
          </cell>
          <cell r="LQ4117"/>
          <cell r="LR4117"/>
          <cell r="LS4117">
            <v>0</v>
          </cell>
          <cell r="LT4117">
            <v>0</v>
          </cell>
          <cell r="LU4117"/>
          <cell r="LV4117">
            <v>0</v>
          </cell>
          <cell r="LW4117"/>
          <cell r="LX4117"/>
          <cell r="LY4117">
            <v>0</v>
          </cell>
          <cell r="LZ4117">
            <v>0</v>
          </cell>
          <cell r="MA4117"/>
          <cell r="MB4117">
            <v>0</v>
          </cell>
          <cell r="MC4117"/>
          <cell r="MD4117"/>
          <cell r="ME4117">
            <v>-222112</v>
          </cell>
          <cell r="MF4117">
            <v>222112</v>
          </cell>
          <cell r="MG4117"/>
          <cell r="MH4117">
            <v>-222112</v>
          </cell>
          <cell r="MI4117"/>
          <cell r="MJ4117"/>
          <cell r="MK4117">
            <v>-222112</v>
          </cell>
          <cell r="ML4117">
            <v>222112</v>
          </cell>
          <cell r="MM4117"/>
          <cell r="MN4117">
            <v>-222112</v>
          </cell>
          <cell r="MO4117"/>
          <cell r="MP4117"/>
          <cell r="MQ4117">
            <v>-222112</v>
          </cell>
          <cell r="MR4117">
            <v>222112</v>
          </cell>
          <cell r="MS4117"/>
          <cell r="MT4117">
            <v>-222112</v>
          </cell>
          <cell r="MU4117"/>
          <cell r="MV4117"/>
          <cell r="MW4117" t="e">
            <v>#DIV/0!</v>
          </cell>
          <cell r="MX4117" t="e">
            <v>#DIV/0!</v>
          </cell>
          <cell r="MY4117"/>
          <cell r="MZ4117" t="e">
            <v>#DIV/0!</v>
          </cell>
          <cell r="NA4117"/>
          <cell r="NB4117"/>
          <cell r="NC4117" t="e">
            <v>#DIV/0!</v>
          </cell>
          <cell r="ND4117" t="e">
            <v>#DIV/0!</v>
          </cell>
          <cell r="NE4117"/>
          <cell r="NF4117" t="e">
            <v>#DIV/0!</v>
          </cell>
          <cell r="NG4117"/>
          <cell r="NH4117"/>
          <cell r="NI4117" t="e">
            <v>#DIV/0!</v>
          </cell>
          <cell r="NJ4117" t="e">
            <v>#DIV/0!</v>
          </cell>
          <cell r="NK4117"/>
          <cell r="NL4117" t="e">
            <v>#DIV/0!</v>
          </cell>
          <cell r="NM4117"/>
          <cell r="NN4117"/>
          <cell r="NO4117">
            <v>0</v>
          </cell>
          <cell r="NP4117">
            <v>0</v>
          </cell>
          <cell r="NQ4117"/>
          <cell r="NR4117">
            <v>0</v>
          </cell>
          <cell r="NS4117"/>
          <cell r="NT4117"/>
          <cell r="NU4117">
            <v>0</v>
          </cell>
          <cell r="NV4117">
            <v>0</v>
          </cell>
          <cell r="NW4117"/>
          <cell r="NX4117">
            <v>0</v>
          </cell>
          <cell r="NY4117"/>
          <cell r="NZ4117"/>
          <cell r="OA4117">
            <v>0</v>
          </cell>
          <cell r="OB4117">
            <v>0</v>
          </cell>
          <cell r="OC4117"/>
          <cell r="OD4117">
            <v>0</v>
          </cell>
          <cell r="OE4117"/>
          <cell r="OF4117"/>
          <cell r="OG4117">
            <v>0</v>
          </cell>
          <cell r="OH4117">
            <v>0</v>
          </cell>
          <cell r="OI4117"/>
          <cell r="OJ4117">
            <v>0</v>
          </cell>
          <cell r="OK4117"/>
          <cell r="OL4117"/>
          <cell r="OM4117">
            <v>0</v>
          </cell>
          <cell r="ON4117">
            <v>0</v>
          </cell>
          <cell r="OO4117"/>
          <cell r="OP4117">
            <v>0</v>
          </cell>
          <cell r="OQ4117"/>
          <cell r="OR4117"/>
          <cell r="OS4117">
            <v>0</v>
          </cell>
          <cell r="OT4117">
            <v>0</v>
          </cell>
          <cell r="OU4117"/>
          <cell r="OV4117">
            <v>0</v>
          </cell>
          <cell r="OW4117"/>
          <cell r="OX4117"/>
          <cell r="OY4117">
            <v>-2755170</v>
          </cell>
          <cell r="OZ4117">
            <v>2755170</v>
          </cell>
          <cell r="PA4117"/>
          <cell r="PB4117">
            <v>-2755170</v>
          </cell>
          <cell r="PC4117"/>
          <cell r="PD4117"/>
          <cell r="PE4117">
            <v>-2755170</v>
          </cell>
          <cell r="PF4117">
            <v>2755170</v>
          </cell>
          <cell r="PG4117"/>
          <cell r="PH4117">
            <v>-2755170</v>
          </cell>
          <cell r="PI4117"/>
          <cell r="PJ4117"/>
          <cell r="PK4117">
            <v>-2755170</v>
          </cell>
          <cell r="PL4117">
            <v>2755170</v>
          </cell>
          <cell r="PM4117"/>
          <cell r="PN4117">
            <v>-2755170</v>
          </cell>
          <cell r="PO4117"/>
          <cell r="PP4117"/>
          <cell r="PQ4117">
            <v>-842800</v>
          </cell>
          <cell r="PR4117">
            <v>842800</v>
          </cell>
          <cell r="PS4117"/>
          <cell r="PT4117">
            <v>-842800</v>
          </cell>
          <cell r="PU4117"/>
          <cell r="PV4117"/>
          <cell r="PW4117">
            <v>-842800</v>
          </cell>
          <cell r="PX4117">
            <v>842800</v>
          </cell>
          <cell r="PY4117"/>
          <cell r="PZ4117">
            <v>-842800</v>
          </cell>
          <cell r="QA4117"/>
          <cell r="QB4117"/>
          <cell r="QC4117">
            <v>-842800</v>
          </cell>
          <cell r="QD4117">
            <v>842800</v>
          </cell>
          <cell r="QE4117"/>
          <cell r="QF4117">
            <v>-842800</v>
          </cell>
          <cell r="QG4117"/>
          <cell r="QH4117"/>
          <cell r="QI4117">
            <v>-2003760</v>
          </cell>
          <cell r="QJ4117">
            <v>2003760</v>
          </cell>
          <cell r="QK4117"/>
          <cell r="QL4117">
            <v>-2003760</v>
          </cell>
          <cell r="QM4117"/>
          <cell r="QN4117"/>
          <cell r="QO4117">
            <v>-2003760</v>
          </cell>
          <cell r="QP4117">
            <v>2003760</v>
          </cell>
          <cell r="QQ4117"/>
          <cell r="QR4117">
            <v>-2003760</v>
          </cell>
          <cell r="QS4117"/>
          <cell r="QT4117"/>
          <cell r="QU4117">
            <v>-2003760</v>
          </cell>
          <cell r="QV4117">
            <v>2003760</v>
          </cell>
          <cell r="QW4117"/>
          <cell r="QX4117">
            <v>-2003760</v>
          </cell>
          <cell r="QY4117"/>
          <cell r="QZ4117"/>
          <cell r="RA4117">
            <v>0</v>
          </cell>
          <cell r="RB4117">
            <v>0</v>
          </cell>
          <cell r="RC4117"/>
          <cell r="RD4117">
            <v>0</v>
          </cell>
          <cell r="RE4117"/>
          <cell r="RF4117"/>
          <cell r="RG4117">
            <v>0</v>
          </cell>
          <cell r="RH4117">
            <v>0</v>
          </cell>
          <cell r="RI4117"/>
          <cell r="RJ4117">
            <v>0</v>
          </cell>
          <cell r="RK4117"/>
          <cell r="RL4117"/>
          <cell r="RM4117">
            <v>0</v>
          </cell>
          <cell r="RN4117">
            <v>0</v>
          </cell>
          <cell r="RO4117"/>
          <cell r="RP4117">
            <v>0</v>
          </cell>
          <cell r="RQ4117"/>
          <cell r="RR4117"/>
          <cell r="RS4117">
            <v>0</v>
          </cell>
          <cell r="RT4117">
            <v>0</v>
          </cell>
          <cell r="RU4117"/>
          <cell r="RV4117">
            <v>0</v>
          </cell>
          <cell r="RW4117"/>
          <cell r="RX4117"/>
          <cell r="RY4117">
            <v>0</v>
          </cell>
          <cell r="RZ4117">
            <v>0</v>
          </cell>
          <cell r="SA4117"/>
          <cell r="SB4117">
            <v>0</v>
          </cell>
          <cell r="SC4117"/>
          <cell r="SD4117"/>
          <cell r="SE4117">
            <v>0</v>
          </cell>
          <cell r="SF4117">
            <v>0</v>
          </cell>
          <cell r="SG4117"/>
          <cell r="SH4117">
            <v>0</v>
          </cell>
          <cell r="SI4117"/>
          <cell r="SJ4117"/>
          <cell r="SK4117">
            <v>-1695180.96</v>
          </cell>
          <cell r="SL4117">
            <v>1695180.96</v>
          </cell>
          <cell r="SM4117"/>
          <cell r="SN4117">
            <v>-1695180.96</v>
          </cell>
          <cell r="SO4117"/>
          <cell r="SP4117"/>
          <cell r="SQ4117">
            <v>-1695180.96</v>
          </cell>
          <cell r="SR4117">
            <v>1695180.96</v>
          </cell>
          <cell r="SS4117"/>
          <cell r="ST4117">
            <v>-1695180.96</v>
          </cell>
          <cell r="SU4117"/>
          <cell r="SV4117"/>
          <cell r="SW4117">
            <v>-1695180.96</v>
          </cell>
          <cell r="SX4117">
            <v>1695180.96</v>
          </cell>
          <cell r="SY4117"/>
          <cell r="SZ4117">
            <v>-1695180.96</v>
          </cell>
          <cell r="TA4117"/>
          <cell r="TB4117"/>
          <cell r="TC4117">
            <v>-30218325.298275858</v>
          </cell>
          <cell r="TD4117">
            <v>30218325.298275858</v>
          </cell>
          <cell r="TE4117"/>
          <cell r="TF4117">
            <v>-30218325.298275858</v>
          </cell>
          <cell r="TG4117"/>
          <cell r="TH4117"/>
          <cell r="TI4117">
            <v>-30218325.298275858</v>
          </cell>
          <cell r="TJ4117">
            <v>30218325.298275858</v>
          </cell>
          <cell r="TK4117"/>
          <cell r="TL4117">
            <v>-30218325.298275858</v>
          </cell>
          <cell r="TM4117"/>
          <cell r="TN4117"/>
          <cell r="TO4117">
            <v>-30218325.298275858</v>
          </cell>
          <cell r="TP4117">
            <v>30218325.298275858</v>
          </cell>
          <cell r="TQ4117"/>
          <cell r="TR4117">
            <v>-30218325.298275858</v>
          </cell>
          <cell r="TS4117"/>
          <cell r="TT4117"/>
          <cell r="TU4117">
            <v>-30218325.298275858</v>
          </cell>
          <cell r="TV4117">
            <v>30218325.298275858</v>
          </cell>
          <cell r="TW4117"/>
          <cell r="TX4117">
            <v>-30218325.298275858</v>
          </cell>
          <cell r="TY4117"/>
          <cell r="TZ4117"/>
          <cell r="UA4117">
            <v>-30218325.298275858</v>
          </cell>
          <cell r="UB4117">
            <v>30218325.298275858</v>
          </cell>
          <cell r="UC4117"/>
          <cell r="UD4117">
            <v>-30218325.298275858</v>
          </cell>
          <cell r="UE4117"/>
          <cell r="UF4117"/>
          <cell r="UG4117">
            <v>-30218325.298275858</v>
          </cell>
          <cell r="UH4117">
            <v>30218325.298275858</v>
          </cell>
          <cell r="UI4117"/>
          <cell r="UJ4117">
            <v>-30218325.298275858</v>
          </cell>
          <cell r="UK4117"/>
          <cell r="UL4117"/>
          <cell r="UM4117">
            <v>-1043103.4482758621</v>
          </cell>
          <cell r="UN4117">
            <v>1043103.4482758621</v>
          </cell>
          <cell r="UO4117"/>
          <cell r="UP4117">
            <v>-1043103.4482758621</v>
          </cell>
          <cell r="UQ4117"/>
          <cell r="UR4117"/>
          <cell r="US4117">
            <v>-1043103.4482758621</v>
          </cell>
          <cell r="UT4117">
            <v>1043103.4482758621</v>
          </cell>
          <cell r="UU4117"/>
          <cell r="UV4117">
            <v>-1043103.4482758621</v>
          </cell>
          <cell r="UW4117"/>
          <cell r="UX4117"/>
          <cell r="UY4117">
            <v>-1043103.4482758621</v>
          </cell>
          <cell r="UZ4117">
            <v>1043103.4482758621</v>
          </cell>
          <cell r="VA4117"/>
          <cell r="VB4117">
            <v>-1043103.4482758621</v>
          </cell>
          <cell r="VC4117"/>
          <cell r="VD4117"/>
        </row>
        <row r="4118">
          <cell r="A4118">
            <v>5</v>
          </cell>
          <cell r="B4118">
            <v>0.05</v>
          </cell>
          <cell r="C4118">
            <v>0.05</v>
          </cell>
          <cell r="D4118">
            <v>0.05</v>
          </cell>
          <cell r="E4118">
            <v>0</v>
          </cell>
          <cell r="F4118">
            <v>0</v>
          </cell>
          <cell r="G4118">
            <v>0</v>
          </cell>
          <cell r="H4118">
            <v>0</v>
          </cell>
          <cell r="I4118">
            <v>0</v>
          </cell>
          <cell r="J4118">
            <v>0</v>
          </cell>
          <cell r="K4118">
            <v>0</v>
          </cell>
          <cell r="L4118">
            <v>0</v>
          </cell>
          <cell r="M4118">
            <v>0</v>
          </cell>
          <cell r="N4118">
            <v>0</v>
          </cell>
          <cell r="O4118">
            <v>0</v>
          </cell>
          <cell r="Q4118">
            <v>5</v>
          </cell>
          <cell r="R4118">
            <v>7.0000000000000007E-2</v>
          </cell>
          <cell r="S4118">
            <v>7.0000000000000007E-2</v>
          </cell>
          <cell r="T4118">
            <v>7.0000000000000007E-2</v>
          </cell>
          <cell r="U4118">
            <v>0</v>
          </cell>
          <cell r="V4118">
            <v>0</v>
          </cell>
          <cell r="W4118">
            <v>0</v>
          </cell>
          <cell r="X4118">
            <v>0</v>
          </cell>
          <cell r="Y4118">
            <v>0</v>
          </cell>
          <cell r="Z4118">
            <v>0</v>
          </cell>
          <cell r="AA4118">
            <v>0</v>
          </cell>
          <cell r="AB4118">
            <v>0</v>
          </cell>
          <cell r="AC4118">
            <v>0</v>
          </cell>
          <cell r="AD4118">
            <v>0</v>
          </cell>
          <cell r="AE4118">
            <v>0</v>
          </cell>
          <cell r="BC4118">
            <v>0</v>
          </cell>
          <cell r="BD4118">
            <v>0</v>
          </cell>
          <cell r="BE4118">
            <v>1945654.1</v>
          </cell>
          <cell r="BF4118">
            <v>-1945654.1</v>
          </cell>
          <cell r="BG4118" t="str">
            <v/>
          </cell>
          <cell r="BH4118" t="str">
            <v/>
          </cell>
          <cell r="BI4118">
            <v>0</v>
          </cell>
          <cell r="BJ4118">
            <v>0</v>
          </cell>
          <cell r="BK4118">
            <v>1945654.1</v>
          </cell>
          <cell r="BL4118">
            <v>-1945654.1</v>
          </cell>
          <cell r="BM4118" t="str">
            <v/>
          </cell>
          <cell r="BN4118" t="str">
            <v/>
          </cell>
          <cell r="BO4118">
            <v>0</v>
          </cell>
          <cell r="BP4118">
            <v>0</v>
          </cell>
          <cell r="BQ4118">
            <v>1945654.1</v>
          </cell>
          <cell r="BR4118">
            <v>-1945654.1</v>
          </cell>
          <cell r="BS4118" t="str">
            <v/>
          </cell>
          <cell r="BT4118" t="str">
            <v/>
          </cell>
          <cell r="BU4118" t="e">
            <v>#N/A</v>
          </cell>
          <cell r="BV4118" t="e">
            <v>#N/A</v>
          </cell>
          <cell r="BW4118" t="e">
            <v>#N/A</v>
          </cell>
          <cell r="BX4118" t="e">
            <v>#N/A</v>
          </cell>
          <cell r="BY4118" t="e">
            <v>#N/A</v>
          </cell>
          <cell r="BZ4118" t="e">
            <v>#N/A</v>
          </cell>
          <cell r="CA4118" t="e">
            <v>#N/A</v>
          </cell>
          <cell r="CB4118" t="e">
            <v>#N/A</v>
          </cell>
          <cell r="CC4118" t="e">
            <v>#N/A</v>
          </cell>
          <cell r="CD4118" t="e">
            <v>#N/A</v>
          </cell>
          <cell r="CE4118" t="e">
            <v>#N/A</v>
          </cell>
          <cell r="CF4118" t="e">
            <v>#N/A</v>
          </cell>
          <cell r="CG4118" t="e">
            <v>#N/A</v>
          </cell>
          <cell r="CH4118" t="e">
            <v>#N/A</v>
          </cell>
          <cell r="CI4118" t="e">
            <v>#N/A</v>
          </cell>
          <cell r="CJ4118" t="e">
            <v>#N/A</v>
          </cell>
          <cell r="CK4118" t="e">
            <v>#N/A</v>
          </cell>
          <cell r="CL4118" t="e">
            <v>#N/A</v>
          </cell>
          <cell r="CM4118" t="e">
            <v>#N/A</v>
          </cell>
          <cell r="CN4118" t="e">
            <v>#N/A</v>
          </cell>
          <cell r="CO4118" t="e">
            <v>#N/A</v>
          </cell>
          <cell r="CP4118" t="e">
            <v>#N/A</v>
          </cell>
          <cell r="CQ4118" t="e">
            <v>#N/A</v>
          </cell>
          <cell r="CR4118" t="e">
            <v>#N/A</v>
          </cell>
          <cell r="CS4118" t="e">
            <v>#N/A</v>
          </cell>
          <cell r="CT4118" t="e">
            <v>#N/A</v>
          </cell>
          <cell r="CU4118" t="e">
            <v>#N/A</v>
          </cell>
          <cell r="CV4118" t="e">
            <v>#N/A</v>
          </cell>
          <cell r="CW4118" t="e">
            <v>#N/A</v>
          </cell>
          <cell r="CX4118" t="e">
            <v>#N/A</v>
          </cell>
          <cell r="CY4118" t="e">
            <v>#N/A</v>
          </cell>
          <cell r="CZ4118" t="e">
            <v>#N/A</v>
          </cell>
          <cell r="DA4118" t="e">
            <v>#N/A</v>
          </cell>
          <cell r="DB4118" t="e">
            <v>#N/A</v>
          </cell>
          <cell r="DC4118" t="e">
            <v>#N/A</v>
          </cell>
          <cell r="DD4118" t="e">
            <v>#N/A</v>
          </cell>
          <cell r="DE4118" t="e">
            <v>#N/A</v>
          </cell>
          <cell r="DF4118" t="e">
            <v>#N/A</v>
          </cell>
          <cell r="DG4118" t="e">
            <v>#N/A</v>
          </cell>
          <cell r="DH4118" t="e">
            <v>#N/A</v>
          </cell>
          <cell r="DI4118" t="e">
            <v>#N/A</v>
          </cell>
          <cell r="DJ4118" t="e">
            <v>#N/A</v>
          </cell>
          <cell r="DK4118" t="e">
            <v>#N/A</v>
          </cell>
          <cell r="DL4118" t="e">
            <v>#N/A</v>
          </cell>
          <cell r="DM4118" t="e">
            <v>#N/A</v>
          </cell>
          <cell r="DN4118" t="e">
            <v>#N/A</v>
          </cell>
          <cell r="DO4118" t="e">
            <v>#N/A</v>
          </cell>
          <cell r="DP4118" t="e">
            <v>#N/A</v>
          </cell>
          <cell r="DQ4118" t="e">
            <v>#N/A</v>
          </cell>
          <cell r="DR4118" t="e">
            <v>#N/A</v>
          </cell>
          <cell r="DS4118" t="e">
            <v>#N/A</v>
          </cell>
          <cell r="DT4118" t="e">
            <v>#N/A</v>
          </cell>
          <cell r="DU4118" t="e">
            <v>#N/A</v>
          </cell>
          <cell r="DV4118" t="e">
            <v>#N/A</v>
          </cell>
          <cell r="DW4118" t="e">
            <v>#N/A</v>
          </cell>
          <cell r="DX4118" t="e">
            <v>#N/A</v>
          </cell>
          <cell r="DY4118" t="e">
            <v>#N/A</v>
          </cell>
          <cell r="DZ4118" t="e">
            <v>#N/A</v>
          </cell>
          <cell r="EA4118" t="e">
            <v>#N/A</v>
          </cell>
          <cell r="EB4118" t="e">
            <v>#N/A</v>
          </cell>
          <cell r="EC4118" t="e">
            <v>#N/A</v>
          </cell>
          <cell r="ED4118" t="e">
            <v>#N/A</v>
          </cell>
          <cell r="EE4118" t="e">
            <v>#N/A</v>
          </cell>
          <cell r="EF4118" t="e">
            <v>#N/A</v>
          </cell>
          <cell r="EG4118" t="e">
            <v>#N/A</v>
          </cell>
          <cell r="EH4118" t="e">
            <v>#N/A</v>
          </cell>
          <cell r="EI4118" t="e">
            <v>#N/A</v>
          </cell>
          <cell r="EJ4118" t="e">
            <v>#N/A</v>
          </cell>
          <cell r="EK4118" t="e">
            <v>#N/A</v>
          </cell>
          <cell r="EL4118" t="e">
            <v>#N/A</v>
          </cell>
          <cell r="EM4118" t="e">
            <v>#N/A</v>
          </cell>
          <cell r="EN4118" t="e">
            <v>#N/A</v>
          </cell>
          <cell r="EO4118" t="e">
            <v>#N/A</v>
          </cell>
          <cell r="EP4118" t="e">
            <v>#N/A</v>
          </cell>
          <cell r="EQ4118" t="e">
            <v>#N/A</v>
          </cell>
          <cell r="ER4118" t="e">
            <v>#N/A</v>
          </cell>
          <cell r="ES4118" t="e">
            <v>#N/A</v>
          </cell>
          <cell r="ET4118" t="e">
            <v>#N/A</v>
          </cell>
          <cell r="EU4118" t="e">
            <v>#N/A</v>
          </cell>
          <cell r="EV4118" t="e">
            <v>#N/A</v>
          </cell>
          <cell r="EW4118" t="e">
            <v>#N/A</v>
          </cell>
          <cell r="EX4118" t="e">
            <v>#N/A</v>
          </cell>
          <cell r="EY4118" t="e">
            <v>#N/A</v>
          </cell>
          <cell r="EZ4118" t="e">
            <v>#N/A</v>
          </cell>
          <cell r="FA4118" t="e">
            <v>#N/A</v>
          </cell>
          <cell r="FB4118" t="e">
            <v>#N/A</v>
          </cell>
          <cell r="FC4118" t="e">
            <v>#N/A</v>
          </cell>
          <cell r="FD4118" t="e">
            <v>#N/A</v>
          </cell>
          <cell r="FE4118" t="e">
            <v>#N/A</v>
          </cell>
          <cell r="FF4118" t="e">
            <v>#N/A</v>
          </cell>
          <cell r="FG4118" t="e">
            <v>#N/A</v>
          </cell>
          <cell r="FH4118" t="e">
            <v>#N/A</v>
          </cell>
          <cell r="FI4118" t="e">
            <v>#N/A</v>
          </cell>
          <cell r="FJ4118" t="e">
            <v>#N/A</v>
          </cell>
          <cell r="FK4118" t="e">
            <v>#N/A</v>
          </cell>
          <cell r="FL4118" t="e">
            <v>#N/A</v>
          </cell>
          <cell r="FM4118">
            <v>0</v>
          </cell>
          <cell r="FN4118">
            <v>0</v>
          </cell>
          <cell r="FO4118">
            <v>1125600</v>
          </cell>
          <cell r="FP4118">
            <v>-1125600</v>
          </cell>
          <cell r="FQ4118" t="str">
            <v/>
          </cell>
          <cell r="FR4118" t="str">
            <v/>
          </cell>
          <cell r="FS4118">
            <v>0</v>
          </cell>
          <cell r="FT4118">
            <v>0</v>
          </cell>
          <cell r="FU4118">
            <v>1125600</v>
          </cell>
          <cell r="FV4118">
            <v>-1125600</v>
          </cell>
          <cell r="FW4118" t="str">
            <v/>
          </cell>
          <cell r="FX4118" t="str">
            <v/>
          </cell>
          <cell r="FY4118" t="e">
            <v>#N/A</v>
          </cell>
          <cell r="FZ4118" t="e">
            <v>#N/A</v>
          </cell>
          <cell r="GA4118" t="e">
            <v>#N/A</v>
          </cell>
          <cell r="GB4118" t="e">
            <v>#N/A</v>
          </cell>
          <cell r="GC4118" t="e">
            <v>#N/A</v>
          </cell>
          <cell r="GD4118" t="e">
            <v>#N/A</v>
          </cell>
          <cell r="GE4118">
            <v>-12847.882319999999</v>
          </cell>
          <cell r="GF4118">
            <v>-12353.732999999998</v>
          </cell>
          <cell r="GG4118">
            <v>63945.332999999999</v>
          </cell>
          <cell r="GH4118">
            <v>-63945.332999999999</v>
          </cell>
          <cell r="GI4118" t="str">
            <v/>
          </cell>
          <cell r="GJ4118" t="str">
            <v/>
          </cell>
          <cell r="GK4118">
            <v>-13092.603888</v>
          </cell>
          <cell r="GL4118">
            <v>-12589.0422</v>
          </cell>
          <cell r="GM4118">
            <v>64180.642200000002</v>
          </cell>
          <cell r="GN4118">
            <v>-64180.642200000002</v>
          </cell>
          <cell r="GO4118" t="str">
            <v/>
          </cell>
          <cell r="GP4118" t="str">
            <v/>
          </cell>
          <cell r="GQ4118">
            <v>0</v>
          </cell>
          <cell r="GR4118">
            <v>0</v>
          </cell>
          <cell r="GS4118">
            <v>15000</v>
          </cell>
          <cell r="GT4118">
            <v>-15000</v>
          </cell>
          <cell r="GU4118" t="str">
            <v/>
          </cell>
          <cell r="GV4118" t="str">
            <v/>
          </cell>
          <cell r="GW4118">
            <v>0</v>
          </cell>
          <cell r="GX4118">
            <v>0</v>
          </cell>
          <cell r="GY4118">
            <v>15000</v>
          </cell>
          <cell r="GZ4118">
            <v>-15000</v>
          </cell>
          <cell r="HA4118" t="str">
            <v/>
          </cell>
          <cell r="HB4118" t="str">
            <v/>
          </cell>
          <cell r="HC4118">
            <v>0</v>
          </cell>
          <cell r="HD4118">
            <v>0</v>
          </cell>
          <cell r="HE4118">
            <v>15000</v>
          </cell>
          <cell r="HF4118">
            <v>-15000</v>
          </cell>
          <cell r="HG4118" t="str">
            <v/>
          </cell>
          <cell r="HH4118" t="str">
            <v/>
          </cell>
          <cell r="HI4118">
            <v>0</v>
          </cell>
          <cell r="HJ4118">
            <v>0</v>
          </cell>
          <cell r="HK4118">
            <v>0</v>
          </cell>
          <cell r="HL4118">
            <v>0</v>
          </cell>
          <cell r="HM4118" t="str">
            <v/>
          </cell>
          <cell r="HN4118" t="str">
            <v/>
          </cell>
          <cell r="HO4118">
            <v>0</v>
          </cell>
          <cell r="HP4118">
            <v>0</v>
          </cell>
          <cell r="HQ4118">
            <v>0</v>
          </cell>
          <cell r="HR4118">
            <v>0</v>
          </cell>
          <cell r="HS4118" t="str">
            <v/>
          </cell>
          <cell r="HT4118" t="str">
            <v/>
          </cell>
          <cell r="HU4118">
            <v>0</v>
          </cell>
          <cell r="HV4118">
            <v>0</v>
          </cell>
          <cell r="HW4118">
            <v>0</v>
          </cell>
          <cell r="HX4118">
            <v>0</v>
          </cell>
          <cell r="HY4118" t="str">
            <v/>
          </cell>
          <cell r="HZ4118" t="str">
            <v/>
          </cell>
          <cell r="IA4118">
            <v>0</v>
          </cell>
          <cell r="IB4118">
            <v>0</v>
          </cell>
          <cell r="IC4118">
            <v>0</v>
          </cell>
          <cell r="ID4118">
            <v>0</v>
          </cell>
          <cell r="IE4118" t="str">
            <v/>
          </cell>
          <cell r="IF4118" t="str">
            <v/>
          </cell>
          <cell r="IG4118">
            <v>0</v>
          </cell>
          <cell r="IH4118">
            <v>0</v>
          </cell>
          <cell r="II4118">
            <v>0</v>
          </cell>
          <cell r="IJ4118">
            <v>0</v>
          </cell>
          <cell r="IK4118" t="str">
            <v/>
          </cell>
          <cell r="IL4118" t="str">
            <v/>
          </cell>
          <cell r="IM4118">
            <v>0</v>
          </cell>
          <cell r="IN4118">
            <v>0</v>
          </cell>
          <cell r="IO4118">
            <v>0</v>
          </cell>
          <cell r="IP4118">
            <v>0</v>
          </cell>
          <cell r="IQ4118" t="str">
            <v/>
          </cell>
          <cell r="IR4118" t="str">
            <v/>
          </cell>
          <cell r="IS4118">
            <v>0</v>
          </cell>
          <cell r="IT4118">
            <v>0</v>
          </cell>
          <cell r="IU4118">
            <v>0</v>
          </cell>
          <cell r="IV4118">
            <v>0</v>
          </cell>
          <cell r="IW4118" t="str">
            <v/>
          </cell>
          <cell r="IX4118" t="str">
            <v/>
          </cell>
          <cell r="IY4118">
            <v>0</v>
          </cell>
          <cell r="IZ4118">
            <v>0</v>
          </cell>
          <cell r="JA4118">
            <v>0</v>
          </cell>
          <cell r="JB4118">
            <v>0</v>
          </cell>
          <cell r="JC4118" t="str">
            <v/>
          </cell>
          <cell r="JD4118" t="str">
            <v/>
          </cell>
          <cell r="JE4118">
            <v>0</v>
          </cell>
          <cell r="JF4118">
            <v>0</v>
          </cell>
          <cell r="JG4118">
            <v>0</v>
          </cell>
          <cell r="JH4118">
            <v>0</v>
          </cell>
          <cell r="JI4118" t="str">
            <v/>
          </cell>
          <cell r="JJ4118" t="str">
            <v/>
          </cell>
          <cell r="JK4118">
            <v>0</v>
          </cell>
          <cell r="JL4118">
            <v>0</v>
          </cell>
          <cell r="JM4118">
            <v>0</v>
          </cell>
          <cell r="JN4118">
            <v>0</v>
          </cell>
          <cell r="JO4118" t="str">
            <v/>
          </cell>
          <cell r="JP4118" t="str">
            <v/>
          </cell>
          <cell r="JQ4118">
            <v>0</v>
          </cell>
          <cell r="JR4118">
            <v>0</v>
          </cell>
          <cell r="JS4118">
            <v>0</v>
          </cell>
          <cell r="JT4118">
            <v>0</v>
          </cell>
          <cell r="JU4118" t="str">
            <v/>
          </cell>
          <cell r="JV4118" t="str">
            <v/>
          </cell>
          <cell r="JW4118">
            <v>0</v>
          </cell>
          <cell r="JX4118">
            <v>0</v>
          </cell>
          <cell r="JY4118">
            <v>0</v>
          </cell>
          <cell r="JZ4118">
            <v>0</v>
          </cell>
          <cell r="KA4118" t="str">
            <v/>
          </cell>
          <cell r="KB4118" t="str">
            <v/>
          </cell>
          <cell r="KC4118" t="e">
            <v>#N/A</v>
          </cell>
          <cell r="KD4118" t="e">
            <v>#N/A</v>
          </cell>
          <cell r="KE4118" t="e">
            <v>#N/A</v>
          </cell>
          <cell r="KF4118" t="e">
            <v>#N/A</v>
          </cell>
          <cell r="KG4118" t="e">
            <v>#N/A</v>
          </cell>
          <cell r="KH4118" t="e">
            <v>#N/A</v>
          </cell>
          <cell r="KI4118">
            <v>0</v>
          </cell>
          <cell r="KJ4118">
            <v>0</v>
          </cell>
          <cell r="KK4118">
            <v>0</v>
          </cell>
          <cell r="KL4118">
            <v>0</v>
          </cell>
          <cell r="KM4118" t="str">
            <v/>
          </cell>
          <cell r="KN4118" t="str">
            <v/>
          </cell>
          <cell r="KO4118">
            <v>0</v>
          </cell>
          <cell r="KP4118">
            <v>0</v>
          </cell>
          <cell r="KQ4118">
            <v>0</v>
          </cell>
          <cell r="KR4118">
            <v>0</v>
          </cell>
          <cell r="KS4118" t="str">
            <v/>
          </cell>
          <cell r="KT4118" t="str">
            <v/>
          </cell>
          <cell r="KU4118">
            <v>0</v>
          </cell>
          <cell r="KV4118">
            <v>0</v>
          </cell>
          <cell r="KW4118" t="e">
            <v>#DIV/0!</v>
          </cell>
          <cell r="KX4118" t="e">
            <v>#DIV/0!</v>
          </cell>
          <cell r="KY4118" t="e">
            <v>#DIV/0!</v>
          </cell>
          <cell r="KZ4118" t="e">
            <v>#DIV/0!</v>
          </cell>
          <cell r="LA4118">
            <v>0</v>
          </cell>
          <cell r="LB4118">
            <v>0</v>
          </cell>
          <cell r="LC4118" t="e">
            <v>#DIV/0!</v>
          </cell>
          <cell r="LD4118" t="e">
            <v>#DIV/0!</v>
          </cell>
          <cell r="LE4118" t="e">
            <v>#DIV/0!</v>
          </cell>
          <cell r="LF4118" t="e">
            <v>#DIV/0!</v>
          </cell>
          <cell r="LG4118">
            <v>0</v>
          </cell>
          <cell r="LH4118">
            <v>0</v>
          </cell>
          <cell r="LI4118" t="e">
            <v>#DIV/0!</v>
          </cell>
          <cell r="LJ4118" t="e">
            <v>#DIV/0!</v>
          </cell>
          <cell r="LK4118" t="e">
            <v>#DIV/0!</v>
          </cell>
          <cell r="LL4118" t="e">
            <v>#DIV/0!</v>
          </cell>
          <cell r="LM4118">
            <v>0</v>
          </cell>
          <cell r="LN4118">
            <v>0</v>
          </cell>
          <cell r="LO4118">
            <v>0</v>
          </cell>
          <cell r="LP4118">
            <v>0</v>
          </cell>
          <cell r="LQ4118" t="str">
            <v/>
          </cell>
          <cell r="LR4118" t="str">
            <v/>
          </cell>
          <cell r="LS4118">
            <v>0</v>
          </cell>
          <cell r="LT4118">
            <v>0</v>
          </cell>
          <cell r="LU4118">
            <v>0</v>
          </cell>
          <cell r="LV4118">
            <v>0</v>
          </cell>
          <cell r="LW4118" t="str">
            <v/>
          </cell>
          <cell r="LX4118" t="str">
            <v/>
          </cell>
          <cell r="LY4118">
            <v>0</v>
          </cell>
          <cell r="LZ4118">
            <v>0</v>
          </cell>
          <cell r="MA4118">
            <v>0</v>
          </cell>
          <cell r="MB4118">
            <v>0</v>
          </cell>
          <cell r="MC4118" t="str">
            <v/>
          </cell>
          <cell r="MD4118" t="str">
            <v/>
          </cell>
          <cell r="ME4118">
            <v>0</v>
          </cell>
          <cell r="MF4118">
            <v>0</v>
          </cell>
          <cell r="MG4118">
            <v>222112</v>
          </cell>
          <cell r="MH4118">
            <v>-222112</v>
          </cell>
          <cell r="MI4118" t="str">
            <v/>
          </cell>
          <cell r="MJ4118" t="str">
            <v/>
          </cell>
          <cell r="MK4118">
            <v>0</v>
          </cell>
          <cell r="ML4118">
            <v>0</v>
          </cell>
          <cell r="MM4118">
            <v>222112</v>
          </cell>
          <cell r="MN4118">
            <v>-222112</v>
          </cell>
          <cell r="MO4118" t="str">
            <v/>
          </cell>
          <cell r="MP4118" t="str">
            <v/>
          </cell>
          <cell r="MQ4118">
            <v>0</v>
          </cell>
          <cell r="MR4118">
            <v>0</v>
          </cell>
          <cell r="MS4118">
            <v>222112</v>
          </cell>
          <cell r="MT4118">
            <v>-222112</v>
          </cell>
          <cell r="MU4118" t="str">
            <v/>
          </cell>
          <cell r="MV4118" t="str">
            <v/>
          </cell>
          <cell r="MW4118">
            <v>0</v>
          </cell>
          <cell r="MX4118">
            <v>0</v>
          </cell>
          <cell r="MY4118" t="e">
            <v>#DIV/0!</v>
          </cell>
          <cell r="MZ4118" t="e">
            <v>#DIV/0!</v>
          </cell>
          <cell r="NA4118" t="e">
            <v>#DIV/0!</v>
          </cell>
          <cell r="NB4118" t="e">
            <v>#DIV/0!</v>
          </cell>
          <cell r="NC4118">
            <v>0</v>
          </cell>
          <cell r="ND4118">
            <v>0</v>
          </cell>
          <cell r="NE4118" t="e">
            <v>#DIV/0!</v>
          </cell>
          <cell r="NF4118" t="e">
            <v>#DIV/0!</v>
          </cell>
          <cell r="NG4118" t="e">
            <v>#DIV/0!</v>
          </cell>
          <cell r="NH4118" t="e">
            <v>#DIV/0!</v>
          </cell>
          <cell r="NI4118">
            <v>0</v>
          </cell>
          <cell r="NJ4118">
            <v>0</v>
          </cell>
          <cell r="NK4118" t="e">
            <v>#DIV/0!</v>
          </cell>
          <cell r="NL4118" t="e">
            <v>#DIV/0!</v>
          </cell>
          <cell r="NM4118" t="e">
            <v>#DIV/0!</v>
          </cell>
          <cell r="NN4118" t="e">
            <v>#DIV/0!</v>
          </cell>
          <cell r="NO4118">
            <v>0</v>
          </cell>
          <cell r="NP4118">
            <v>0</v>
          </cell>
          <cell r="NQ4118">
            <v>0</v>
          </cell>
          <cell r="NR4118">
            <v>0</v>
          </cell>
          <cell r="NS4118" t="str">
            <v/>
          </cell>
          <cell r="NT4118" t="str">
            <v/>
          </cell>
          <cell r="NU4118">
            <v>0</v>
          </cell>
          <cell r="NV4118">
            <v>0</v>
          </cell>
          <cell r="NW4118">
            <v>0</v>
          </cell>
          <cell r="NX4118">
            <v>0</v>
          </cell>
          <cell r="NY4118" t="str">
            <v/>
          </cell>
          <cell r="NZ4118" t="str">
            <v/>
          </cell>
          <cell r="OA4118">
            <v>0</v>
          </cell>
          <cell r="OB4118">
            <v>0</v>
          </cell>
          <cell r="OC4118">
            <v>0</v>
          </cell>
          <cell r="OD4118">
            <v>0</v>
          </cell>
          <cell r="OE4118" t="str">
            <v/>
          </cell>
          <cell r="OF4118" t="str">
            <v/>
          </cell>
          <cell r="OG4118">
            <v>0</v>
          </cell>
          <cell r="OH4118">
            <v>0</v>
          </cell>
          <cell r="OI4118">
            <v>0</v>
          </cell>
          <cell r="OJ4118">
            <v>0</v>
          </cell>
          <cell r="OK4118" t="str">
            <v/>
          </cell>
          <cell r="OL4118" t="str">
            <v/>
          </cell>
          <cell r="OM4118">
            <v>0</v>
          </cell>
          <cell r="ON4118">
            <v>0</v>
          </cell>
          <cell r="OO4118">
            <v>0</v>
          </cell>
          <cell r="OP4118">
            <v>0</v>
          </cell>
          <cell r="OQ4118" t="str">
            <v/>
          </cell>
          <cell r="OR4118" t="str">
            <v/>
          </cell>
          <cell r="OS4118">
            <v>0</v>
          </cell>
          <cell r="OT4118">
            <v>0</v>
          </cell>
          <cell r="OU4118">
            <v>0</v>
          </cell>
          <cell r="OV4118">
            <v>0</v>
          </cell>
          <cell r="OW4118" t="str">
            <v/>
          </cell>
          <cell r="OX4118" t="str">
            <v/>
          </cell>
          <cell r="OY4118">
            <v>-19275</v>
          </cell>
          <cell r="OZ4118">
            <v>-18533.653846153844</v>
          </cell>
          <cell r="PA4118">
            <v>2773703.653846154</v>
          </cell>
          <cell r="PB4118">
            <v>-2773703.653846154</v>
          </cell>
          <cell r="PC4118" t="str">
            <v/>
          </cell>
          <cell r="PD4118" t="str">
            <v/>
          </cell>
          <cell r="PE4118">
            <v>0</v>
          </cell>
          <cell r="PF4118">
            <v>0</v>
          </cell>
          <cell r="PG4118">
            <v>2755170</v>
          </cell>
          <cell r="PH4118">
            <v>-2755170</v>
          </cell>
          <cell r="PI4118" t="str">
            <v/>
          </cell>
          <cell r="PJ4118" t="str">
            <v/>
          </cell>
          <cell r="PK4118">
            <v>0</v>
          </cell>
          <cell r="PL4118">
            <v>0</v>
          </cell>
          <cell r="PM4118">
            <v>2755170</v>
          </cell>
          <cell r="PN4118">
            <v>-2755170</v>
          </cell>
          <cell r="PO4118" t="str">
            <v/>
          </cell>
          <cell r="PP4118" t="str">
            <v/>
          </cell>
          <cell r="PQ4118">
            <v>0</v>
          </cell>
          <cell r="PR4118">
            <v>0</v>
          </cell>
          <cell r="PS4118">
            <v>842800</v>
          </cell>
          <cell r="PT4118">
            <v>-842800</v>
          </cell>
          <cell r="PU4118" t="str">
            <v/>
          </cell>
          <cell r="PV4118" t="str">
            <v/>
          </cell>
          <cell r="PW4118">
            <v>0</v>
          </cell>
          <cell r="PX4118">
            <v>0</v>
          </cell>
          <cell r="PY4118">
            <v>842800</v>
          </cell>
          <cell r="PZ4118">
            <v>-842800</v>
          </cell>
          <cell r="QA4118" t="str">
            <v/>
          </cell>
          <cell r="QB4118" t="str">
            <v/>
          </cell>
          <cell r="QC4118">
            <v>0</v>
          </cell>
          <cell r="QD4118">
            <v>0</v>
          </cell>
          <cell r="QE4118">
            <v>842800</v>
          </cell>
          <cell r="QF4118">
            <v>-842800</v>
          </cell>
          <cell r="QG4118" t="str">
            <v/>
          </cell>
          <cell r="QH4118" t="str">
            <v/>
          </cell>
          <cell r="QI4118">
            <v>-38550</v>
          </cell>
          <cell r="QJ4118">
            <v>-37067.307692307688</v>
          </cell>
          <cell r="QK4118">
            <v>2040827.3076923077</v>
          </cell>
          <cell r="QL4118">
            <v>-2040827.3076923077</v>
          </cell>
          <cell r="QM4118" t="str">
            <v/>
          </cell>
          <cell r="QN4118" t="str">
            <v/>
          </cell>
          <cell r="QO4118">
            <v>0</v>
          </cell>
          <cell r="QP4118">
            <v>0</v>
          </cell>
          <cell r="QQ4118">
            <v>2003760</v>
          </cell>
          <cell r="QR4118">
            <v>-2003760</v>
          </cell>
          <cell r="QS4118" t="str">
            <v/>
          </cell>
          <cell r="QT4118" t="str">
            <v/>
          </cell>
          <cell r="QU4118">
            <v>0</v>
          </cell>
          <cell r="QV4118">
            <v>0</v>
          </cell>
          <cell r="QW4118">
            <v>2003760</v>
          </cell>
          <cell r="QX4118">
            <v>-2003760</v>
          </cell>
          <cell r="QY4118" t="str">
            <v/>
          </cell>
          <cell r="QZ4118" t="str">
            <v/>
          </cell>
          <cell r="RA4118">
            <v>0</v>
          </cell>
          <cell r="RB4118">
            <v>0</v>
          </cell>
          <cell r="RC4118">
            <v>0</v>
          </cell>
          <cell r="RD4118">
            <v>0</v>
          </cell>
          <cell r="RE4118" t="str">
            <v/>
          </cell>
          <cell r="RF4118" t="str">
            <v/>
          </cell>
          <cell r="RG4118">
            <v>0</v>
          </cell>
          <cell r="RH4118">
            <v>0</v>
          </cell>
          <cell r="RI4118">
            <v>0</v>
          </cell>
          <cell r="RJ4118">
            <v>0</v>
          </cell>
          <cell r="RK4118" t="str">
            <v/>
          </cell>
          <cell r="RL4118" t="str">
            <v/>
          </cell>
          <cell r="RM4118">
            <v>0</v>
          </cell>
          <cell r="RN4118">
            <v>0</v>
          </cell>
          <cell r="RO4118">
            <v>0</v>
          </cell>
          <cell r="RP4118">
            <v>0</v>
          </cell>
          <cell r="RQ4118" t="str">
            <v/>
          </cell>
          <cell r="RR4118" t="str">
            <v/>
          </cell>
          <cell r="RS4118">
            <v>0</v>
          </cell>
          <cell r="RT4118">
            <v>0</v>
          </cell>
          <cell r="RU4118">
            <v>0</v>
          </cell>
          <cell r="RV4118">
            <v>0</v>
          </cell>
          <cell r="RW4118" t="str">
            <v/>
          </cell>
          <cell r="RX4118" t="str">
            <v/>
          </cell>
          <cell r="RY4118">
            <v>0</v>
          </cell>
          <cell r="RZ4118">
            <v>0</v>
          </cell>
          <cell r="SA4118">
            <v>0</v>
          </cell>
          <cell r="SB4118">
            <v>0</v>
          </cell>
          <cell r="SC4118" t="str">
            <v/>
          </cell>
          <cell r="SD4118" t="str">
            <v/>
          </cell>
          <cell r="SE4118">
            <v>0</v>
          </cell>
          <cell r="SF4118">
            <v>0</v>
          </cell>
          <cell r="SG4118">
            <v>0</v>
          </cell>
          <cell r="SH4118">
            <v>0</v>
          </cell>
          <cell r="SI4118" t="str">
            <v/>
          </cell>
          <cell r="SJ4118" t="str">
            <v/>
          </cell>
          <cell r="SK4118">
            <v>-52440.336000000003</v>
          </cell>
          <cell r="SL4118">
            <v>-50423.4</v>
          </cell>
          <cell r="SM4118">
            <v>1745604.3599999999</v>
          </cell>
          <cell r="SN4118">
            <v>-1745604.3599999999</v>
          </cell>
          <cell r="SO4118" t="str">
            <v/>
          </cell>
          <cell r="SP4118" t="str">
            <v/>
          </cell>
          <cell r="SQ4118">
            <v>-55062.352800000001</v>
          </cell>
          <cell r="SR4118">
            <v>-52944.57</v>
          </cell>
          <cell r="SS4118">
            <v>1748125.53</v>
          </cell>
          <cell r="ST4118">
            <v>-1748125.53</v>
          </cell>
          <cell r="SU4118" t="str">
            <v/>
          </cell>
          <cell r="SV4118" t="str">
            <v/>
          </cell>
          <cell r="SW4118">
            <v>-56111.159520000008</v>
          </cell>
          <cell r="SX4118">
            <v>-53953.038000000008</v>
          </cell>
          <cell r="SY4118">
            <v>1749133.9979999999</v>
          </cell>
          <cell r="SZ4118">
            <v>-1749133.9979999999</v>
          </cell>
          <cell r="TA4118" t="str">
            <v/>
          </cell>
          <cell r="TB4118" t="str">
            <v/>
          </cell>
          <cell r="TC4118" t="e">
            <v>#N/A</v>
          </cell>
          <cell r="TD4118" t="e">
            <v>#N/A</v>
          </cell>
          <cell r="TE4118" t="e">
            <v>#N/A</v>
          </cell>
          <cell r="TF4118" t="e">
            <v>#N/A</v>
          </cell>
          <cell r="TG4118" t="e">
            <v>#N/A</v>
          </cell>
          <cell r="TH4118" t="e">
            <v>#N/A</v>
          </cell>
          <cell r="TI4118" t="e">
            <v>#N/A</v>
          </cell>
          <cell r="TJ4118" t="e">
            <v>#N/A</v>
          </cell>
          <cell r="TK4118" t="e">
            <v>#N/A</v>
          </cell>
          <cell r="TL4118" t="e">
            <v>#N/A</v>
          </cell>
          <cell r="TM4118" t="e">
            <v>#N/A</v>
          </cell>
          <cell r="TN4118" t="e">
            <v>#N/A</v>
          </cell>
          <cell r="TO4118" t="e">
            <v>#N/A</v>
          </cell>
          <cell r="TP4118" t="e">
            <v>#N/A</v>
          </cell>
          <cell r="TQ4118" t="e">
            <v>#N/A</v>
          </cell>
          <cell r="TR4118" t="e">
            <v>#N/A</v>
          </cell>
          <cell r="TS4118" t="e">
            <v>#N/A</v>
          </cell>
          <cell r="TT4118" t="e">
            <v>#N/A</v>
          </cell>
          <cell r="TU4118" t="e">
            <v>#N/A</v>
          </cell>
          <cell r="TV4118" t="e">
            <v>#N/A</v>
          </cell>
          <cell r="TW4118" t="e">
            <v>#N/A</v>
          </cell>
          <cell r="TX4118" t="e">
            <v>#N/A</v>
          </cell>
          <cell r="TY4118" t="e">
            <v>#N/A</v>
          </cell>
          <cell r="TZ4118" t="e">
            <v>#N/A</v>
          </cell>
          <cell r="UA4118" t="e">
            <v>#N/A</v>
          </cell>
          <cell r="UB4118" t="e">
            <v>#N/A</v>
          </cell>
          <cell r="UC4118" t="e">
            <v>#N/A</v>
          </cell>
          <cell r="UD4118" t="e">
            <v>#N/A</v>
          </cell>
          <cell r="UE4118" t="e">
            <v>#N/A</v>
          </cell>
          <cell r="UF4118" t="e">
            <v>#N/A</v>
          </cell>
          <cell r="UG4118" t="e">
            <v>#N/A</v>
          </cell>
          <cell r="UH4118" t="e">
            <v>#N/A</v>
          </cell>
          <cell r="UI4118" t="e">
            <v>#N/A</v>
          </cell>
          <cell r="UJ4118" t="e">
            <v>#N/A</v>
          </cell>
          <cell r="UK4118" t="e">
            <v>#N/A</v>
          </cell>
          <cell r="UL4118" t="e">
            <v>#N/A</v>
          </cell>
          <cell r="UM4118">
            <v>233892.08696584581</v>
          </cell>
          <cell r="UN4118">
            <v>224896.23746715943</v>
          </cell>
          <cell r="UO4118">
            <v>818207.21080870274</v>
          </cell>
          <cell r="UP4118">
            <v>-818207.21080870274</v>
          </cell>
          <cell r="UQ4118" t="str">
            <v/>
          </cell>
          <cell r="UR4118" t="str">
            <v/>
          </cell>
          <cell r="US4118" t="e">
            <v>#DIV/0!</v>
          </cell>
          <cell r="UT4118" t="e">
            <v>#DIV/0!</v>
          </cell>
          <cell r="UU4118" t="e">
            <v>#DIV/0!</v>
          </cell>
          <cell r="UV4118" t="e">
            <v>#DIV/0!</v>
          </cell>
          <cell r="UW4118" t="e">
            <v>#DIV/0!</v>
          </cell>
          <cell r="UX4118" t="e">
            <v>#DIV/0!</v>
          </cell>
          <cell r="UY4118" t="e">
            <v>#DIV/0!</v>
          </cell>
          <cell r="UZ4118" t="e">
            <v>#DIV/0!</v>
          </cell>
          <cell r="VA4118" t="e">
            <v>#DIV/0!</v>
          </cell>
          <cell r="VB4118" t="e">
            <v>#DIV/0!</v>
          </cell>
          <cell r="VC4118" t="e">
            <v>#DIV/0!</v>
          </cell>
          <cell r="VD4118" t="e">
            <v>#DIV/0!</v>
          </cell>
        </row>
        <row r="4119">
          <cell r="A4119">
            <v>6</v>
          </cell>
          <cell r="B4119">
            <v>0.05</v>
          </cell>
          <cell r="C4119">
            <v>0.05</v>
          </cell>
          <cell r="D4119">
            <v>0.05</v>
          </cell>
          <cell r="E4119">
            <v>0</v>
          </cell>
          <cell r="F4119">
            <v>0</v>
          </cell>
          <cell r="G4119">
            <v>0</v>
          </cell>
          <cell r="H4119">
            <v>0</v>
          </cell>
          <cell r="I4119">
            <v>0</v>
          </cell>
          <cell r="J4119">
            <v>0</v>
          </cell>
          <cell r="K4119">
            <v>0</v>
          </cell>
          <cell r="L4119">
            <v>0</v>
          </cell>
          <cell r="M4119">
            <v>0</v>
          </cell>
          <cell r="N4119">
            <v>0</v>
          </cell>
          <cell r="O4119">
            <v>0</v>
          </cell>
          <cell r="Q4119">
            <v>6</v>
          </cell>
          <cell r="R4119">
            <v>7.0000000000000007E-2</v>
          </cell>
          <cell r="S4119">
            <v>7.0000000000000007E-2</v>
          </cell>
          <cell r="T4119">
            <v>7.0000000000000007E-2</v>
          </cell>
          <cell r="U4119">
            <v>0</v>
          </cell>
          <cell r="V4119">
            <v>0</v>
          </cell>
          <cell r="W4119">
            <v>0</v>
          </cell>
          <cell r="X4119">
            <v>0</v>
          </cell>
          <cell r="Y4119">
            <v>0</v>
          </cell>
          <cell r="Z4119">
            <v>0</v>
          </cell>
          <cell r="AA4119">
            <v>0</v>
          </cell>
          <cell r="AB4119">
            <v>0</v>
          </cell>
          <cell r="AC4119">
            <v>0</v>
          </cell>
          <cell r="AD4119">
            <v>0</v>
          </cell>
          <cell r="AE4119">
            <v>0</v>
          </cell>
          <cell r="BC4119">
            <v>0</v>
          </cell>
          <cell r="BD4119">
            <v>0</v>
          </cell>
          <cell r="BE4119">
            <v>1945654.1</v>
          </cell>
          <cell r="BF4119">
            <v>-1945654.1</v>
          </cell>
          <cell r="BG4119" t="str">
            <v/>
          </cell>
          <cell r="BH4119" t="str">
            <v/>
          </cell>
          <cell r="BI4119">
            <v>0</v>
          </cell>
          <cell r="BJ4119">
            <v>0</v>
          </cell>
          <cell r="BK4119">
            <v>1945654.1</v>
          </cell>
          <cell r="BL4119">
            <v>-1945654.1</v>
          </cell>
          <cell r="BM4119" t="str">
            <v/>
          </cell>
          <cell r="BN4119" t="str">
            <v/>
          </cell>
          <cell r="BO4119">
            <v>0</v>
          </cell>
          <cell r="BP4119">
            <v>0</v>
          </cell>
          <cell r="BQ4119">
            <v>1945654.1</v>
          </cell>
          <cell r="BR4119">
            <v>-1945654.1</v>
          </cell>
          <cell r="BS4119" t="str">
            <v/>
          </cell>
          <cell r="BT4119" t="str">
            <v/>
          </cell>
          <cell r="BU4119" t="e">
            <v>#N/A</v>
          </cell>
          <cell r="BV4119" t="e">
            <v>#N/A</v>
          </cell>
          <cell r="BW4119" t="e">
            <v>#N/A</v>
          </cell>
          <cell r="BX4119" t="e">
            <v>#N/A</v>
          </cell>
          <cell r="BY4119" t="e">
            <v>#N/A</v>
          </cell>
          <cell r="BZ4119" t="e">
            <v>#N/A</v>
          </cell>
          <cell r="CA4119" t="e">
            <v>#N/A</v>
          </cell>
          <cell r="CB4119" t="e">
            <v>#N/A</v>
          </cell>
          <cell r="CC4119" t="e">
            <v>#N/A</v>
          </cell>
          <cell r="CD4119" t="e">
            <v>#N/A</v>
          </cell>
          <cell r="CE4119" t="e">
            <v>#N/A</v>
          </cell>
          <cell r="CF4119" t="e">
            <v>#N/A</v>
          </cell>
          <cell r="CG4119" t="e">
            <v>#N/A</v>
          </cell>
          <cell r="CH4119" t="e">
            <v>#N/A</v>
          </cell>
          <cell r="CI4119" t="e">
            <v>#N/A</v>
          </cell>
          <cell r="CJ4119" t="e">
            <v>#N/A</v>
          </cell>
          <cell r="CK4119" t="e">
            <v>#N/A</v>
          </cell>
          <cell r="CL4119" t="e">
            <v>#N/A</v>
          </cell>
          <cell r="CM4119" t="e">
            <v>#N/A</v>
          </cell>
          <cell r="CN4119" t="e">
            <v>#N/A</v>
          </cell>
          <cell r="CO4119" t="e">
            <v>#N/A</v>
          </cell>
          <cell r="CP4119" t="e">
            <v>#N/A</v>
          </cell>
          <cell r="CQ4119" t="e">
            <v>#N/A</v>
          </cell>
          <cell r="CR4119" t="e">
            <v>#N/A</v>
          </cell>
          <cell r="CS4119" t="e">
            <v>#N/A</v>
          </cell>
          <cell r="CT4119" t="e">
            <v>#N/A</v>
          </cell>
          <cell r="CU4119" t="e">
            <v>#N/A</v>
          </cell>
          <cell r="CV4119" t="e">
            <v>#N/A</v>
          </cell>
          <cell r="CW4119" t="e">
            <v>#N/A</v>
          </cell>
          <cell r="CX4119" t="e">
            <v>#N/A</v>
          </cell>
          <cell r="CY4119" t="e">
            <v>#N/A</v>
          </cell>
          <cell r="CZ4119" t="e">
            <v>#N/A</v>
          </cell>
          <cell r="DA4119" t="e">
            <v>#N/A</v>
          </cell>
          <cell r="DB4119" t="e">
            <v>#N/A</v>
          </cell>
          <cell r="DC4119" t="e">
            <v>#N/A</v>
          </cell>
          <cell r="DD4119" t="e">
            <v>#N/A</v>
          </cell>
          <cell r="DE4119" t="e">
            <v>#N/A</v>
          </cell>
          <cell r="DF4119" t="e">
            <v>#N/A</v>
          </cell>
          <cell r="DG4119" t="e">
            <v>#N/A</v>
          </cell>
          <cell r="DH4119" t="e">
            <v>#N/A</v>
          </cell>
          <cell r="DI4119" t="e">
            <v>#N/A</v>
          </cell>
          <cell r="DJ4119" t="e">
            <v>#N/A</v>
          </cell>
          <cell r="DK4119" t="e">
            <v>#N/A</v>
          </cell>
          <cell r="DL4119" t="e">
            <v>#N/A</v>
          </cell>
          <cell r="DM4119" t="e">
            <v>#N/A</v>
          </cell>
          <cell r="DN4119" t="e">
            <v>#N/A</v>
          </cell>
          <cell r="DO4119" t="e">
            <v>#N/A</v>
          </cell>
          <cell r="DP4119" t="e">
            <v>#N/A</v>
          </cell>
          <cell r="DQ4119" t="e">
            <v>#N/A</v>
          </cell>
          <cell r="DR4119" t="e">
            <v>#N/A</v>
          </cell>
          <cell r="DS4119" t="e">
            <v>#N/A</v>
          </cell>
          <cell r="DT4119" t="e">
            <v>#N/A</v>
          </cell>
          <cell r="DU4119" t="e">
            <v>#N/A</v>
          </cell>
          <cell r="DV4119" t="e">
            <v>#N/A</v>
          </cell>
          <cell r="DW4119" t="e">
            <v>#N/A</v>
          </cell>
          <cell r="DX4119" t="e">
            <v>#N/A</v>
          </cell>
          <cell r="DY4119" t="e">
            <v>#N/A</v>
          </cell>
          <cell r="DZ4119" t="e">
            <v>#N/A</v>
          </cell>
          <cell r="EA4119" t="e">
            <v>#N/A</v>
          </cell>
          <cell r="EB4119" t="e">
            <v>#N/A</v>
          </cell>
          <cell r="EC4119" t="e">
            <v>#N/A</v>
          </cell>
          <cell r="ED4119" t="e">
            <v>#N/A</v>
          </cell>
          <cell r="EE4119" t="e">
            <v>#N/A</v>
          </cell>
          <cell r="EF4119" t="e">
            <v>#N/A</v>
          </cell>
          <cell r="EG4119" t="e">
            <v>#N/A</v>
          </cell>
          <cell r="EH4119" t="e">
            <v>#N/A</v>
          </cell>
          <cell r="EI4119" t="e">
            <v>#N/A</v>
          </cell>
          <cell r="EJ4119" t="e">
            <v>#N/A</v>
          </cell>
          <cell r="EK4119" t="e">
            <v>#N/A</v>
          </cell>
          <cell r="EL4119" t="e">
            <v>#N/A</v>
          </cell>
          <cell r="EM4119" t="e">
            <v>#N/A</v>
          </cell>
          <cell r="EN4119" t="e">
            <v>#N/A</v>
          </cell>
          <cell r="EO4119" t="e">
            <v>#N/A</v>
          </cell>
          <cell r="EP4119" t="e">
            <v>#N/A</v>
          </cell>
          <cell r="EQ4119" t="e">
            <v>#N/A</v>
          </cell>
          <cell r="ER4119" t="e">
            <v>#N/A</v>
          </cell>
          <cell r="ES4119" t="e">
            <v>#N/A</v>
          </cell>
          <cell r="ET4119" t="e">
            <v>#N/A</v>
          </cell>
          <cell r="EU4119" t="e">
            <v>#N/A</v>
          </cell>
          <cell r="EV4119" t="e">
            <v>#N/A</v>
          </cell>
          <cell r="EW4119" t="e">
            <v>#N/A</v>
          </cell>
          <cell r="EX4119" t="e">
            <v>#N/A</v>
          </cell>
          <cell r="EY4119" t="e">
            <v>#N/A</v>
          </cell>
          <cell r="EZ4119" t="e">
            <v>#N/A</v>
          </cell>
          <cell r="FA4119" t="e">
            <v>#N/A</v>
          </cell>
          <cell r="FB4119" t="e">
            <v>#N/A</v>
          </cell>
          <cell r="FC4119" t="e">
            <v>#N/A</v>
          </cell>
          <cell r="FD4119" t="e">
            <v>#N/A</v>
          </cell>
          <cell r="FE4119" t="e">
            <v>#N/A</v>
          </cell>
          <cell r="FF4119" t="e">
            <v>#N/A</v>
          </cell>
          <cell r="FG4119" t="e">
            <v>#N/A</v>
          </cell>
          <cell r="FH4119" t="e">
            <v>#N/A</v>
          </cell>
          <cell r="FI4119" t="e">
            <v>#N/A</v>
          </cell>
          <cell r="FJ4119" t="e">
            <v>#N/A</v>
          </cell>
          <cell r="FK4119" t="e">
            <v>#N/A</v>
          </cell>
          <cell r="FL4119" t="e">
            <v>#N/A</v>
          </cell>
          <cell r="FM4119">
            <v>0</v>
          </cell>
          <cell r="FN4119">
            <v>0</v>
          </cell>
          <cell r="FO4119">
            <v>1125600</v>
          </cell>
          <cell r="FP4119">
            <v>-1125600</v>
          </cell>
          <cell r="FQ4119" t="str">
            <v/>
          </cell>
          <cell r="FR4119" t="str">
            <v/>
          </cell>
          <cell r="FS4119">
            <v>0</v>
          </cell>
          <cell r="FT4119">
            <v>0</v>
          </cell>
          <cell r="FU4119">
            <v>1125600</v>
          </cell>
          <cell r="FV4119">
            <v>-1125600</v>
          </cell>
          <cell r="FW4119" t="str">
            <v/>
          </cell>
          <cell r="FX4119" t="str">
            <v/>
          </cell>
          <cell r="FY4119" t="e">
            <v>#N/A</v>
          </cell>
          <cell r="FZ4119" t="e">
            <v>#N/A</v>
          </cell>
          <cell r="GA4119" t="e">
            <v>#N/A</v>
          </cell>
          <cell r="GB4119" t="e">
            <v>#N/A</v>
          </cell>
          <cell r="GC4119" t="e">
            <v>#N/A</v>
          </cell>
          <cell r="GD4119" t="e">
            <v>#N/A</v>
          </cell>
          <cell r="GE4119">
            <v>-13490.276435999998</v>
          </cell>
          <cell r="GF4119">
            <v>-12472.518894230767</v>
          </cell>
          <cell r="GG4119">
            <v>76417.851894230771</v>
          </cell>
          <cell r="GH4119">
            <v>-76417.851894230771</v>
          </cell>
          <cell r="GI4119" t="str">
            <v/>
          </cell>
          <cell r="GJ4119" t="str">
            <v/>
          </cell>
          <cell r="GK4119">
            <v>-14009.086160160001</v>
          </cell>
          <cell r="GL4119">
            <v>-12952.187648076922</v>
          </cell>
          <cell r="GM4119">
            <v>77132.82984807693</v>
          </cell>
          <cell r="GN4119">
            <v>-77132.82984807693</v>
          </cell>
          <cell r="GO4119" t="str">
            <v/>
          </cell>
          <cell r="GP4119" t="str">
            <v/>
          </cell>
          <cell r="GQ4119">
            <v>0</v>
          </cell>
          <cell r="GR4119">
            <v>0</v>
          </cell>
          <cell r="GS4119">
            <v>15000</v>
          </cell>
          <cell r="GT4119">
            <v>-15000</v>
          </cell>
          <cell r="GU4119" t="str">
            <v/>
          </cell>
          <cell r="GV4119" t="str">
            <v/>
          </cell>
          <cell r="GW4119">
            <v>0</v>
          </cell>
          <cell r="GX4119">
            <v>0</v>
          </cell>
          <cell r="GY4119">
            <v>15000</v>
          </cell>
          <cell r="GZ4119">
            <v>-15000</v>
          </cell>
          <cell r="HA4119" t="str">
            <v/>
          </cell>
          <cell r="HB4119" t="str">
            <v/>
          </cell>
          <cell r="HC4119">
            <v>0</v>
          </cell>
          <cell r="HD4119">
            <v>0</v>
          </cell>
          <cell r="HE4119">
            <v>15000</v>
          </cell>
          <cell r="HF4119">
            <v>-15000</v>
          </cell>
          <cell r="HG4119" t="str">
            <v/>
          </cell>
          <cell r="HH4119" t="str">
            <v/>
          </cell>
          <cell r="HI4119">
            <v>0</v>
          </cell>
          <cell r="HJ4119">
            <v>0</v>
          </cell>
          <cell r="HK4119">
            <v>0</v>
          </cell>
          <cell r="HL4119">
            <v>0</v>
          </cell>
          <cell r="HM4119" t="str">
            <v/>
          </cell>
          <cell r="HN4119" t="str">
            <v/>
          </cell>
          <cell r="HO4119">
            <v>0</v>
          </cell>
          <cell r="HP4119">
            <v>0</v>
          </cell>
          <cell r="HQ4119">
            <v>0</v>
          </cell>
          <cell r="HR4119">
            <v>0</v>
          </cell>
          <cell r="HS4119" t="str">
            <v/>
          </cell>
          <cell r="HT4119" t="str">
            <v/>
          </cell>
          <cell r="HU4119">
            <v>0</v>
          </cell>
          <cell r="HV4119">
            <v>0</v>
          </cell>
          <cell r="HW4119">
            <v>0</v>
          </cell>
          <cell r="HX4119">
            <v>0</v>
          </cell>
          <cell r="HY4119" t="str">
            <v/>
          </cell>
          <cell r="HZ4119" t="str">
            <v/>
          </cell>
          <cell r="IA4119">
            <v>0</v>
          </cell>
          <cell r="IB4119">
            <v>0</v>
          </cell>
          <cell r="IC4119">
            <v>0</v>
          </cell>
          <cell r="ID4119">
            <v>0</v>
          </cell>
          <cell r="IE4119" t="str">
            <v/>
          </cell>
          <cell r="IF4119" t="str">
            <v/>
          </cell>
          <cell r="IG4119">
            <v>0</v>
          </cell>
          <cell r="IH4119">
            <v>0</v>
          </cell>
          <cell r="II4119">
            <v>0</v>
          </cell>
          <cell r="IJ4119">
            <v>0</v>
          </cell>
          <cell r="IK4119" t="str">
            <v/>
          </cell>
          <cell r="IL4119" t="str">
            <v/>
          </cell>
          <cell r="IM4119">
            <v>0</v>
          </cell>
          <cell r="IN4119">
            <v>0</v>
          </cell>
          <cell r="IO4119">
            <v>0</v>
          </cell>
          <cell r="IP4119">
            <v>0</v>
          </cell>
          <cell r="IQ4119" t="str">
            <v/>
          </cell>
          <cell r="IR4119" t="str">
            <v/>
          </cell>
          <cell r="IS4119">
            <v>0</v>
          </cell>
          <cell r="IT4119">
            <v>0</v>
          </cell>
          <cell r="IU4119">
            <v>0</v>
          </cell>
          <cell r="IV4119">
            <v>0</v>
          </cell>
          <cell r="IW4119" t="str">
            <v/>
          </cell>
          <cell r="IX4119" t="str">
            <v/>
          </cell>
          <cell r="IY4119">
            <v>0</v>
          </cell>
          <cell r="IZ4119">
            <v>0</v>
          </cell>
          <cell r="JA4119">
            <v>0</v>
          </cell>
          <cell r="JB4119">
            <v>0</v>
          </cell>
          <cell r="JC4119" t="str">
            <v/>
          </cell>
          <cell r="JD4119" t="str">
            <v/>
          </cell>
          <cell r="JE4119">
            <v>0</v>
          </cell>
          <cell r="JF4119">
            <v>0</v>
          </cell>
          <cell r="JG4119">
            <v>0</v>
          </cell>
          <cell r="JH4119">
            <v>0</v>
          </cell>
          <cell r="JI4119" t="str">
            <v/>
          </cell>
          <cell r="JJ4119" t="str">
            <v/>
          </cell>
          <cell r="JK4119">
            <v>0</v>
          </cell>
          <cell r="JL4119">
            <v>0</v>
          </cell>
          <cell r="JM4119">
            <v>0</v>
          </cell>
          <cell r="JN4119">
            <v>0</v>
          </cell>
          <cell r="JO4119" t="str">
            <v/>
          </cell>
          <cell r="JP4119" t="str">
            <v/>
          </cell>
          <cell r="JQ4119">
            <v>0</v>
          </cell>
          <cell r="JR4119">
            <v>0</v>
          </cell>
          <cell r="JS4119">
            <v>0</v>
          </cell>
          <cell r="JT4119">
            <v>0</v>
          </cell>
          <cell r="JU4119" t="str">
            <v/>
          </cell>
          <cell r="JV4119" t="str">
            <v/>
          </cell>
          <cell r="JW4119">
            <v>0</v>
          </cell>
          <cell r="JX4119">
            <v>0</v>
          </cell>
          <cell r="JY4119">
            <v>0</v>
          </cell>
          <cell r="JZ4119">
            <v>0</v>
          </cell>
          <cell r="KA4119" t="str">
            <v/>
          </cell>
          <cell r="KB4119" t="str">
            <v/>
          </cell>
          <cell r="KC4119" t="e">
            <v>#N/A</v>
          </cell>
          <cell r="KD4119" t="e">
            <v>#N/A</v>
          </cell>
          <cell r="KE4119" t="e">
            <v>#N/A</v>
          </cell>
          <cell r="KF4119" t="e">
            <v>#N/A</v>
          </cell>
          <cell r="KG4119" t="e">
            <v>#N/A</v>
          </cell>
          <cell r="KH4119" t="e">
            <v>#N/A</v>
          </cell>
          <cell r="KI4119">
            <v>0</v>
          </cell>
          <cell r="KJ4119">
            <v>0</v>
          </cell>
          <cell r="KK4119">
            <v>0</v>
          </cell>
          <cell r="KL4119">
            <v>0</v>
          </cell>
          <cell r="KM4119" t="str">
            <v/>
          </cell>
          <cell r="KN4119" t="str">
            <v/>
          </cell>
          <cell r="KO4119">
            <v>0</v>
          </cell>
          <cell r="KP4119">
            <v>0</v>
          </cell>
          <cell r="KQ4119">
            <v>0</v>
          </cell>
          <cell r="KR4119">
            <v>0</v>
          </cell>
          <cell r="KS4119" t="str">
            <v/>
          </cell>
          <cell r="KT4119" t="str">
            <v/>
          </cell>
          <cell r="KU4119">
            <v>0</v>
          </cell>
          <cell r="KV4119">
            <v>0</v>
          </cell>
          <cell r="KW4119" t="e">
            <v>#DIV/0!</v>
          </cell>
          <cell r="KX4119" t="e">
            <v>#DIV/0!</v>
          </cell>
          <cell r="KY4119" t="e">
            <v>#DIV/0!</v>
          </cell>
          <cell r="KZ4119" t="e">
            <v>#DIV/0!</v>
          </cell>
          <cell r="LA4119">
            <v>0</v>
          </cell>
          <cell r="LB4119">
            <v>0</v>
          </cell>
          <cell r="LC4119" t="e">
            <v>#DIV/0!</v>
          </cell>
          <cell r="LD4119" t="e">
            <v>#DIV/0!</v>
          </cell>
          <cell r="LE4119" t="e">
            <v>#DIV/0!</v>
          </cell>
          <cell r="LF4119" t="e">
            <v>#DIV/0!</v>
          </cell>
          <cell r="LG4119">
            <v>0</v>
          </cell>
          <cell r="LH4119">
            <v>0</v>
          </cell>
          <cell r="LI4119" t="e">
            <v>#DIV/0!</v>
          </cell>
          <cell r="LJ4119" t="e">
            <v>#DIV/0!</v>
          </cell>
          <cell r="LK4119" t="e">
            <v>#DIV/0!</v>
          </cell>
          <cell r="LL4119" t="e">
            <v>#DIV/0!</v>
          </cell>
          <cell r="LM4119">
            <v>0</v>
          </cell>
          <cell r="LN4119">
            <v>0</v>
          </cell>
          <cell r="LO4119">
            <v>0</v>
          </cell>
          <cell r="LP4119">
            <v>0</v>
          </cell>
          <cell r="LQ4119" t="str">
            <v/>
          </cell>
          <cell r="LR4119" t="str">
            <v/>
          </cell>
          <cell r="LS4119">
            <v>0</v>
          </cell>
          <cell r="LT4119">
            <v>0</v>
          </cell>
          <cell r="LU4119">
            <v>0</v>
          </cell>
          <cell r="LV4119">
            <v>0</v>
          </cell>
          <cell r="LW4119" t="str">
            <v/>
          </cell>
          <cell r="LX4119" t="str">
            <v/>
          </cell>
          <cell r="LY4119">
            <v>0</v>
          </cell>
          <cell r="LZ4119">
            <v>0</v>
          </cell>
          <cell r="MA4119">
            <v>0</v>
          </cell>
          <cell r="MB4119">
            <v>0</v>
          </cell>
          <cell r="MC4119" t="str">
            <v/>
          </cell>
          <cell r="MD4119" t="str">
            <v/>
          </cell>
          <cell r="ME4119">
            <v>0</v>
          </cell>
          <cell r="MF4119">
            <v>0</v>
          </cell>
          <cell r="MG4119">
            <v>222112</v>
          </cell>
          <cell r="MH4119">
            <v>-222112</v>
          </cell>
          <cell r="MI4119" t="str">
            <v/>
          </cell>
          <cell r="MJ4119" t="str">
            <v/>
          </cell>
          <cell r="MK4119">
            <v>0</v>
          </cell>
          <cell r="ML4119">
            <v>0</v>
          </cell>
          <cell r="MM4119">
            <v>222112</v>
          </cell>
          <cell r="MN4119">
            <v>-222112</v>
          </cell>
          <cell r="MO4119" t="str">
            <v/>
          </cell>
          <cell r="MP4119" t="str">
            <v/>
          </cell>
          <cell r="MQ4119">
            <v>0</v>
          </cell>
          <cell r="MR4119">
            <v>0</v>
          </cell>
          <cell r="MS4119">
            <v>222112</v>
          </cell>
          <cell r="MT4119">
            <v>-222112</v>
          </cell>
          <cell r="MU4119" t="str">
            <v/>
          </cell>
          <cell r="MV4119" t="str">
            <v/>
          </cell>
          <cell r="MW4119">
            <v>0</v>
          </cell>
          <cell r="MX4119">
            <v>0</v>
          </cell>
          <cell r="MY4119" t="e">
            <v>#DIV/0!</v>
          </cell>
          <cell r="MZ4119" t="e">
            <v>#DIV/0!</v>
          </cell>
          <cell r="NA4119" t="e">
            <v>#DIV/0!</v>
          </cell>
          <cell r="NB4119" t="e">
            <v>#DIV/0!</v>
          </cell>
          <cell r="NC4119">
            <v>0</v>
          </cell>
          <cell r="ND4119">
            <v>0</v>
          </cell>
          <cell r="NE4119" t="e">
            <v>#DIV/0!</v>
          </cell>
          <cell r="NF4119" t="e">
            <v>#DIV/0!</v>
          </cell>
          <cell r="NG4119" t="e">
            <v>#DIV/0!</v>
          </cell>
          <cell r="NH4119" t="e">
            <v>#DIV/0!</v>
          </cell>
          <cell r="NI4119">
            <v>0</v>
          </cell>
          <cell r="NJ4119">
            <v>0</v>
          </cell>
          <cell r="NK4119" t="e">
            <v>#DIV/0!</v>
          </cell>
          <cell r="NL4119" t="e">
            <v>#DIV/0!</v>
          </cell>
          <cell r="NM4119" t="e">
            <v>#DIV/0!</v>
          </cell>
          <cell r="NN4119" t="e">
            <v>#DIV/0!</v>
          </cell>
          <cell r="NO4119">
            <v>0</v>
          </cell>
          <cell r="NP4119">
            <v>0</v>
          </cell>
          <cell r="NQ4119">
            <v>0</v>
          </cell>
          <cell r="NR4119">
            <v>0</v>
          </cell>
          <cell r="NS4119" t="str">
            <v/>
          </cell>
          <cell r="NT4119" t="str">
            <v/>
          </cell>
          <cell r="NU4119">
            <v>0</v>
          </cell>
          <cell r="NV4119">
            <v>0</v>
          </cell>
          <cell r="NW4119">
            <v>0</v>
          </cell>
          <cell r="NX4119">
            <v>0</v>
          </cell>
          <cell r="NY4119" t="str">
            <v/>
          </cell>
          <cell r="NZ4119" t="str">
            <v/>
          </cell>
          <cell r="OA4119">
            <v>0</v>
          </cell>
          <cell r="OB4119">
            <v>0</v>
          </cell>
          <cell r="OC4119">
            <v>0</v>
          </cell>
          <cell r="OD4119">
            <v>0</v>
          </cell>
          <cell r="OE4119" t="str">
            <v/>
          </cell>
          <cell r="OF4119" t="str">
            <v/>
          </cell>
          <cell r="OG4119">
            <v>0</v>
          </cell>
          <cell r="OH4119">
            <v>0</v>
          </cell>
          <cell r="OI4119">
            <v>0</v>
          </cell>
          <cell r="OJ4119">
            <v>0</v>
          </cell>
          <cell r="OK4119" t="str">
            <v/>
          </cell>
          <cell r="OL4119" t="str">
            <v/>
          </cell>
          <cell r="OM4119">
            <v>0</v>
          </cell>
          <cell r="ON4119">
            <v>0</v>
          </cell>
          <cell r="OO4119">
            <v>0</v>
          </cell>
          <cell r="OP4119">
            <v>0</v>
          </cell>
          <cell r="OQ4119" t="str">
            <v/>
          </cell>
          <cell r="OR4119" t="str">
            <v/>
          </cell>
          <cell r="OS4119">
            <v>0</v>
          </cell>
          <cell r="OT4119">
            <v>0</v>
          </cell>
          <cell r="OU4119">
            <v>0</v>
          </cell>
          <cell r="OV4119">
            <v>0</v>
          </cell>
          <cell r="OW4119" t="str">
            <v/>
          </cell>
          <cell r="OX4119" t="str">
            <v/>
          </cell>
          <cell r="OY4119">
            <v>-19275</v>
          </cell>
          <cell r="OZ4119">
            <v>-17820.821005917158</v>
          </cell>
          <cell r="PA4119">
            <v>2791524.4748520711</v>
          </cell>
          <cell r="PB4119">
            <v>-2791524.4748520711</v>
          </cell>
          <cell r="PC4119" t="str">
            <v/>
          </cell>
          <cell r="PD4119" t="str">
            <v/>
          </cell>
          <cell r="PE4119">
            <v>0</v>
          </cell>
          <cell r="PF4119">
            <v>0</v>
          </cell>
          <cell r="PG4119">
            <v>2755170</v>
          </cell>
          <cell r="PH4119">
            <v>-2755170</v>
          </cell>
          <cell r="PI4119" t="str">
            <v/>
          </cell>
          <cell r="PJ4119" t="str">
            <v/>
          </cell>
          <cell r="PK4119">
            <v>0</v>
          </cell>
          <cell r="PL4119">
            <v>0</v>
          </cell>
          <cell r="PM4119">
            <v>2755170</v>
          </cell>
          <cell r="PN4119">
            <v>-2755170</v>
          </cell>
          <cell r="PO4119" t="str">
            <v/>
          </cell>
          <cell r="PP4119" t="str">
            <v/>
          </cell>
          <cell r="PQ4119">
            <v>0</v>
          </cell>
          <cell r="PR4119">
            <v>0</v>
          </cell>
          <cell r="PS4119">
            <v>842800</v>
          </cell>
          <cell r="PT4119">
            <v>-842800</v>
          </cell>
          <cell r="PU4119" t="str">
            <v/>
          </cell>
          <cell r="PV4119" t="str">
            <v/>
          </cell>
          <cell r="PW4119">
            <v>0</v>
          </cell>
          <cell r="PX4119">
            <v>0</v>
          </cell>
          <cell r="PY4119">
            <v>842800</v>
          </cell>
          <cell r="PZ4119">
            <v>-842800</v>
          </cell>
          <cell r="QA4119" t="str">
            <v/>
          </cell>
          <cell r="QB4119" t="str">
            <v/>
          </cell>
          <cell r="QC4119">
            <v>0</v>
          </cell>
          <cell r="QD4119">
            <v>0</v>
          </cell>
          <cell r="QE4119">
            <v>842800</v>
          </cell>
          <cell r="QF4119">
            <v>-842800</v>
          </cell>
          <cell r="QG4119" t="str">
            <v/>
          </cell>
          <cell r="QH4119" t="str">
            <v/>
          </cell>
          <cell r="QI4119">
            <v>-38550</v>
          </cell>
          <cell r="QJ4119">
            <v>-35641.642011834316</v>
          </cell>
          <cell r="QK4119">
            <v>2076468.9497041421</v>
          </cell>
          <cell r="QL4119">
            <v>-2076468.9497041421</v>
          </cell>
          <cell r="QM4119" t="str">
            <v/>
          </cell>
          <cell r="QN4119" t="str">
            <v/>
          </cell>
          <cell r="QO4119">
            <v>0</v>
          </cell>
          <cell r="QP4119">
            <v>0</v>
          </cell>
          <cell r="QQ4119">
            <v>2003760</v>
          </cell>
          <cell r="QR4119">
            <v>-2003760</v>
          </cell>
          <cell r="QS4119" t="str">
            <v/>
          </cell>
          <cell r="QT4119" t="str">
            <v/>
          </cell>
          <cell r="QU4119">
            <v>0</v>
          </cell>
          <cell r="QV4119">
            <v>0</v>
          </cell>
          <cell r="QW4119">
            <v>2003760</v>
          </cell>
          <cell r="QX4119">
            <v>-2003760</v>
          </cell>
          <cell r="QY4119" t="str">
            <v/>
          </cell>
          <cell r="QZ4119" t="str">
            <v/>
          </cell>
          <cell r="RA4119">
            <v>0</v>
          </cell>
          <cell r="RB4119">
            <v>0</v>
          </cell>
          <cell r="RC4119">
            <v>0</v>
          </cell>
          <cell r="RD4119">
            <v>0</v>
          </cell>
          <cell r="RE4119" t="str">
            <v/>
          </cell>
          <cell r="RF4119" t="str">
            <v/>
          </cell>
          <cell r="RG4119">
            <v>0</v>
          </cell>
          <cell r="RH4119">
            <v>0</v>
          </cell>
          <cell r="RI4119">
            <v>0</v>
          </cell>
          <cell r="RJ4119">
            <v>0</v>
          </cell>
          <cell r="RK4119" t="str">
            <v/>
          </cell>
          <cell r="RL4119" t="str">
            <v/>
          </cell>
          <cell r="RM4119">
            <v>0</v>
          </cell>
          <cell r="RN4119">
            <v>0</v>
          </cell>
          <cell r="RO4119">
            <v>0</v>
          </cell>
          <cell r="RP4119">
            <v>0</v>
          </cell>
          <cell r="RQ4119" t="str">
            <v/>
          </cell>
          <cell r="RR4119" t="str">
            <v/>
          </cell>
          <cell r="RS4119">
            <v>0</v>
          </cell>
          <cell r="RT4119">
            <v>0</v>
          </cell>
          <cell r="RU4119">
            <v>0</v>
          </cell>
          <cell r="RV4119">
            <v>0</v>
          </cell>
          <cell r="RW4119" t="str">
            <v/>
          </cell>
          <cell r="RX4119" t="str">
            <v/>
          </cell>
          <cell r="RY4119">
            <v>0</v>
          </cell>
          <cell r="RZ4119">
            <v>0</v>
          </cell>
          <cell r="SA4119">
            <v>0</v>
          </cell>
          <cell r="SB4119">
            <v>0</v>
          </cell>
          <cell r="SC4119" t="str">
            <v/>
          </cell>
          <cell r="SD4119" t="str">
            <v/>
          </cell>
          <cell r="SE4119">
            <v>0</v>
          </cell>
          <cell r="SF4119">
            <v>0</v>
          </cell>
          <cell r="SG4119">
            <v>0</v>
          </cell>
          <cell r="SH4119">
            <v>0</v>
          </cell>
          <cell r="SI4119" t="str">
            <v/>
          </cell>
          <cell r="SJ4119" t="str">
            <v/>
          </cell>
          <cell r="SK4119">
            <v>-52440.336000000003</v>
          </cell>
          <cell r="SL4119">
            <v>-48484.038461538461</v>
          </cell>
          <cell r="SM4119">
            <v>1794088.3984615384</v>
          </cell>
          <cell r="SN4119">
            <v>-1794088.3984615384</v>
          </cell>
          <cell r="SO4119" t="str">
            <v/>
          </cell>
          <cell r="SP4119" t="str">
            <v/>
          </cell>
          <cell r="SQ4119">
            <v>-57815.470439999997</v>
          </cell>
          <cell r="SR4119">
            <v>-53453.652403846143</v>
          </cell>
          <cell r="SS4119">
            <v>1801579.1824038462</v>
          </cell>
          <cell r="ST4119">
            <v>-1801579.1824038462</v>
          </cell>
          <cell r="SU4119" t="str">
            <v/>
          </cell>
          <cell r="SV4119" t="str">
            <v/>
          </cell>
          <cell r="SW4119">
            <v>-60038.940686400012</v>
          </cell>
          <cell r="SX4119">
            <v>-55509.37563461539</v>
          </cell>
          <cell r="SY4119">
            <v>1804643.3736346152</v>
          </cell>
          <cell r="SZ4119">
            <v>-1804643.3736346152</v>
          </cell>
          <cell r="TA4119" t="str">
            <v/>
          </cell>
          <cell r="TB4119" t="str">
            <v/>
          </cell>
          <cell r="TC4119" t="e">
            <v>#N/A</v>
          </cell>
          <cell r="TD4119" t="e">
            <v>#N/A</v>
          </cell>
          <cell r="TE4119" t="e">
            <v>#N/A</v>
          </cell>
          <cell r="TF4119" t="e">
            <v>#N/A</v>
          </cell>
          <cell r="TG4119" t="e">
            <v>#N/A</v>
          </cell>
          <cell r="TH4119" t="e">
            <v>#N/A</v>
          </cell>
          <cell r="TI4119" t="e">
            <v>#N/A</v>
          </cell>
          <cell r="TJ4119" t="e">
            <v>#N/A</v>
          </cell>
          <cell r="TK4119" t="e">
            <v>#N/A</v>
          </cell>
          <cell r="TL4119" t="e">
            <v>#N/A</v>
          </cell>
          <cell r="TM4119" t="e">
            <v>#N/A</v>
          </cell>
          <cell r="TN4119" t="e">
            <v>#N/A</v>
          </cell>
          <cell r="TO4119" t="e">
            <v>#N/A</v>
          </cell>
          <cell r="TP4119" t="e">
            <v>#N/A</v>
          </cell>
          <cell r="TQ4119" t="e">
            <v>#N/A</v>
          </cell>
          <cell r="TR4119" t="e">
            <v>#N/A</v>
          </cell>
          <cell r="TS4119" t="e">
            <v>#N/A</v>
          </cell>
          <cell r="TT4119" t="e">
            <v>#N/A</v>
          </cell>
          <cell r="TU4119" t="e">
            <v>#N/A</v>
          </cell>
          <cell r="TV4119" t="e">
            <v>#N/A</v>
          </cell>
          <cell r="TW4119" t="e">
            <v>#N/A</v>
          </cell>
          <cell r="TX4119" t="e">
            <v>#N/A</v>
          </cell>
          <cell r="TY4119" t="e">
            <v>#N/A</v>
          </cell>
          <cell r="TZ4119" t="e">
            <v>#N/A</v>
          </cell>
          <cell r="UA4119" t="e">
            <v>#N/A</v>
          </cell>
          <cell r="UB4119" t="e">
            <v>#N/A</v>
          </cell>
          <cell r="UC4119" t="e">
            <v>#N/A</v>
          </cell>
          <cell r="UD4119" t="e">
            <v>#N/A</v>
          </cell>
          <cell r="UE4119" t="e">
            <v>#N/A</v>
          </cell>
          <cell r="UF4119" t="e">
            <v>#N/A</v>
          </cell>
          <cell r="UG4119" t="e">
            <v>#N/A</v>
          </cell>
          <cell r="UH4119" t="e">
            <v>#N/A</v>
          </cell>
          <cell r="UI4119" t="e">
            <v>#N/A</v>
          </cell>
          <cell r="UJ4119" t="e">
            <v>#N/A</v>
          </cell>
          <cell r="UK4119" t="e">
            <v>#N/A</v>
          </cell>
          <cell r="UL4119" t="e">
            <v>#N/A</v>
          </cell>
          <cell r="UM4119">
            <v>233892.08696584581</v>
          </cell>
          <cell r="UN4119">
            <v>216246.38217996096</v>
          </cell>
          <cell r="UO4119">
            <v>601960.82862874179</v>
          </cell>
          <cell r="UP4119">
            <v>-601960.82862874179</v>
          </cell>
          <cell r="UQ4119" t="str">
            <v/>
          </cell>
          <cell r="UR4119" t="str">
            <v/>
          </cell>
          <cell r="US4119" t="e">
            <v>#DIV/0!</v>
          </cell>
          <cell r="UT4119" t="e">
            <v>#DIV/0!</v>
          </cell>
          <cell r="UU4119" t="e">
            <v>#DIV/0!</v>
          </cell>
          <cell r="UV4119" t="e">
            <v>#DIV/0!</v>
          </cell>
          <cell r="UW4119" t="e">
            <v>#DIV/0!</v>
          </cell>
          <cell r="UX4119" t="e">
            <v>#DIV/0!</v>
          </cell>
          <cell r="UY4119" t="e">
            <v>#DIV/0!</v>
          </cell>
          <cell r="UZ4119" t="e">
            <v>#DIV/0!</v>
          </cell>
          <cell r="VA4119" t="e">
            <v>#DIV/0!</v>
          </cell>
          <cell r="VB4119" t="e">
            <v>#DIV/0!</v>
          </cell>
          <cell r="VC4119" t="e">
            <v>#DIV/0!</v>
          </cell>
          <cell r="VD4119" t="e">
            <v>#DIV/0!</v>
          </cell>
        </row>
        <row r="4120">
          <cell r="A4120">
            <v>7</v>
          </cell>
          <cell r="B4120">
            <v>0.05</v>
          </cell>
          <cell r="C4120">
            <v>0.05</v>
          </cell>
          <cell r="D4120">
            <v>0.05</v>
          </cell>
          <cell r="E4120">
            <v>0</v>
          </cell>
          <cell r="F4120">
            <v>0</v>
          </cell>
          <cell r="G4120">
            <v>0</v>
          </cell>
          <cell r="H4120">
            <v>0</v>
          </cell>
          <cell r="I4120">
            <v>0</v>
          </cell>
          <cell r="J4120">
            <v>0</v>
          </cell>
          <cell r="K4120">
            <v>0</v>
          </cell>
          <cell r="L4120">
            <v>0</v>
          </cell>
          <cell r="M4120">
            <v>0</v>
          </cell>
          <cell r="N4120">
            <v>0</v>
          </cell>
          <cell r="O4120">
            <v>0</v>
          </cell>
          <cell r="Q4120">
            <v>7</v>
          </cell>
          <cell r="R4120">
            <v>7.0000000000000007E-2</v>
          </cell>
          <cell r="S4120">
            <v>7.0000000000000007E-2</v>
          </cell>
          <cell r="T4120">
            <v>7.0000000000000007E-2</v>
          </cell>
          <cell r="U4120">
            <v>0</v>
          </cell>
          <cell r="V4120">
            <v>0</v>
          </cell>
          <cell r="W4120">
            <v>0</v>
          </cell>
          <cell r="X4120">
            <v>0</v>
          </cell>
          <cell r="Y4120">
            <v>0</v>
          </cell>
          <cell r="Z4120">
            <v>0</v>
          </cell>
          <cell r="AA4120">
            <v>0</v>
          </cell>
          <cell r="AB4120">
            <v>0</v>
          </cell>
          <cell r="AC4120">
            <v>0</v>
          </cell>
          <cell r="AD4120">
            <v>0</v>
          </cell>
          <cell r="AE4120">
            <v>0</v>
          </cell>
          <cell r="BC4120">
            <v>0</v>
          </cell>
          <cell r="BD4120">
            <v>0</v>
          </cell>
          <cell r="BE4120">
            <v>1945654.1</v>
          </cell>
          <cell r="BF4120">
            <v>-1945654.1</v>
          </cell>
          <cell r="BG4120" t="str">
            <v/>
          </cell>
          <cell r="BH4120" t="str">
            <v/>
          </cell>
          <cell r="BI4120">
            <v>0</v>
          </cell>
          <cell r="BJ4120">
            <v>0</v>
          </cell>
          <cell r="BK4120">
            <v>1945654.1</v>
          </cell>
          <cell r="BL4120">
            <v>-1945654.1</v>
          </cell>
          <cell r="BM4120" t="str">
            <v/>
          </cell>
          <cell r="BN4120" t="str">
            <v/>
          </cell>
          <cell r="BO4120">
            <v>0</v>
          </cell>
          <cell r="BP4120">
            <v>0</v>
          </cell>
          <cell r="BQ4120">
            <v>1945654.1</v>
          </cell>
          <cell r="BR4120">
            <v>-1945654.1</v>
          </cell>
          <cell r="BS4120" t="str">
            <v/>
          </cell>
          <cell r="BT4120" t="str">
            <v/>
          </cell>
          <cell r="BU4120" t="e">
            <v>#N/A</v>
          </cell>
          <cell r="BV4120" t="e">
            <v>#N/A</v>
          </cell>
          <cell r="BW4120" t="e">
            <v>#N/A</v>
          </cell>
          <cell r="BX4120" t="e">
            <v>#N/A</v>
          </cell>
          <cell r="BY4120" t="e">
            <v>#N/A</v>
          </cell>
          <cell r="BZ4120" t="e">
            <v>#N/A</v>
          </cell>
          <cell r="CA4120" t="e">
            <v>#N/A</v>
          </cell>
          <cell r="CB4120" t="e">
            <v>#N/A</v>
          </cell>
          <cell r="CC4120" t="e">
            <v>#N/A</v>
          </cell>
          <cell r="CD4120" t="e">
            <v>#N/A</v>
          </cell>
          <cell r="CE4120" t="e">
            <v>#N/A</v>
          </cell>
          <cell r="CF4120" t="e">
            <v>#N/A</v>
          </cell>
          <cell r="CG4120" t="e">
            <v>#N/A</v>
          </cell>
          <cell r="CH4120" t="e">
            <v>#N/A</v>
          </cell>
          <cell r="CI4120" t="e">
            <v>#N/A</v>
          </cell>
          <cell r="CJ4120" t="e">
            <v>#N/A</v>
          </cell>
          <cell r="CK4120" t="e">
            <v>#N/A</v>
          </cell>
          <cell r="CL4120" t="e">
            <v>#N/A</v>
          </cell>
          <cell r="CM4120" t="e">
            <v>#N/A</v>
          </cell>
          <cell r="CN4120" t="e">
            <v>#N/A</v>
          </cell>
          <cell r="CO4120" t="e">
            <v>#N/A</v>
          </cell>
          <cell r="CP4120" t="e">
            <v>#N/A</v>
          </cell>
          <cell r="CQ4120" t="e">
            <v>#N/A</v>
          </cell>
          <cell r="CR4120" t="e">
            <v>#N/A</v>
          </cell>
          <cell r="CS4120" t="e">
            <v>#N/A</v>
          </cell>
          <cell r="CT4120" t="e">
            <v>#N/A</v>
          </cell>
          <cell r="CU4120" t="e">
            <v>#N/A</v>
          </cell>
          <cell r="CV4120" t="e">
            <v>#N/A</v>
          </cell>
          <cell r="CW4120" t="e">
            <v>#N/A</v>
          </cell>
          <cell r="CX4120" t="e">
            <v>#N/A</v>
          </cell>
          <cell r="CY4120" t="e">
            <v>#N/A</v>
          </cell>
          <cell r="CZ4120" t="e">
            <v>#N/A</v>
          </cell>
          <cell r="DA4120" t="e">
            <v>#N/A</v>
          </cell>
          <cell r="DB4120" t="e">
            <v>#N/A</v>
          </cell>
          <cell r="DC4120" t="e">
            <v>#N/A</v>
          </cell>
          <cell r="DD4120" t="e">
            <v>#N/A</v>
          </cell>
          <cell r="DE4120" t="e">
            <v>#N/A</v>
          </cell>
          <cell r="DF4120" t="e">
            <v>#N/A</v>
          </cell>
          <cell r="DG4120" t="e">
            <v>#N/A</v>
          </cell>
          <cell r="DH4120" t="e">
            <v>#N/A</v>
          </cell>
          <cell r="DI4120" t="e">
            <v>#N/A</v>
          </cell>
          <cell r="DJ4120" t="e">
            <v>#N/A</v>
          </cell>
          <cell r="DK4120" t="e">
            <v>#N/A</v>
          </cell>
          <cell r="DL4120" t="e">
            <v>#N/A</v>
          </cell>
          <cell r="DM4120" t="e">
            <v>#N/A</v>
          </cell>
          <cell r="DN4120" t="e">
            <v>#N/A</v>
          </cell>
          <cell r="DO4120" t="e">
            <v>#N/A</v>
          </cell>
          <cell r="DP4120" t="e">
            <v>#N/A</v>
          </cell>
          <cell r="DQ4120" t="e">
            <v>#N/A</v>
          </cell>
          <cell r="DR4120" t="e">
            <v>#N/A</v>
          </cell>
          <cell r="DS4120" t="e">
            <v>#N/A</v>
          </cell>
          <cell r="DT4120" t="e">
            <v>#N/A</v>
          </cell>
          <cell r="DU4120" t="e">
            <v>#N/A</v>
          </cell>
          <cell r="DV4120" t="e">
            <v>#N/A</v>
          </cell>
          <cell r="DW4120" t="e">
            <v>#N/A</v>
          </cell>
          <cell r="DX4120" t="e">
            <v>#N/A</v>
          </cell>
          <cell r="DY4120" t="e">
            <v>#N/A</v>
          </cell>
          <cell r="DZ4120" t="e">
            <v>#N/A</v>
          </cell>
          <cell r="EA4120" t="e">
            <v>#N/A</v>
          </cell>
          <cell r="EB4120" t="e">
            <v>#N/A</v>
          </cell>
          <cell r="EC4120" t="e">
            <v>#N/A</v>
          </cell>
          <cell r="ED4120" t="e">
            <v>#N/A</v>
          </cell>
          <cell r="EE4120" t="e">
            <v>#N/A</v>
          </cell>
          <cell r="EF4120" t="e">
            <v>#N/A</v>
          </cell>
          <cell r="EG4120" t="e">
            <v>#N/A</v>
          </cell>
          <cell r="EH4120" t="e">
            <v>#N/A</v>
          </cell>
          <cell r="EI4120" t="e">
            <v>#N/A</v>
          </cell>
          <cell r="EJ4120" t="e">
            <v>#N/A</v>
          </cell>
          <cell r="EK4120" t="e">
            <v>#N/A</v>
          </cell>
          <cell r="EL4120" t="e">
            <v>#N/A</v>
          </cell>
          <cell r="EM4120" t="e">
            <v>#N/A</v>
          </cell>
          <cell r="EN4120" t="e">
            <v>#N/A</v>
          </cell>
          <cell r="EO4120" t="e">
            <v>#N/A</v>
          </cell>
          <cell r="EP4120" t="e">
            <v>#N/A</v>
          </cell>
          <cell r="EQ4120" t="e">
            <v>#N/A</v>
          </cell>
          <cell r="ER4120" t="e">
            <v>#N/A</v>
          </cell>
          <cell r="ES4120" t="e">
            <v>#N/A</v>
          </cell>
          <cell r="ET4120" t="e">
            <v>#N/A</v>
          </cell>
          <cell r="EU4120" t="e">
            <v>#N/A</v>
          </cell>
          <cell r="EV4120" t="e">
            <v>#N/A</v>
          </cell>
          <cell r="EW4120" t="e">
            <v>#N/A</v>
          </cell>
          <cell r="EX4120" t="e">
            <v>#N/A</v>
          </cell>
          <cell r="EY4120" t="e">
            <v>#N/A</v>
          </cell>
          <cell r="EZ4120" t="e">
            <v>#N/A</v>
          </cell>
          <cell r="FA4120" t="e">
            <v>#N/A</v>
          </cell>
          <cell r="FB4120" t="e">
            <v>#N/A</v>
          </cell>
          <cell r="FC4120" t="e">
            <v>#N/A</v>
          </cell>
          <cell r="FD4120" t="e">
            <v>#N/A</v>
          </cell>
          <cell r="FE4120" t="e">
            <v>#N/A</v>
          </cell>
          <cell r="FF4120" t="e">
            <v>#N/A</v>
          </cell>
          <cell r="FG4120" t="e">
            <v>#N/A</v>
          </cell>
          <cell r="FH4120" t="e">
            <v>#N/A</v>
          </cell>
          <cell r="FI4120" t="e">
            <v>#N/A</v>
          </cell>
          <cell r="FJ4120" t="e">
            <v>#N/A</v>
          </cell>
          <cell r="FK4120" t="e">
            <v>#N/A</v>
          </cell>
          <cell r="FL4120" t="e">
            <v>#N/A</v>
          </cell>
          <cell r="FM4120">
            <v>0</v>
          </cell>
          <cell r="FN4120">
            <v>0</v>
          </cell>
          <cell r="FO4120">
            <v>1125600</v>
          </cell>
          <cell r="FP4120">
            <v>-1125600</v>
          </cell>
          <cell r="FQ4120" t="str">
            <v/>
          </cell>
          <cell r="FR4120" t="str">
            <v/>
          </cell>
          <cell r="FS4120">
            <v>0</v>
          </cell>
          <cell r="FT4120">
            <v>0</v>
          </cell>
          <cell r="FU4120">
            <v>1125600</v>
          </cell>
          <cell r="FV4120">
            <v>-1125600</v>
          </cell>
          <cell r="FW4120" t="str">
            <v/>
          </cell>
          <cell r="FX4120" t="str">
            <v/>
          </cell>
          <cell r="FY4120" t="e">
            <v>#N/A</v>
          </cell>
          <cell r="FZ4120" t="e">
            <v>#N/A</v>
          </cell>
          <cell r="GA4120" t="e">
            <v>#N/A</v>
          </cell>
          <cell r="GB4120" t="e">
            <v>#N/A</v>
          </cell>
          <cell r="GC4120" t="e">
            <v>#N/A</v>
          </cell>
          <cell r="GD4120" t="e">
            <v>#N/A</v>
          </cell>
          <cell r="GE4120">
            <v>-14164.790257799998</v>
          </cell>
          <cell r="GF4120">
            <v>-12592.446960521447</v>
          </cell>
          <cell r="GG4120">
            <v>89010.298854752211</v>
          </cell>
          <cell r="GH4120">
            <v>-89010.298854752211</v>
          </cell>
          <cell r="GI4120" t="str">
            <v/>
          </cell>
          <cell r="GJ4120" t="str">
            <v/>
          </cell>
          <cell r="GK4120">
            <v>-14989.722191371202</v>
          </cell>
          <cell r="GL4120">
            <v>-13325.808445617604</v>
          </cell>
          <cell r="GM4120">
            <v>90458.63829369453</v>
          </cell>
          <cell r="GN4120">
            <v>-90458.63829369453</v>
          </cell>
          <cell r="GO4120" t="str">
            <v/>
          </cell>
          <cell r="GP4120" t="str">
            <v/>
          </cell>
          <cell r="GQ4120">
            <v>0</v>
          </cell>
          <cell r="GR4120">
            <v>0</v>
          </cell>
          <cell r="GS4120">
            <v>15000</v>
          </cell>
          <cell r="GT4120">
            <v>-15000</v>
          </cell>
          <cell r="GU4120" t="str">
            <v/>
          </cell>
          <cell r="GV4120" t="str">
            <v/>
          </cell>
          <cell r="GW4120">
            <v>0</v>
          </cell>
          <cell r="GX4120">
            <v>0</v>
          </cell>
          <cell r="GY4120">
            <v>15000</v>
          </cell>
          <cell r="GZ4120">
            <v>-15000</v>
          </cell>
          <cell r="HA4120" t="str">
            <v/>
          </cell>
          <cell r="HB4120" t="str">
            <v/>
          </cell>
          <cell r="HC4120">
            <v>0</v>
          </cell>
          <cell r="HD4120">
            <v>0</v>
          </cell>
          <cell r="HE4120">
            <v>15000</v>
          </cell>
          <cell r="HF4120">
            <v>-15000</v>
          </cell>
          <cell r="HG4120" t="str">
            <v/>
          </cell>
          <cell r="HH4120" t="str">
            <v/>
          </cell>
          <cell r="HI4120">
            <v>0</v>
          </cell>
          <cell r="HJ4120">
            <v>0</v>
          </cell>
          <cell r="HK4120">
            <v>0</v>
          </cell>
          <cell r="HL4120">
            <v>0</v>
          </cell>
          <cell r="HM4120" t="str">
            <v/>
          </cell>
          <cell r="HN4120" t="str">
            <v/>
          </cell>
          <cell r="HO4120">
            <v>0</v>
          </cell>
          <cell r="HP4120">
            <v>0</v>
          </cell>
          <cell r="HQ4120">
            <v>0</v>
          </cell>
          <cell r="HR4120">
            <v>0</v>
          </cell>
          <cell r="HS4120" t="str">
            <v/>
          </cell>
          <cell r="HT4120" t="str">
            <v/>
          </cell>
          <cell r="HU4120">
            <v>0</v>
          </cell>
          <cell r="HV4120">
            <v>0</v>
          </cell>
          <cell r="HW4120">
            <v>0</v>
          </cell>
          <cell r="HX4120">
            <v>0</v>
          </cell>
          <cell r="HY4120" t="str">
            <v/>
          </cell>
          <cell r="HZ4120" t="str">
            <v/>
          </cell>
          <cell r="IA4120">
            <v>0</v>
          </cell>
          <cell r="IB4120">
            <v>0</v>
          </cell>
          <cell r="IC4120">
            <v>0</v>
          </cell>
          <cell r="ID4120">
            <v>0</v>
          </cell>
          <cell r="IE4120" t="str">
            <v/>
          </cell>
          <cell r="IF4120" t="str">
            <v/>
          </cell>
          <cell r="IG4120">
            <v>0</v>
          </cell>
          <cell r="IH4120">
            <v>0</v>
          </cell>
          <cell r="II4120">
            <v>0</v>
          </cell>
          <cell r="IJ4120">
            <v>0</v>
          </cell>
          <cell r="IK4120" t="str">
            <v/>
          </cell>
          <cell r="IL4120" t="str">
            <v/>
          </cell>
          <cell r="IM4120">
            <v>0</v>
          </cell>
          <cell r="IN4120">
            <v>0</v>
          </cell>
          <cell r="IO4120">
            <v>0</v>
          </cell>
          <cell r="IP4120">
            <v>0</v>
          </cell>
          <cell r="IQ4120" t="str">
            <v/>
          </cell>
          <cell r="IR4120" t="str">
            <v/>
          </cell>
          <cell r="IS4120">
            <v>0</v>
          </cell>
          <cell r="IT4120">
            <v>0</v>
          </cell>
          <cell r="IU4120">
            <v>0</v>
          </cell>
          <cell r="IV4120">
            <v>0</v>
          </cell>
          <cell r="IW4120" t="str">
            <v/>
          </cell>
          <cell r="IX4120" t="str">
            <v/>
          </cell>
          <cell r="IY4120">
            <v>0</v>
          </cell>
          <cell r="IZ4120">
            <v>0</v>
          </cell>
          <cell r="JA4120">
            <v>0</v>
          </cell>
          <cell r="JB4120">
            <v>0</v>
          </cell>
          <cell r="JC4120" t="str">
            <v/>
          </cell>
          <cell r="JD4120" t="str">
            <v/>
          </cell>
          <cell r="JE4120">
            <v>0</v>
          </cell>
          <cell r="JF4120">
            <v>0</v>
          </cell>
          <cell r="JG4120">
            <v>0</v>
          </cell>
          <cell r="JH4120">
            <v>0</v>
          </cell>
          <cell r="JI4120" t="str">
            <v/>
          </cell>
          <cell r="JJ4120" t="str">
            <v/>
          </cell>
          <cell r="JK4120">
            <v>0</v>
          </cell>
          <cell r="JL4120">
            <v>0</v>
          </cell>
          <cell r="JM4120">
            <v>0</v>
          </cell>
          <cell r="JN4120">
            <v>0</v>
          </cell>
          <cell r="JO4120" t="str">
            <v/>
          </cell>
          <cell r="JP4120" t="str">
            <v/>
          </cell>
          <cell r="JQ4120">
            <v>0</v>
          </cell>
          <cell r="JR4120">
            <v>0</v>
          </cell>
          <cell r="JS4120">
            <v>0</v>
          </cell>
          <cell r="JT4120">
            <v>0</v>
          </cell>
          <cell r="JU4120" t="str">
            <v/>
          </cell>
          <cell r="JV4120" t="str">
            <v/>
          </cell>
          <cell r="JW4120">
            <v>0</v>
          </cell>
          <cell r="JX4120">
            <v>0</v>
          </cell>
          <cell r="JY4120">
            <v>0</v>
          </cell>
          <cell r="JZ4120">
            <v>0</v>
          </cell>
          <cell r="KA4120" t="str">
            <v/>
          </cell>
          <cell r="KB4120" t="str">
            <v/>
          </cell>
          <cell r="KC4120" t="e">
            <v>#N/A</v>
          </cell>
          <cell r="KD4120" t="e">
            <v>#N/A</v>
          </cell>
          <cell r="KE4120" t="e">
            <v>#N/A</v>
          </cell>
          <cell r="KF4120" t="e">
            <v>#N/A</v>
          </cell>
          <cell r="KG4120" t="e">
            <v>#N/A</v>
          </cell>
          <cell r="KH4120" t="e">
            <v>#N/A</v>
          </cell>
          <cell r="KI4120">
            <v>0</v>
          </cell>
          <cell r="KJ4120">
            <v>0</v>
          </cell>
          <cell r="KK4120">
            <v>0</v>
          </cell>
          <cell r="KL4120">
            <v>0</v>
          </cell>
          <cell r="KM4120" t="str">
            <v/>
          </cell>
          <cell r="KN4120" t="str">
            <v/>
          </cell>
          <cell r="KO4120">
            <v>0</v>
          </cell>
          <cell r="KP4120">
            <v>0</v>
          </cell>
          <cell r="KQ4120">
            <v>0</v>
          </cell>
          <cell r="KR4120">
            <v>0</v>
          </cell>
          <cell r="KS4120" t="str">
            <v/>
          </cell>
          <cell r="KT4120" t="str">
            <v/>
          </cell>
          <cell r="KU4120">
            <v>0</v>
          </cell>
          <cell r="KV4120">
            <v>0</v>
          </cell>
          <cell r="KW4120" t="e">
            <v>#DIV/0!</v>
          </cell>
          <cell r="KX4120" t="e">
            <v>#DIV/0!</v>
          </cell>
          <cell r="KY4120" t="e">
            <v>#DIV/0!</v>
          </cell>
          <cell r="KZ4120" t="e">
            <v>#DIV/0!</v>
          </cell>
          <cell r="LA4120">
            <v>0</v>
          </cell>
          <cell r="LB4120">
            <v>0</v>
          </cell>
          <cell r="LC4120" t="e">
            <v>#DIV/0!</v>
          </cell>
          <cell r="LD4120" t="e">
            <v>#DIV/0!</v>
          </cell>
          <cell r="LE4120" t="e">
            <v>#DIV/0!</v>
          </cell>
          <cell r="LF4120" t="e">
            <v>#DIV/0!</v>
          </cell>
          <cell r="LG4120">
            <v>0</v>
          </cell>
          <cell r="LH4120">
            <v>0</v>
          </cell>
          <cell r="LI4120" t="e">
            <v>#DIV/0!</v>
          </cell>
          <cell r="LJ4120" t="e">
            <v>#DIV/0!</v>
          </cell>
          <cell r="LK4120" t="e">
            <v>#DIV/0!</v>
          </cell>
          <cell r="LL4120" t="e">
            <v>#DIV/0!</v>
          </cell>
          <cell r="LM4120">
            <v>0</v>
          </cell>
          <cell r="LN4120">
            <v>0</v>
          </cell>
          <cell r="LO4120">
            <v>0</v>
          </cell>
          <cell r="LP4120">
            <v>0</v>
          </cell>
          <cell r="LQ4120" t="str">
            <v/>
          </cell>
          <cell r="LR4120" t="str">
            <v/>
          </cell>
          <cell r="LS4120">
            <v>0</v>
          </cell>
          <cell r="LT4120">
            <v>0</v>
          </cell>
          <cell r="LU4120">
            <v>0</v>
          </cell>
          <cell r="LV4120">
            <v>0</v>
          </cell>
          <cell r="LW4120" t="str">
            <v/>
          </cell>
          <cell r="LX4120" t="str">
            <v/>
          </cell>
          <cell r="LY4120">
            <v>0</v>
          </cell>
          <cell r="LZ4120">
            <v>0</v>
          </cell>
          <cell r="MA4120">
            <v>0</v>
          </cell>
          <cell r="MB4120">
            <v>0</v>
          </cell>
          <cell r="MC4120" t="str">
            <v/>
          </cell>
          <cell r="MD4120" t="str">
            <v/>
          </cell>
          <cell r="ME4120">
            <v>0</v>
          </cell>
          <cell r="MF4120">
            <v>0</v>
          </cell>
          <cell r="MG4120">
            <v>222112</v>
          </cell>
          <cell r="MH4120">
            <v>-222112</v>
          </cell>
          <cell r="MI4120" t="str">
            <v/>
          </cell>
          <cell r="MJ4120" t="str">
            <v/>
          </cell>
          <cell r="MK4120">
            <v>0</v>
          </cell>
          <cell r="ML4120">
            <v>0</v>
          </cell>
          <cell r="MM4120">
            <v>222112</v>
          </cell>
          <cell r="MN4120">
            <v>-222112</v>
          </cell>
          <cell r="MO4120" t="str">
            <v/>
          </cell>
          <cell r="MP4120" t="str">
            <v/>
          </cell>
          <cell r="MQ4120">
            <v>0</v>
          </cell>
          <cell r="MR4120">
            <v>0</v>
          </cell>
          <cell r="MS4120">
            <v>222112</v>
          </cell>
          <cell r="MT4120">
            <v>-222112</v>
          </cell>
          <cell r="MU4120" t="str">
            <v/>
          </cell>
          <cell r="MV4120" t="str">
            <v/>
          </cell>
          <cell r="MW4120">
            <v>0</v>
          </cell>
          <cell r="MX4120">
            <v>0</v>
          </cell>
          <cell r="MY4120" t="e">
            <v>#DIV/0!</v>
          </cell>
          <cell r="MZ4120" t="e">
            <v>#DIV/0!</v>
          </cell>
          <cell r="NA4120" t="e">
            <v>#DIV/0!</v>
          </cell>
          <cell r="NB4120" t="e">
            <v>#DIV/0!</v>
          </cell>
          <cell r="NC4120">
            <v>0</v>
          </cell>
          <cell r="ND4120">
            <v>0</v>
          </cell>
          <cell r="NE4120" t="e">
            <v>#DIV/0!</v>
          </cell>
          <cell r="NF4120" t="e">
            <v>#DIV/0!</v>
          </cell>
          <cell r="NG4120" t="e">
            <v>#DIV/0!</v>
          </cell>
          <cell r="NH4120" t="e">
            <v>#DIV/0!</v>
          </cell>
          <cell r="NI4120">
            <v>0</v>
          </cell>
          <cell r="NJ4120">
            <v>0</v>
          </cell>
          <cell r="NK4120" t="e">
            <v>#DIV/0!</v>
          </cell>
          <cell r="NL4120" t="e">
            <v>#DIV/0!</v>
          </cell>
          <cell r="NM4120" t="e">
            <v>#DIV/0!</v>
          </cell>
          <cell r="NN4120" t="e">
            <v>#DIV/0!</v>
          </cell>
          <cell r="NO4120">
            <v>0</v>
          </cell>
          <cell r="NP4120">
            <v>0</v>
          </cell>
          <cell r="NQ4120">
            <v>0</v>
          </cell>
          <cell r="NR4120">
            <v>0</v>
          </cell>
          <cell r="NS4120" t="str">
            <v/>
          </cell>
          <cell r="NT4120" t="str">
            <v/>
          </cell>
          <cell r="NU4120">
            <v>0</v>
          </cell>
          <cell r="NV4120">
            <v>0</v>
          </cell>
          <cell r="NW4120">
            <v>0</v>
          </cell>
          <cell r="NX4120">
            <v>0</v>
          </cell>
          <cell r="NY4120" t="str">
            <v/>
          </cell>
          <cell r="NZ4120" t="str">
            <v/>
          </cell>
          <cell r="OA4120">
            <v>0</v>
          </cell>
          <cell r="OB4120">
            <v>0</v>
          </cell>
          <cell r="OC4120">
            <v>0</v>
          </cell>
          <cell r="OD4120">
            <v>0</v>
          </cell>
          <cell r="OE4120" t="str">
            <v/>
          </cell>
          <cell r="OF4120" t="str">
            <v/>
          </cell>
          <cell r="OG4120">
            <v>0</v>
          </cell>
          <cell r="OH4120">
            <v>0</v>
          </cell>
          <cell r="OI4120">
            <v>0</v>
          </cell>
          <cell r="OJ4120">
            <v>0</v>
          </cell>
          <cell r="OK4120" t="str">
            <v/>
          </cell>
          <cell r="OL4120" t="str">
            <v/>
          </cell>
          <cell r="OM4120">
            <v>0</v>
          </cell>
          <cell r="ON4120">
            <v>0</v>
          </cell>
          <cell r="OO4120">
            <v>0</v>
          </cell>
          <cell r="OP4120">
            <v>0</v>
          </cell>
          <cell r="OQ4120" t="str">
            <v/>
          </cell>
          <cell r="OR4120" t="str">
            <v/>
          </cell>
          <cell r="OS4120">
            <v>0</v>
          </cell>
          <cell r="OT4120">
            <v>0</v>
          </cell>
          <cell r="OU4120">
            <v>0</v>
          </cell>
          <cell r="OV4120">
            <v>0</v>
          </cell>
          <cell r="OW4120" t="str">
            <v/>
          </cell>
          <cell r="OX4120" t="str">
            <v/>
          </cell>
          <cell r="OY4120">
            <v>-19275</v>
          </cell>
          <cell r="OZ4120">
            <v>-17135.404813381883</v>
          </cell>
          <cell r="PA4120">
            <v>2808659.879665453</v>
          </cell>
          <cell r="PB4120">
            <v>-2808659.879665453</v>
          </cell>
          <cell r="PC4120" t="str">
            <v/>
          </cell>
          <cell r="PD4120" t="str">
            <v/>
          </cell>
          <cell r="PE4120">
            <v>0</v>
          </cell>
          <cell r="PF4120">
            <v>0</v>
          </cell>
          <cell r="PG4120">
            <v>2755170</v>
          </cell>
          <cell r="PH4120">
            <v>-2755170</v>
          </cell>
          <cell r="PI4120" t="str">
            <v/>
          </cell>
          <cell r="PJ4120" t="str">
            <v/>
          </cell>
          <cell r="PK4120">
            <v>0</v>
          </cell>
          <cell r="PL4120">
            <v>0</v>
          </cell>
          <cell r="PM4120">
            <v>2755170</v>
          </cell>
          <cell r="PN4120">
            <v>-2755170</v>
          </cell>
          <cell r="PO4120" t="str">
            <v/>
          </cell>
          <cell r="PP4120" t="str">
            <v/>
          </cell>
          <cell r="PQ4120">
            <v>0</v>
          </cell>
          <cell r="PR4120">
            <v>0</v>
          </cell>
          <cell r="PS4120">
            <v>842800</v>
          </cell>
          <cell r="PT4120">
            <v>-842800</v>
          </cell>
          <cell r="PU4120" t="str">
            <v/>
          </cell>
          <cell r="PV4120" t="str">
            <v/>
          </cell>
          <cell r="PW4120">
            <v>0</v>
          </cell>
          <cell r="PX4120">
            <v>0</v>
          </cell>
          <cell r="PY4120">
            <v>842800</v>
          </cell>
          <cell r="PZ4120">
            <v>-842800</v>
          </cell>
          <cell r="QA4120" t="str">
            <v/>
          </cell>
          <cell r="QB4120" t="str">
            <v/>
          </cell>
          <cell r="QC4120">
            <v>0</v>
          </cell>
          <cell r="QD4120">
            <v>0</v>
          </cell>
          <cell r="QE4120">
            <v>842800</v>
          </cell>
          <cell r="QF4120">
            <v>-842800</v>
          </cell>
          <cell r="QG4120" t="str">
            <v/>
          </cell>
          <cell r="QH4120" t="str">
            <v/>
          </cell>
          <cell r="QI4120">
            <v>-38550</v>
          </cell>
          <cell r="QJ4120">
            <v>-34270.809626763767</v>
          </cell>
          <cell r="QK4120">
            <v>2110739.759330906</v>
          </cell>
          <cell r="QL4120">
            <v>-2110739.759330906</v>
          </cell>
          <cell r="QM4120" t="str">
            <v/>
          </cell>
          <cell r="QN4120" t="str">
            <v/>
          </cell>
          <cell r="QO4120">
            <v>0</v>
          </cell>
          <cell r="QP4120">
            <v>0</v>
          </cell>
          <cell r="QQ4120">
            <v>2003760</v>
          </cell>
          <cell r="QR4120">
            <v>-2003760</v>
          </cell>
          <cell r="QS4120" t="str">
            <v/>
          </cell>
          <cell r="QT4120" t="str">
            <v/>
          </cell>
          <cell r="QU4120">
            <v>0</v>
          </cell>
          <cell r="QV4120">
            <v>0</v>
          </cell>
          <cell r="QW4120">
            <v>2003760</v>
          </cell>
          <cell r="QX4120">
            <v>-2003760</v>
          </cell>
          <cell r="QY4120" t="str">
            <v/>
          </cell>
          <cell r="QZ4120" t="str">
            <v/>
          </cell>
          <cell r="RA4120">
            <v>0</v>
          </cell>
          <cell r="RB4120">
            <v>0</v>
          </cell>
          <cell r="RC4120">
            <v>0</v>
          </cell>
          <cell r="RD4120">
            <v>0</v>
          </cell>
          <cell r="RE4120" t="str">
            <v/>
          </cell>
          <cell r="RF4120" t="str">
            <v/>
          </cell>
          <cell r="RG4120">
            <v>0</v>
          </cell>
          <cell r="RH4120">
            <v>0</v>
          </cell>
          <cell r="RI4120">
            <v>0</v>
          </cell>
          <cell r="RJ4120">
            <v>0</v>
          </cell>
          <cell r="RK4120" t="str">
            <v/>
          </cell>
          <cell r="RL4120" t="str">
            <v/>
          </cell>
          <cell r="RM4120">
            <v>0</v>
          </cell>
          <cell r="RN4120">
            <v>0</v>
          </cell>
          <cell r="RO4120">
            <v>0</v>
          </cell>
          <cell r="RP4120">
            <v>0</v>
          </cell>
          <cell r="RQ4120" t="str">
            <v/>
          </cell>
          <cell r="RR4120" t="str">
            <v/>
          </cell>
          <cell r="RS4120">
            <v>0</v>
          </cell>
          <cell r="RT4120">
            <v>0</v>
          </cell>
          <cell r="RU4120">
            <v>0</v>
          </cell>
          <cell r="RV4120">
            <v>0</v>
          </cell>
          <cell r="RW4120" t="str">
            <v/>
          </cell>
          <cell r="RX4120" t="str">
            <v/>
          </cell>
          <cell r="RY4120">
            <v>0</v>
          </cell>
          <cell r="RZ4120">
            <v>0</v>
          </cell>
          <cell r="SA4120">
            <v>0</v>
          </cell>
          <cell r="SB4120">
            <v>0</v>
          </cell>
          <cell r="SC4120" t="str">
            <v/>
          </cell>
          <cell r="SD4120" t="str">
            <v/>
          </cell>
          <cell r="SE4120">
            <v>0</v>
          </cell>
          <cell r="SF4120">
            <v>0</v>
          </cell>
          <cell r="SG4120">
            <v>0</v>
          </cell>
          <cell r="SH4120">
            <v>0</v>
          </cell>
          <cell r="SI4120" t="str">
            <v/>
          </cell>
          <cell r="SJ4120" t="str">
            <v/>
          </cell>
          <cell r="SK4120">
            <v>-52440.336000000003</v>
          </cell>
          <cell r="SL4120">
            <v>-46619.267751479289</v>
          </cell>
          <cell r="SM4120">
            <v>1840707.6662130177</v>
          </cell>
          <cell r="SN4120">
            <v>-1840707.6662130177</v>
          </cell>
          <cell r="SO4120" t="str">
            <v/>
          </cell>
          <cell r="SP4120" t="str">
            <v/>
          </cell>
          <cell r="SQ4120">
            <v>-60706.243962</v>
          </cell>
          <cell r="SR4120">
            <v>-53967.629830806211</v>
          </cell>
          <cell r="SS4120">
            <v>1855546.8122346525</v>
          </cell>
          <cell r="ST4120">
            <v>-1855546.8122346525</v>
          </cell>
          <cell r="SU4120" t="str">
            <v/>
          </cell>
          <cell r="SV4120" t="str">
            <v/>
          </cell>
          <cell r="SW4120">
            <v>-64241.666534448013</v>
          </cell>
          <cell r="SX4120">
            <v>-57110.607624075448</v>
          </cell>
          <cell r="SY4120">
            <v>1861753.9812586906</v>
          </cell>
          <cell r="SZ4120">
            <v>-1861753.9812586906</v>
          </cell>
          <cell r="TA4120" t="str">
            <v/>
          </cell>
          <cell r="TB4120" t="str">
            <v/>
          </cell>
          <cell r="TC4120" t="e">
            <v>#N/A</v>
          </cell>
          <cell r="TD4120" t="e">
            <v>#N/A</v>
          </cell>
          <cell r="TE4120" t="e">
            <v>#N/A</v>
          </cell>
          <cell r="TF4120" t="e">
            <v>#N/A</v>
          </cell>
          <cell r="TG4120" t="e">
            <v>#N/A</v>
          </cell>
          <cell r="TH4120" t="e">
            <v>#N/A</v>
          </cell>
          <cell r="TI4120" t="e">
            <v>#N/A</v>
          </cell>
          <cell r="TJ4120" t="e">
            <v>#N/A</v>
          </cell>
          <cell r="TK4120" t="e">
            <v>#N/A</v>
          </cell>
          <cell r="TL4120" t="e">
            <v>#N/A</v>
          </cell>
          <cell r="TM4120" t="e">
            <v>#N/A</v>
          </cell>
          <cell r="TN4120" t="e">
            <v>#N/A</v>
          </cell>
          <cell r="TO4120" t="e">
            <v>#N/A</v>
          </cell>
          <cell r="TP4120" t="e">
            <v>#N/A</v>
          </cell>
          <cell r="TQ4120" t="e">
            <v>#N/A</v>
          </cell>
          <cell r="TR4120" t="e">
            <v>#N/A</v>
          </cell>
          <cell r="TS4120" t="e">
            <v>#N/A</v>
          </cell>
          <cell r="TT4120" t="e">
            <v>#N/A</v>
          </cell>
          <cell r="TU4120" t="e">
            <v>#N/A</v>
          </cell>
          <cell r="TV4120" t="e">
            <v>#N/A</v>
          </cell>
          <cell r="TW4120" t="e">
            <v>#N/A</v>
          </cell>
          <cell r="TX4120" t="e">
            <v>#N/A</v>
          </cell>
          <cell r="TY4120" t="e">
            <v>#N/A</v>
          </cell>
          <cell r="TZ4120" t="e">
            <v>#N/A</v>
          </cell>
          <cell r="UA4120" t="e">
            <v>#N/A</v>
          </cell>
          <cell r="UB4120" t="e">
            <v>#N/A</v>
          </cell>
          <cell r="UC4120" t="e">
            <v>#N/A</v>
          </cell>
          <cell r="UD4120" t="e">
            <v>#N/A</v>
          </cell>
          <cell r="UE4120" t="e">
            <v>#N/A</v>
          </cell>
          <cell r="UF4120" t="e">
            <v>#N/A</v>
          </cell>
          <cell r="UG4120" t="e">
            <v>#N/A</v>
          </cell>
          <cell r="UH4120" t="e">
            <v>#N/A</v>
          </cell>
          <cell r="UI4120" t="e">
            <v>#N/A</v>
          </cell>
          <cell r="UJ4120" t="e">
            <v>#N/A</v>
          </cell>
          <cell r="UK4120" t="e">
            <v>#N/A</v>
          </cell>
          <cell r="UL4120" t="e">
            <v>#N/A</v>
          </cell>
          <cell r="UM4120">
            <v>233892.08696584581</v>
          </cell>
          <cell r="UN4120">
            <v>207929.21363457787</v>
          </cell>
          <cell r="UO4120">
            <v>394031.61499416392</v>
          </cell>
          <cell r="UP4120">
            <v>-394031.61499416392</v>
          </cell>
          <cell r="UQ4120" t="str">
            <v/>
          </cell>
          <cell r="UR4120" t="str">
            <v/>
          </cell>
          <cell r="US4120" t="e">
            <v>#DIV/0!</v>
          </cell>
          <cell r="UT4120" t="e">
            <v>#DIV/0!</v>
          </cell>
          <cell r="UU4120" t="e">
            <v>#DIV/0!</v>
          </cell>
          <cell r="UV4120" t="e">
            <v>#DIV/0!</v>
          </cell>
          <cell r="UW4120" t="e">
            <v>#DIV/0!</v>
          </cell>
          <cell r="UX4120" t="e">
            <v>#DIV/0!</v>
          </cell>
          <cell r="UY4120" t="e">
            <v>#DIV/0!</v>
          </cell>
          <cell r="UZ4120" t="e">
            <v>#DIV/0!</v>
          </cell>
          <cell r="VA4120" t="e">
            <v>#DIV/0!</v>
          </cell>
          <cell r="VB4120" t="e">
            <v>#DIV/0!</v>
          </cell>
          <cell r="VC4120" t="e">
            <v>#DIV/0!</v>
          </cell>
          <cell r="VD4120" t="e">
            <v>#DIV/0!</v>
          </cell>
        </row>
        <row r="4121">
          <cell r="A4121">
            <v>8</v>
          </cell>
          <cell r="B4121">
            <v>0.05</v>
          </cell>
          <cell r="C4121">
            <v>0.05</v>
          </cell>
          <cell r="D4121">
            <v>0.05</v>
          </cell>
          <cell r="E4121">
            <v>0</v>
          </cell>
          <cell r="F4121">
            <v>0</v>
          </cell>
          <cell r="G4121">
            <v>0</v>
          </cell>
          <cell r="H4121">
            <v>0</v>
          </cell>
          <cell r="I4121">
            <v>0</v>
          </cell>
          <cell r="J4121">
            <v>0</v>
          </cell>
          <cell r="K4121">
            <v>0</v>
          </cell>
          <cell r="L4121">
            <v>0</v>
          </cell>
          <cell r="M4121">
            <v>0</v>
          </cell>
          <cell r="N4121">
            <v>0</v>
          </cell>
          <cell r="O4121">
            <v>0</v>
          </cell>
          <cell r="Q4121">
            <v>8</v>
          </cell>
          <cell r="R4121">
            <v>7.0000000000000007E-2</v>
          </cell>
          <cell r="S4121">
            <v>7.0000000000000007E-2</v>
          </cell>
          <cell r="T4121">
            <v>7.0000000000000007E-2</v>
          </cell>
          <cell r="U4121">
            <v>0</v>
          </cell>
          <cell r="V4121">
            <v>0</v>
          </cell>
          <cell r="W4121">
            <v>0</v>
          </cell>
          <cell r="X4121">
            <v>0</v>
          </cell>
          <cell r="Y4121">
            <v>0</v>
          </cell>
          <cell r="Z4121">
            <v>0</v>
          </cell>
          <cell r="AA4121">
            <v>0</v>
          </cell>
          <cell r="AB4121">
            <v>0</v>
          </cell>
          <cell r="AC4121">
            <v>0</v>
          </cell>
          <cell r="AD4121">
            <v>0</v>
          </cell>
          <cell r="AE4121">
            <v>0</v>
          </cell>
          <cell r="BC4121">
            <v>0</v>
          </cell>
          <cell r="BD4121">
            <v>0</v>
          </cell>
          <cell r="BE4121">
            <v>1945654.1</v>
          </cell>
          <cell r="BF4121">
            <v>-1945654.1</v>
          </cell>
          <cell r="BG4121" t="str">
            <v/>
          </cell>
          <cell r="BH4121" t="str">
            <v/>
          </cell>
          <cell r="BI4121">
            <v>0</v>
          </cell>
          <cell r="BJ4121">
            <v>0</v>
          </cell>
          <cell r="BK4121">
            <v>1945654.1</v>
          </cell>
          <cell r="BL4121">
            <v>-1945654.1</v>
          </cell>
          <cell r="BM4121" t="str">
            <v/>
          </cell>
          <cell r="BN4121" t="str">
            <v/>
          </cell>
          <cell r="BO4121">
            <v>0</v>
          </cell>
          <cell r="BP4121">
            <v>0</v>
          </cell>
          <cell r="BQ4121">
            <v>1945654.1</v>
          </cell>
          <cell r="BR4121">
            <v>-1945654.1</v>
          </cell>
          <cell r="BS4121" t="str">
            <v/>
          </cell>
          <cell r="BT4121" t="str">
            <v/>
          </cell>
          <cell r="BU4121" t="e">
            <v>#N/A</v>
          </cell>
          <cell r="BV4121" t="e">
            <v>#N/A</v>
          </cell>
          <cell r="BW4121" t="e">
            <v>#N/A</v>
          </cell>
          <cell r="BX4121" t="e">
            <v>#N/A</v>
          </cell>
          <cell r="BY4121" t="e">
            <v>#N/A</v>
          </cell>
          <cell r="BZ4121" t="e">
            <v>#N/A</v>
          </cell>
          <cell r="CA4121" t="e">
            <v>#N/A</v>
          </cell>
          <cell r="CB4121" t="e">
            <v>#N/A</v>
          </cell>
          <cell r="CC4121" t="e">
            <v>#N/A</v>
          </cell>
          <cell r="CD4121" t="e">
            <v>#N/A</v>
          </cell>
          <cell r="CE4121" t="e">
            <v>#N/A</v>
          </cell>
          <cell r="CF4121" t="e">
            <v>#N/A</v>
          </cell>
          <cell r="CG4121" t="e">
            <v>#N/A</v>
          </cell>
          <cell r="CH4121" t="e">
            <v>#N/A</v>
          </cell>
          <cell r="CI4121" t="e">
            <v>#N/A</v>
          </cell>
          <cell r="CJ4121" t="e">
            <v>#N/A</v>
          </cell>
          <cell r="CK4121" t="e">
            <v>#N/A</v>
          </cell>
          <cell r="CL4121" t="e">
            <v>#N/A</v>
          </cell>
          <cell r="CM4121" t="e">
            <v>#N/A</v>
          </cell>
          <cell r="CN4121" t="e">
            <v>#N/A</v>
          </cell>
          <cell r="CO4121" t="e">
            <v>#N/A</v>
          </cell>
          <cell r="CP4121" t="e">
            <v>#N/A</v>
          </cell>
          <cell r="CQ4121" t="e">
            <v>#N/A</v>
          </cell>
          <cell r="CR4121" t="e">
            <v>#N/A</v>
          </cell>
          <cell r="CS4121" t="e">
            <v>#N/A</v>
          </cell>
          <cell r="CT4121" t="e">
            <v>#N/A</v>
          </cell>
          <cell r="CU4121" t="e">
            <v>#N/A</v>
          </cell>
          <cell r="CV4121" t="e">
            <v>#N/A</v>
          </cell>
          <cell r="CW4121" t="e">
            <v>#N/A</v>
          </cell>
          <cell r="CX4121" t="e">
            <v>#N/A</v>
          </cell>
          <cell r="CY4121" t="e">
            <v>#N/A</v>
          </cell>
          <cell r="CZ4121" t="e">
            <v>#N/A</v>
          </cell>
          <cell r="DA4121" t="e">
            <v>#N/A</v>
          </cell>
          <cell r="DB4121" t="e">
            <v>#N/A</v>
          </cell>
          <cell r="DC4121" t="e">
            <v>#N/A</v>
          </cell>
          <cell r="DD4121" t="e">
            <v>#N/A</v>
          </cell>
          <cell r="DE4121" t="e">
            <v>#N/A</v>
          </cell>
          <cell r="DF4121" t="e">
            <v>#N/A</v>
          </cell>
          <cell r="DG4121" t="e">
            <v>#N/A</v>
          </cell>
          <cell r="DH4121" t="e">
            <v>#N/A</v>
          </cell>
          <cell r="DI4121" t="e">
            <v>#N/A</v>
          </cell>
          <cell r="DJ4121" t="e">
            <v>#N/A</v>
          </cell>
          <cell r="DK4121" t="e">
            <v>#N/A</v>
          </cell>
          <cell r="DL4121" t="e">
            <v>#N/A</v>
          </cell>
          <cell r="DM4121" t="e">
            <v>#N/A</v>
          </cell>
          <cell r="DN4121" t="e">
            <v>#N/A</v>
          </cell>
          <cell r="DO4121" t="e">
            <v>#N/A</v>
          </cell>
          <cell r="DP4121" t="e">
            <v>#N/A</v>
          </cell>
          <cell r="DQ4121" t="e">
            <v>#N/A</v>
          </cell>
          <cell r="DR4121" t="e">
            <v>#N/A</v>
          </cell>
          <cell r="DS4121" t="e">
            <v>#N/A</v>
          </cell>
          <cell r="DT4121" t="e">
            <v>#N/A</v>
          </cell>
          <cell r="DU4121" t="e">
            <v>#N/A</v>
          </cell>
          <cell r="DV4121" t="e">
            <v>#N/A</v>
          </cell>
          <cell r="DW4121" t="e">
            <v>#N/A</v>
          </cell>
          <cell r="DX4121" t="e">
            <v>#N/A</v>
          </cell>
          <cell r="DY4121" t="e">
            <v>#N/A</v>
          </cell>
          <cell r="DZ4121" t="e">
            <v>#N/A</v>
          </cell>
          <cell r="EA4121" t="e">
            <v>#N/A</v>
          </cell>
          <cell r="EB4121" t="e">
            <v>#N/A</v>
          </cell>
          <cell r="EC4121" t="e">
            <v>#N/A</v>
          </cell>
          <cell r="ED4121" t="e">
            <v>#N/A</v>
          </cell>
          <cell r="EE4121" t="e">
            <v>#N/A</v>
          </cell>
          <cell r="EF4121" t="e">
            <v>#N/A</v>
          </cell>
          <cell r="EG4121" t="e">
            <v>#N/A</v>
          </cell>
          <cell r="EH4121" t="e">
            <v>#N/A</v>
          </cell>
          <cell r="EI4121" t="e">
            <v>#N/A</v>
          </cell>
          <cell r="EJ4121" t="e">
            <v>#N/A</v>
          </cell>
          <cell r="EK4121" t="e">
            <v>#N/A</v>
          </cell>
          <cell r="EL4121" t="e">
            <v>#N/A</v>
          </cell>
          <cell r="EM4121" t="e">
            <v>#N/A</v>
          </cell>
          <cell r="EN4121" t="e">
            <v>#N/A</v>
          </cell>
          <cell r="EO4121" t="e">
            <v>#N/A</v>
          </cell>
          <cell r="EP4121" t="e">
            <v>#N/A</v>
          </cell>
          <cell r="EQ4121" t="e">
            <v>#N/A</v>
          </cell>
          <cell r="ER4121" t="e">
            <v>#N/A</v>
          </cell>
          <cell r="ES4121" t="e">
            <v>#N/A</v>
          </cell>
          <cell r="ET4121" t="e">
            <v>#N/A</v>
          </cell>
          <cell r="EU4121" t="e">
            <v>#N/A</v>
          </cell>
          <cell r="EV4121" t="e">
            <v>#N/A</v>
          </cell>
          <cell r="EW4121" t="e">
            <v>#N/A</v>
          </cell>
          <cell r="EX4121" t="e">
            <v>#N/A</v>
          </cell>
          <cell r="EY4121" t="e">
            <v>#N/A</v>
          </cell>
          <cell r="EZ4121" t="e">
            <v>#N/A</v>
          </cell>
          <cell r="FA4121" t="e">
            <v>#N/A</v>
          </cell>
          <cell r="FB4121" t="e">
            <v>#N/A</v>
          </cell>
          <cell r="FC4121" t="e">
            <v>#N/A</v>
          </cell>
          <cell r="FD4121" t="e">
            <v>#N/A</v>
          </cell>
          <cell r="FE4121" t="e">
            <v>#N/A</v>
          </cell>
          <cell r="FF4121" t="e">
            <v>#N/A</v>
          </cell>
          <cell r="FG4121" t="e">
            <v>#N/A</v>
          </cell>
          <cell r="FH4121" t="e">
            <v>#N/A</v>
          </cell>
          <cell r="FI4121" t="e">
            <v>#N/A</v>
          </cell>
          <cell r="FJ4121" t="e">
            <v>#N/A</v>
          </cell>
          <cell r="FK4121" t="e">
            <v>#N/A</v>
          </cell>
          <cell r="FL4121" t="e">
            <v>#N/A</v>
          </cell>
          <cell r="FM4121">
            <v>0</v>
          </cell>
          <cell r="FN4121">
            <v>0</v>
          </cell>
          <cell r="FO4121">
            <v>1125600</v>
          </cell>
          <cell r="FP4121">
            <v>-1125600</v>
          </cell>
          <cell r="FQ4121" t="str">
            <v/>
          </cell>
          <cell r="FR4121" t="str">
            <v/>
          </cell>
          <cell r="FS4121">
            <v>0</v>
          </cell>
          <cell r="FT4121">
            <v>0</v>
          </cell>
          <cell r="FU4121">
            <v>1125600</v>
          </cell>
          <cell r="FV4121">
            <v>-1125600</v>
          </cell>
          <cell r="FW4121" t="str">
            <v/>
          </cell>
          <cell r="FX4121" t="str">
            <v/>
          </cell>
          <cell r="FY4121" t="e">
            <v>#N/A</v>
          </cell>
          <cell r="FZ4121" t="e">
            <v>#N/A</v>
          </cell>
          <cell r="GA4121" t="e">
            <v>#N/A</v>
          </cell>
          <cell r="GB4121" t="e">
            <v>#N/A</v>
          </cell>
          <cell r="GC4121" t="e">
            <v>#N/A</v>
          </cell>
          <cell r="GD4121" t="e">
            <v>#N/A</v>
          </cell>
          <cell r="GE4121">
            <v>-14873.029770689998</v>
          </cell>
          <cell r="GF4121">
            <v>-12713.528181295691</v>
          </cell>
          <cell r="GG4121">
            <v>101723.82703604791</v>
          </cell>
          <cell r="GH4121">
            <v>-101723.82703604791</v>
          </cell>
          <cell r="GI4121" t="str">
            <v/>
          </cell>
          <cell r="GJ4121" t="str">
            <v/>
          </cell>
          <cell r="GK4121">
            <v>-16039.002744767187</v>
          </cell>
          <cell r="GL4121">
            <v>-13710.206766164265</v>
          </cell>
          <cell r="GM4121">
            <v>104168.8450598588</v>
          </cell>
          <cell r="GN4121">
            <v>-104168.8450598588</v>
          </cell>
          <cell r="GO4121" t="str">
            <v/>
          </cell>
          <cell r="GP4121" t="str">
            <v/>
          </cell>
          <cell r="GQ4121">
            <v>0</v>
          </cell>
          <cell r="GR4121">
            <v>0</v>
          </cell>
          <cell r="GS4121">
            <v>15000</v>
          </cell>
          <cell r="GT4121">
            <v>-15000</v>
          </cell>
          <cell r="GU4121" t="str">
            <v/>
          </cell>
          <cell r="GV4121" t="str">
            <v/>
          </cell>
          <cell r="GW4121">
            <v>0</v>
          </cell>
          <cell r="GX4121">
            <v>0</v>
          </cell>
          <cell r="GY4121">
            <v>15000</v>
          </cell>
          <cell r="GZ4121">
            <v>-15000</v>
          </cell>
          <cell r="HA4121" t="str">
            <v/>
          </cell>
          <cell r="HB4121" t="str">
            <v/>
          </cell>
          <cell r="HC4121">
            <v>0</v>
          </cell>
          <cell r="HD4121">
            <v>0</v>
          </cell>
          <cell r="HE4121">
            <v>15000</v>
          </cell>
          <cell r="HF4121">
            <v>-15000</v>
          </cell>
          <cell r="HG4121" t="str">
            <v/>
          </cell>
          <cell r="HH4121" t="str">
            <v/>
          </cell>
          <cell r="HI4121">
            <v>0</v>
          </cell>
          <cell r="HJ4121">
            <v>0</v>
          </cell>
          <cell r="HK4121">
            <v>0</v>
          </cell>
          <cell r="HL4121">
            <v>0</v>
          </cell>
          <cell r="HM4121" t="str">
            <v/>
          </cell>
          <cell r="HN4121" t="str">
            <v/>
          </cell>
          <cell r="HO4121">
            <v>0</v>
          </cell>
          <cell r="HP4121">
            <v>0</v>
          </cell>
          <cell r="HQ4121">
            <v>0</v>
          </cell>
          <cell r="HR4121">
            <v>0</v>
          </cell>
          <cell r="HS4121" t="str">
            <v/>
          </cell>
          <cell r="HT4121" t="str">
            <v/>
          </cell>
          <cell r="HU4121">
            <v>0</v>
          </cell>
          <cell r="HV4121">
            <v>0</v>
          </cell>
          <cell r="HW4121">
            <v>0</v>
          </cell>
          <cell r="HX4121">
            <v>0</v>
          </cell>
          <cell r="HY4121" t="str">
            <v/>
          </cell>
          <cell r="HZ4121" t="str">
            <v/>
          </cell>
          <cell r="IA4121">
            <v>0</v>
          </cell>
          <cell r="IB4121">
            <v>0</v>
          </cell>
          <cell r="IC4121">
            <v>0</v>
          </cell>
          <cell r="ID4121">
            <v>0</v>
          </cell>
          <cell r="IE4121" t="str">
            <v/>
          </cell>
          <cell r="IF4121" t="str">
            <v/>
          </cell>
          <cell r="IG4121">
            <v>0</v>
          </cell>
          <cell r="IH4121">
            <v>0</v>
          </cell>
          <cell r="II4121">
            <v>0</v>
          </cell>
          <cell r="IJ4121">
            <v>0</v>
          </cell>
          <cell r="IK4121" t="str">
            <v/>
          </cell>
          <cell r="IL4121" t="str">
            <v/>
          </cell>
          <cell r="IM4121">
            <v>0</v>
          </cell>
          <cell r="IN4121">
            <v>0</v>
          </cell>
          <cell r="IO4121">
            <v>0</v>
          </cell>
          <cell r="IP4121">
            <v>0</v>
          </cell>
          <cell r="IQ4121" t="str">
            <v/>
          </cell>
          <cell r="IR4121" t="str">
            <v/>
          </cell>
          <cell r="IS4121">
            <v>0</v>
          </cell>
          <cell r="IT4121">
            <v>0</v>
          </cell>
          <cell r="IU4121">
            <v>0</v>
          </cell>
          <cell r="IV4121">
            <v>0</v>
          </cell>
          <cell r="IW4121" t="str">
            <v/>
          </cell>
          <cell r="IX4121" t="str">
            <v/>
          </cell>
          <cell r="IY4121">
            <v>0</v>
          </cell>
          <cell r="IZ4121">
            <v>0</v>
          </cell>
          <cell r="JA4121">
            <v>0</v>
          </cell>
          <cell r="JB4121">
            <v>0</v>
          </cell>
          <cell r="JC4121" t="str">
            <v/>
          </cell>
          <cell r="JD4121" t="str">
            <v/>
          </cell>
          <cell r="JE4121">
            <v>0</v>
          </cell>
          <cell r="JF4121">
            <v>0</v>
          </cell>
          <cell r="JG4121">
            <v>0</v>
          </cell>
          <cell r="JH4121">
            <v>0</v>
          </cell>
          <cell r="JI4121" t="str">
            <v/>
          </cell>
          <cell r="JJ4121" t="str">
            <v/>
          </cell>
          <cell r="JK4121">
            <v>0</v>
          </cell>
          <cell r="JL4121">
            <v>0</v>
          </cell>
          <cell r="JM4121">
            <v>0</v>
          </cell>
          <cell r="JN4121">
            <v>0</v>
          </cell>
          <cell r="JO4121" t="str">
            <v/>
          </cell>
          <cell r="JP4121" t="str">
            <v/>
          </cell>
          <cell r="JQ4121">
            <v>0</v>
          </cell>
          <cell r="JR4121">
            <v>0</v>
          </cell>
          <cell r="JS4121">
            <v>0</v>
          </cell>
          <cell r="JT4121">
            <v>0</v>
          </cell>
          <cell r="JU4121" t="str">
            <v/>
          </cell>
          <cell r="JV4121" t="str">
            <v/>
          </cell>
          <cell r="JW4121">
            <v>0</v>
          </cell>
          <cell r="JX4121">
            <v>0</v>
          </cell>
          <cell r="JY4121">
            <v>0</v>
          </cell>
          <cell r="JZ4121">
            <v>0</v>
          </cell>
          <cell r="KA4121" t="str">
            <v/>
          </cell>
          <cell r="KB4121" t="str">
            <v/>
          </cell>
          <cell r="KC4121" t="e">
            <v>#N/A</v>
          </cell>
          <cell r="KD4121" t="e">
            <v>#N/A</v>
          </cell>
          <cell r="KE4121" t="e">
            <v>#N/A</v>
          </cell>
          <cell r="KF4121" t="e">
            <v>#N/A</v>
          </cell>
          <cell r="KG4121" t="e">
            <v>#N/A</v>
          </cell>
          <cell r="KH4121" t="e">
            <v>#N/A</v>
          </cell>
          <cell r="KI4121">
            <v>0</v>
          </cell>
          <cell r="KJ4121">
            <v>0</v>
          </cell>
          <cell r="KK4121">
            <v>0</v>
          </cell>
          <cell r="KL4121">
            <v>0</v>
          </cell>
          <cell r="KM4121" t="str">
            <v/>
          </cell>
          <cell r="KN4121" t="str">
            <v/>
          </cell>
          <cell r="KO4121">
            <v>0</v>
          </cell>
          <cell r="KP4121">
            <v>0</v>
          </cell>
          <cell r="KQ4121">
            <v>0</v>
          </cell>
          <cell r="KR4121">
            <v>0</v>
          </cell>
          <cell r="KS4121" t="str">
            <v/>
          </cell>
          <cell r="KT4121" t="str">
            <v/>
          </cell>
          <cell r="KU4121">
            <v>0</v>
          </cell>
          <cell r="KV4121">
            <v>0</v>
          </cell>
          <cell r="KW4121" t="e">
            <v>#DIV/0!</v>
          </cell>
          <cell r="KX4121" t="e">
            <v>#DIV/0!</v>
          </cell>
          <cell r="KY4121" t="e">
            <v>#DIV/0!</v>
          </cell>
          <cell r="KZ4121" t="e">
            <v>#DIV/0!</v>
          </cell>
          <cell r="LA4121">
            <v>0</v>
          </cell>
          <cell r="LB4121">
            <v>0</v>
          </cell>
          <cell r="LC4121" t="e">
            <v>#DIV/0!</v>
          </cell>
          <cell r="LD4121" t="e">
            <v>#DIV/0!</v>
          </cell>
          <cell r="LE4121" t="e">
            <v>#DIV/0!</v>
          </cell>
          <cell r="LF4121" t="e">
            <v>#DIV/0!</v>
          </cell>
          <cell r="LG4121">
            <v>0</v>
          </cell>
          <cell r="LH4121">
            <v>0</v>
          </cell>
          <cell r="LI4121" t="e">
            <v>#DIV/0!</v>
          </cell>
          <cell r="LJ4121" t="e">
            <v>#DIV/0!</v>
          </cell>
          <cell r="LK4121" t="e">
            <v>#DIV/0!</v>
          </cell>
          <cell r="LL4121" t="e">
            <v>#DIV/0!</v>
          </cell>
          <cell r="LM4121">
            <v>0</v>
          </cell>
          <cell r="LN4121">
            <v>0</v>
          </cell>
          <cell r="LO4121">
            <v>0</v>
          </cell>
          <cell r="LP4121">
            <v>0</v>
          </cell>
          <cell r="LQ4121" t="str">
            <v/>
          </cell>
          <cell r="LR4121" t="str">
            <v/>
          </cell>
          <cell r="LS4121">
            <v>0</v>
          </cell>
          <cell r="LT4121">
            <v>0</v>
          </cell>
          <cell r="LU4121">
            <v>0</v>
          </cell>
          <cell r="LV4121">
            <v>0</v>
          </cell>
          <cell r="LW4121" t="str">
            <v/>
          </cell>
          <cell r="LX4121" t="str">
            <v/>
          </cell>
          <cell r="LY4121">
            <v>0</v>
          </cell>
          <cell r="LZ4121">
            <v>0</v>
          </cell>
          <cell r="MA4121">
            <v>0</v>
          </cell>
          <cell r="MB4121">
            <v>0</v>
          </cell>
          <cell r="MC4121" t="str">
            <v/>
          </cell>
          <cell r="MD4121" t="str">
            <v/>
          </cell>
          <cell r="ME4121">
            <v>0</v>
          </cell>
          <cell r="MF4121">
            <v>0</v>
          </cell>
          <cell r="MG4121">
            <v>222112</v>
          </cell>
          <cell r="MH4121">
            <v>-222112</v>
          </cell>
          <cell r="MI4121" t="str">
            <v/>
          </cell>
          <cell r="MJ4121" t="str">
            <v/>
          </cell>
          <cell r="MK4121">
            <v>0</v>
          </cell>
          <cell r="ML4121">
            <v>0</v>
          </cell>
          <cell r="MM4121">
            <v>222112</v>
          </cell>
          <cell r="MN4121">
            <v>-222112</v>
          </cell>
          <cell r="MO4121" t="str">
            <v/>
          </cell>
          <cell r="MP4121" t="str">
            <v/>
          </cell>
          <cell r="MQ4121">
            <v>0</v>
          </cell>
          <cell r="MR4121">
            <v>0</v>
          </cell>
          <cell r="MS4121">
            <v>222112</v>
          </cell>
          <cell r="MT4121">
            <v>-222112</v>
          </cell>
          <cell r="MU4121" t="str">
            <v/>
          </cell>
          <cell r="MV4121" t="str">
            <v/>
          </cell>
          <cell r="MW4121">
            <v>0</v>
          </cell>
          <cell r="MX4121">
            <v>0</v>
          </cell>
          <cell r="MY4121" t="e">
            <v>#DIV/0!</v>
          </cell>
          <cell r="MZ4121" t="e">
            <v>#DIV/0!</v>
          </cell>
          <cell r="NA4121" t="e">
            <v>#DIV/0!</v>
          </cell>
          <cell r="NB4121" t="e">
            <v>#DIV/0!</v>
          </cell>
          <cell r="NC4121">
            <v>0</v>
          </cell>
          <cell r="ND4121">
            <v>0</v>
          </cell>
          <cell r="NE4121" t="e">
            <v>#DIV/0!</v>
          </cell>
          <cell r="NF4121" t="e">
            <v>#DIV/0!</v>
          </cell>
          <cell r="NG4121" t="e">
            <v>#DIV/0!</v>
          </cell>
          <cell r="NH4121" t="e">
            <v>#DIV/0!</v>
          </cell>
          <cell r="NI4121">
            <v>0</v>
          </cell>
          <cell r="NJ4121">
            <v>0</v>
          </cell>
          <cell r="NK4121" t="e">
            <v>#DIV/0!</v>
          </cell>
          <cell r="NL4121" t="e">
            <v>#DIV/0!</v>
          </cell>
          <cell r="NM4121" t="e">
            <v>#DIV/0!</v>
          </cell>
          <cell r="NN4121" t="e">
            <v>#DIV/0!</v>
          </cell>
          <cell r="NO4121">
            <v>0</v>
          </cell>
          <cell r="NP4121">
            <v>0</v>
          </cell>
          <cell r="NQ4121">
            <v>0</v>
          </cell>
          <cell r="NR4121">
            <v>0</v>
          </cell>
          <cell r="NS4121" t="str">
            <v/>
          </cell>
          <cell r="NT4121" t="str">
            <v/>
          </cell>
          <cell r="NU4121">
            <v>0</v>
          </cell>
          <cell r="NV4121">
            <v>0</v>
          </cell>
          <cell r="NW4121">
            <v>0</v>
          </cell>
          <cell r="NX4121">
            <v>0</v>
          </cell>
          <cell r="NY4121" t="str">
            <v/>
          </cell>
          <cell r="NZ4121" t="str">
            <v/>
          </cell>
          <cell r="OA4121">
            <v>0</v>
          </cell>
          <cell r="OB4121">
            <v>0</v>
          </cell>
          <cell r="OC4121">
            <v>0</v>
          </cell>
          <cell r="OD4121">
            <v>0</v>
          </cell>
          <cell r="OE4121" t="str">
            <v/>
          </cell>
          <cell r="OF4121" t="str">
            <v/>
          </cell>
          <cell r="OG4121">
            <v>0</v>
          </cell>
          <cell r="OH4121">
            <v>0</v>
          </cell>
          <cell r="OI4121">
            <v>0</v>
          </cell>
          <cell r="OJ4121">
            <v>0</v>
          </cell>
          <cell r="OK4121" t="str">
            <v/>
          </cell>
          <cell r="OL4121" t="str">
            <v/>
          </cell>
          <cell r="OM4121">
            <v>0</v>
          </cell>
          <cell r="ON4121">
            <v>0</v>
          </cell>
          <cell r="OO4121">
            <v>0</v>
          </cell>
          <cell r="OP4121">
            <v>0</v>
          </cell>
          <cell r="OQ4121" t="str">
            <v/>
          </cell>
          <cell r="OR4121" t="str">
            <v/>
          </cell>
          <cell r="OS4121">
            <v>0</v>
          </cell>
          <cell r="OT4121">
            <v>0</v>
          </cell>
          <cell r="OU4121">
            <v>0</v>
          </cell>
          <cell r="OV4121">
            <v>0</v>
          </cell>
          <cell r="OW4121" t="str">
            <v/>
          </cell>
          <cell r="OX4121" t="str">
            <v/>
          </cell>
          <cell r="OY4121">
            <v>-19275</v>
          </cell>
          <cell r="OZ4121">
            <v>-16476.350782097961</v>
          </cell>
          <cell r="PA4121">
            <v>2825136.2304475508</v>
          </cell>
          <cell r="PB4121">
            <v>-2825136.2304475508</v>
          </cell>
          <cell r="PC4121" t="str">
            <v/>
          </cell>
          <cell r="PD4121" t="str">
            <v/>
          </cell>
          <cell r="PE4121">
            <v>0</v>
          </cell>
          <cell r="PF4121">
            <v>0</v>
          </cell>
          <cell r="PG4121">
            <v>2755170</v>
          </cell>
          <cell r="PH4121">
            <v>-2755170</v>
          </cell>
          <cell r="PI4121" t="str">
            <v/>
          </cell>
          <cell r="PJ4121" t="str">
            <v/>
          </cell>
          <cell r="PK4121">
            <v>0</v>
          </cell>
          <cell r="PL4121">
            <v>0</v>
          </cell>
          <cell r="PM4121">
            <v>2755170</v>
          </cell>
          <cell r="PN4121">
            <v>-2755170</v>
          </cell>
          <cell r="PO4121" t="str">
            <v/>
          </cell>
          <cell r="PP4121" t="str">
            <v/>
          </cell>
          <cell r="PQ4121">
            <v>0</v>
          </cell>
          <cell r="PR4121">
            <v>0</v>
          </cell>
          <cell r="PS4121">
            <v>842800</v>
          </cell>
          <cell r="PT4121">
            <v>-842800</v>
          </cell>
          <cell r="PU4121" t="str">
            <v/>
          </cell>
          <cell r="PV4121" t="str">
            <v/>
          </cell>
          <cell r="PW4121">
            <v>0</v>
          </cell>
          <cell r="PX4121">
            <v>0</v>
          </cell>
          <cell r="PY4121">
            <v>842800</v>
          </cell>
          <cell r="PZ4121">
            <v>-842800</v>
          </cell>
          <cell r="QA4121" t="str">
            <v/>
          </cell>
          <cell r="QB4121" t="str">
            <v/>
          </cell>
          <cell r="QC4121">
            <v>0</v>
          </cell>
          <cell r="QD4121">
            <v>0</v>
          </cell>
          <cell r="QE4121">
            <v>842800</v>
          </cell>
          <cell r="QF4121">
            <v>-842800</v>
          </cell>
          <cell r="QG4121" t="str">
            <v/>
          </cell>
          <cell r="QH4121" t="str">
            <v/>
          </cell>
          <cell r="QI4121">
            <v>-38550</v>
          </cell>
          <cell r="QJ4121">
            <v>-32952.701564195922</v>
          </cell>
          <cell r="QK4121">
            <v>2143692.460895102</v>
          </cell>
          <cell r="QL4121">
            <v>-2143692.460895102</v>
          </cell>
          <cell r="QM4121" t="str">
            <v/>
          </cell>
          <cell r="QN4121" t="str">
            <v/>
          </cell>
          <cell r="QO4121">
            <v>0</v>
          </cell>
          <cell r="QP4121">
            <v>0</v>
          </cell>
          <cell r="QQ4121">
            <v>2003760</v>
          </cell>
          <cell r="QR4121">
            <v>-2003760</v>
          </cell>
          <cell r="QS4121" t="str">
            <v/>
          </cell>
          <cell r="QT4121" t="str">
            <v/>
          </cell>
          <cell r="QU4121">
            <v>0</v>
          </cell>
          <cell r="QV4121">
            <v>0</v>
          </cell>
          <cell r="QW4121">
            <v>2003760</v>
          </cell>
          <cell r="QX4121">
            <v>-2003760</v>
          </cell>
          <cell r="QY4121" t="str">
            <v/>
          </cell>
          <cell r="QZ4121" t="str">
            <v/>
          </cell>
          <cell r="RA4121">
            <v>0</v>
          </cell>
          <cell r="RB4121">
            <v>0</v>
          </cell>
          <cell r="RC4121">
            <v>0</v>
          </cell>
          <cell r="RD4121">
            <v>0</v>
          </cell>
          <cell r="RE4121" t="str">
            <v/>
          </cell>
          <cell r="RF4121" t="str">
            <v/>
          </cell>
          <cell r="RG4121">
            <v>0</v>
          </cell>
          <cell r="RH4121">
            <v>0</v>
          </cell>
          <cell r="RI4121">
            <v>0</v>
          </cell>
          <cell r="RJ4121">
            <v>0</v>
          </cell>
          <cell r="RK4121" t="str">
            <v/>
          </cell>
          <cell r="RL4121" t="str">
            <v/>
          </cell>
          <cell r="RM4121">
            <v>0</v>
          </cell>
          <cell r="RN4121">
            <v>0</v>
          </cell>
          <cell r="RO4121">
            <v>0</v>
          </cell>
          <cell r="RP4121">
            <v>0</v>
          </cell>
          <cell r="RQ4121" t="str">
            <v/>
          </cell>
          <cell r="RR4121" t="str">
            <v/>
          </cell>
          <cell r="RS4121">
            <v>0</v>
          </cell>
          <cell r="RT4121">
            <v>0</v>
          </cell>
          <cell r="RU4121">
            <v>0</v>
          </cell>
          <cell r="RV4121">
            <v>0</v>
          </cell>
          <cell r="RW4121" t="str">
            <v/>
          </cell>
          <cell r="RX4121" t="str">
            <v/>
          </cell>
          <cell r="RY4121">
            <v>0</v>
          </cell>
          <cell r="RZ4121">
            <v>0</v>
          </cell>
          <cell r="SA4121">
            <v>0</v>
          </cell>
          <cell r="SB4121">
            <v>0</v>
          </cell>
          <cell r="SC4121" t="str">
            <v/>
          </cell>
          <cell r="SD4121" t="str">
            <v/>
          </cell>
          <cell r="SE4121">
            <v>0</v>
          </cell>
          <cell r="SF4121">
            <v>0</v>
          </cell>
          <cell r="SG4121">
            <v>0</v>
          </cell>
          <cell r="SH4121">
            <v>0</v>
          </cell>
          <cell r="SI4121" t="str">
            <v/>
          </cell>
          <cell r="SJ4121" t="str">
            <v/>
          </cell>
          <cell r="SK4121">
            <v>-52440.336000000003</v>
          </cell>
          <cell r="SL4121">
            <v>-44826.218991807007</v>
          </cell>
          <cell r="SM4121">
            <v>1885533.8852048246</v>
          </cell>
          <cell r="SN4121">
            <v>-1885533.8852048246</v>
          </cell>
          <cell r="SO4121" t="str">
            <v/>
          </cell>
          <cell r="SP4121" t="str">
            <v/>
          </cell>
          <cell r="SQ4121">
            <v>-63741.556160100001</v>
          </cell>
          <cell r="SR4121">
            <v>-54486.54934841011</v>
          </cell>
          <cell r="SS4121">
            <v>1910033.3615830627</v>
          </cell>
          <cell r="ST4121">
            <v>-1910033.3615830627</v>
          </cell>
          <cell r="SU4121" t="str">
            <v/>
          </cell>
          <cell r="SV4121" t="str">
            <v/>
          </cell>
          <cell r="SW4121">
            <v>-68738.58319185939</v>
          </cell>
          <cell r="SX4121">
            <v>-58758.028997846865</v>
          </cell>
          <cell r="SY4121">
            <v>1920512.0102565375</v>
          </cell>
          <cell r="SZ4121">
            <v>-1920512.0102565375</v>
          </cell>
          <cell r="TA4121" t="str">
            <v/>
          </cell>
          <cell r="TB4121" t="str">
            <v/>
          </cell>
          <cell r="TC4121" t="e">
            <v>#N/A</v>
          </cell>
          <cell r="TD4121" t="e">
            <v>#N/A</v>
          </cell>
          <cell r="TE4121" t="e">
            <v>#N/A</v>
          </cell>
          <cell r="TF4121" t="e">
            <v>#N/A</v>
          </cell>
          <cell r="TG4121" t="e">
            <v>#N/A</v>
          </cell>
          <cell r="TH4121" t="e">
            <v>#N/A</v>
          </cell>
          <cell r="TI4121" t="e">
            <v>#N/A</v>
          </cell>
          <cell r="TJ4121" t="e">
            <v>#N/A</v>
          </cell>
          <cell r="TK4121" t="e">
            <v>#N/A</v>
          </cell>
          <cell r="TL4121" t="e">
            <v>#N/A</v>
          </cell>
          <cell r="TM4121" t="e">
            <v>#N/A</v>
          </cell>
          <cell r="TN4121" t="e">
            <v>#N/A</v>
          </cell>
          <cell r="TO4121" t="e">
            <v>#N/A</v>
          </cell>
          <cell r="TP4121" t="e">
            <v>#N/A</v>
          </cell>
          <cell r="TQ4121" t="e">
            <v>#N/A</v>
          </cell>
          <cell r="TR4121" t="e">
            <v>#N/A</v>
          </cell>
          <cell r="TS4121" t="e">
            <v>#N/A</v>
          </cell>
          <cell r="TT4121" t="e">
            <v>#N/A</v>
          </cell>
          <cell r="TU4121" t="e">
            <v>#N/A</v>
          </cell>
          <cell r="TV4121" t="e">
            <v>#N/A</v>
          </cell>
          <cell r="TW4121" t="e">
            <v>#N/A</v>
          </cell>
          <cell r="TX4121" t="e">
            <v>#N/A</v>
          </cell>
          <cell r="TY4121" t="e">
            <v>#N/A</v>
          </cell>
          <cell r="TZ4121" t="e">
            <v>#N/A</v>
          </cell>
          <cell r="UA4121" t="e">
            <v>#N/A</v>
          </cell>
          <cell r="UB4121" t="e">
            <v>#N/A</v>
          </cell>
          <cell r="UC4121" t="e">
            <v>#N/A</v>
          </cell>
          <cell r="UD4121" t="e">
            <v>#N/A</v>
          </cell>
          <cell r="UE4121" t="e">
            <v>#N/A</v>
          </cell>
          <cell r="UF4121" t="e">
            <v>#N/A</v>
          </cell>
          <cell r="UG4121" t="e">
            <v>#N/A</v>
          </cell>
          <cell r="UH4121" t="e">
            <v>#N/A</v>
          </cell>
          <cell r="UI4121" t="e">
            <v>#N/A</v>
          </cell>
          <cell r="UJ4121" t="e">
            <v>#N/A</v>
          </cell>
          <cell r="UK4121" t="e">
            <v>#N/A</v>
          </cell>
          <cell r="UL4121" t="e">
            <v>#N/A</v>
          </cell>
          <cell r="UM4121">
            <v>233892.08696584581</v>
          </cell>
          <cell r="UN4121">
            <v>199931.93618709408</v>
          </cell>
          <cell r="UO4121">
            <v>194099.67880706984</v>
          </cell>
          <cell r="UP4121">
            <v>-194099.67880706984</v>
          </cell>
          <cell r="UQ4121" t="str">
            <v/>
          </cell>
          <cell r="UR4121" t="str">
            <v/>
          </cell>
          <cell r="US4121" t="e">
            <v>#DIV/0!</v>
          </cell>
          <cell r="UT4121" t="e">
            <v>#DIV/0!</v>
          </cell>
          <cell r="UU4121" t="e">
            <v>#DIV/0!</v>
          </cell>
          <cell r="UV4121" t="e">
            <v>#DIV/0!</v>
          </cell>
          <cell r="UW4121" t="e">
            <v>#DIV/0!</v>
          </cell>
          <cell r="UX4121" t="e">
            <v>#DIV/0!</v>
          </cell>
          <cell r="UY4121" t="e">
            <v>#DIV/0!</v>
          </cell>
          <cell r="UZ4121" t="e">
            <v>#DIV/0!</v>
          </cell>
          <cell r="VA4121" t="e">
            <v>#DIV/0!</v>
          </cell>
          <cell r="VB4121" t="e">
            <v>#DIV/0!</v>
          </cell>
          <cell r="VC4121" t="e">
            <v>#DIV/0!</v>
          </cell>
          <cell r="VD4121" t="e">
            <v>#DIV/0!</v>
          </cell>
        </row>
        <row r="4122">
          <cell r="A4122">
            <v>9</v>
          </cell>
          <cell r="B4122">
            <v>0.05</v>
          </cell>
          <cell r="C4122">
            <v>0.05</v>
          </cell>
          <cell r="D4122">
            <v>0.05</v>
          </cell>
          <cell r="E4122">
            <v>0</v>
          </cell>
          <cell r="F4122">
            <v>0</v>
          </cell>
          <cell r="G4122">
            <v>0</v>
          </cell>
          <cell r="H4122">
            <v>0</v>
          </cell>
          <cell r="I4122">
            <v>0</v>
          </cell>
          <cell r="J4122">
            <v>0</v>
          </cell>
          <cell r="K4122">
            <v>0</v>
          </cell>
          <cell r="L4122">
            <v>0</v>
          </cell>
          <cell r="M4122">
            <v>0</v>
          </cell>
          <cell r="N4122">
            <v>0</v>
          </cell>
          <cell r="O4122">
            <v>0</v>
          </cell>
          <cell r="Q4122">
            <v>9</v>
          </cell>
          <cell r="R4122">
            <v>7.0000000000000007E-2</v>
          </cell>
          <cell r="S4122">
            <v>7.0000000000000007E-2</v>
          </cell>
          <cell r="T4122">
            <v>7.0000000000000007E-2</v>
          </cell>
          <cell r="U4122">
            <v>0</v>
          </cell>
          <cell r="V4122">
            <v>0</v>
          </cell>
          <cell r="W4122">
            <v>0</v>
          </cell>
          <cell r="X4122">
            <v>0</v>
          </cell>
          <cell r="Y4122">
            <v>0</v>
          </cell>
          <cell r="Z4122">
            <v>0</v>
          </cell>
          <cell r="AA4122">
            <v>0</v>
          </cell>
          <cell r="AB4122">
            <v>0</v>
          </cell>
          <cell r="AC4122">
            <v>0</v>
          </cell>
          <cell r="AD4122">
            <v>0</v>
          </cell>
          <cell r="AE4122">
            <v>0</v>
          </cell>
          <cell r="BC4122">
            <v>0</v>
          </cell>
          <cell r="BD4122">
            <v>0</v>
          </cell>
          <cell r="BE4122">
            <v>1945654.1</v>
          </cell>
          <cell r="BF4122">
            <v>-1945654.1</v>
          </cell>
          <cell r="BG4122" t="str">
            <v/>
          </cell>
          <cell r="BH4122" t="str">
            <v/>
          </cell>
          <cell r="BI4122">
            <v>0</v>
          </cell>
          <cell r="BJ4122">
            <v>0</v>
          </cell>
          <cell r="BK4122">
            <v>1945654.1</v>
          </cell>
          <cell r="BL4122">
            <v>-1945654.1</v>
          </cell>
          <cell r="BM4122" t="str">
            <v/>
          </cell>
          <cell r="BN4122" t="str">
            <v/>
          </cell>
          <cell r="BO4122">
            <v>0</v>
          </cell>
          <cell r="BP4122">
            <v>0</v>
          </cell>
          <cell r="BQ4122">
            <v>1945654.1</v>
          </cell>
          <cell r="BR4122">
            <v>-1945654.1</v>
          </cell>
          <cell r="BS4122" t="str">
            <v/>
          </cell>
          <cell r="BT4122" t="str">
            <v/>
          </cell>
          <cell r="BU4122" t="e">
            <v>#N/A</v>
          </cell>
          <cell r="BV4122" t="e">
            <v>#N/A</v>
          </cell>
          <cell r="BW4122" t="e">
            <v>#N/A</v>
          </cell>
          <cell r="BX4122" t="e">
            <v>#N/A</v>
          </cell>
          <cell r="BY4122" t="e">
            <v>#N/A</v>
          </cell>
          <cell r="BZ4122" t="e">
            <v>#N/A</v>
          </cell>
          <cell r="CA4122" t="e">
            <v>#N/A</v>
          </cell>
          <cell r="CB4122" t="e">
            <v>#N/A</v>
          </cell>
          <cell r="CC4122" t="e">
            <v>#N/A</v>
          </cell>
          <cell r="CD4122" t="e">
            <v>#N/A</v>
          </cell>
          <cell r="CE4122" t="e">
            <v>#N/A</v>
          </cell>
          <cell r="CF4122" t="e">
            <v>#N/A</v>
          </cell>
          <cell r="CG4122" t="e">
            <v>#N/A</v>
          </cell>
          <cell r="CH4122" t="e">
            <v>#N/A</v>
          </cell>
          <cell r="CI4122" t="e">
            <v>#N/A</v>
          </cell>
          <cell r="CJ4122" t="e">
            <v>#N/A</v>
          </cell>
          <cell r="CK4122" t="e">
            <v>#N/A</v>
          </cell>
          <cell r="CL4122" t="e">
            <v>#N/A</v>
          </cell>
          <cell r="CM4122" t="e">
            <v>#N/A</v>
          </cell>
          <cell r="CN4122" t="e">
            <v>#N/A</v>
          </cell>
          <cell r="CO4122" t="e">
            <v>#N/A</v>
          </cell>
          <cell r="CP4122" t="e">
            <v>#N/A</v>
          </cell>
          <cell r="CQ4122" t="e">
            <v>#N/A</v>
          </cell>
          <cell r="CR4122" t="e">
            <v>#N/A</v>
          </cell>
          <cell r="CS4122" t="e">
            <v>#N/A</v>
          </cell>
          <cell r="CT4122" t="e">
            <v>#N/A</v>
          </cell>
          <cell r="CU4122" t="e">
            <v>#N/A</v>
          </cell>
          <cell r="CV4122" t="e">
            <v>#N/A</v>
          </cell>
          <cell r="CW4122" t="e">
            <v>#N/A</v>
          </cell>
          <cell r="CX4122" t="e">
            <v>#N/A</v>
          </cell>
          <cell r="CY4122" t="e">
            <v>#N/A</v>
          </cell>
          <cell r="CZ4122" t="e">
            <v>#N/A</v>
          </cell>
          <cell r="DA4122" t="e">
            <v>#N/A</v>
          </cell>
          <cell r="DB4122" t="e">
            <v>#N/A</v>
          </cell>
          <cell r="DC4122" t="e">
            <v>#N/A</v>
          </cell>
          <cell r="DD4122" t="e">
            <v>#N/A</v>
          </cell>
          <cell r="DE4122" t="e">
            <v>#N/A</v>
          </cell>
          <cell r="DF4122" t="e">
            <v>#N/A</v>
          </cell>
          <cell r="DG4122" t="e">
            <v>#N/A</v>
          </cell>
          <cell r="DH4122" t="e">
            <v>#N/A</v>
          </cell>
          <cell r="DI4122" t="e">
            <v>#N/A</v>
          </cell>
          <cell r="DJ4122" t="e">
            <v>#N/A</v>
          </cell>
          <cell r="DK4122" t="e">
            <v>#N/A</v>
          </cell>
          <cell r="DL4122" t="e">
            <v>#N/A</v>
          </cell>
          <cell r="DM4122" t="e">
            <v>#N/A</v>
          </cell>
          <cell r="DN4122" t="e">
            <v>#N/A</v>
          </cell>
          <cell r="DO4122" t="e">
            <v>#N/A</v>
          </cell>
          <cell r="DP4122" t="e">
            <v>#N/A</v>
          </cell>
          <cell r="DQ4122" t="e">
            <v>#N/A</v>
          </cell>
          <cell r="DR4122" t="e">
            <v>#N/A</v>
          </cell>
          <cell r="DS4122" t="e">
            <v>#N/A</v>
          </cell>
          <cell r="DT4122" t="e">
            <v>#N/A</v>
          </cell>
          <cell r="DU4122" t="e">
            <v>#N/A</v>
          </cell>
          <cell r="DV4122" t="e">
            <v>#N/A</v>
          </cell>
          <cell r="DW4122" t="e">
            <v>#N/A</v>
          </cell>
          <cell r="DX4122" t="e">
            <v>#N/A</v>
          </cell>
          <cell r="DY4122" t="e">
            <v>#N/A</v>
          </cell>
          <cell r="DZ4122" t="e">
            <v>#N/A</v>
          </cell>
          <cell r="EA4122" t="e">
            <v>#N/A</v>
          </cell>
          <cell r="EB4122" t="e">
            <v>#N/A</v>
          </cell>
          <cell r="EC4122" t="e">
            <v>#N/A</v>
          </cell>
          <cell r="ED4122" t="e">
            <v>#N/A</v>
          </cell>
          <cell r="EE4122" t="e">
            <v>#N/A</v>
          </cell>
          <cell r="EF4122" t="e">
            <v>#N/A</v>
          </cell>
          <cell r="EG4122" t="e">
            <v>#N/A</v>
          </cell>
          <cell r="EH4122" t="e">
            <v>#N/A</v>
          </cell>
          <cell r="EI4122" t="e">
            <v>#N/A</v>
          </cell>
          <cell r="EJ4122" t="e">
            <v>#N/A</v>
          </cell>
          <cell r="EK4122" t="e">
            <v>#N/A</v>
          </cell>
          <cell r="EL4122" t="e">
            <v>#N/A</v>
          </cell>
          <cell r="EM4122" t="e">
            <v>#N/A</v>
          </cell>
          <cell r="EN4122" t="e">
            <v>#N/A</v>
          </cell>
          <cell r="EO4122" t="e">
            <v>#N/A</v>
          </cell>
          <cell r="EP4122" t="e">
            <v>#N/A</v>
          </cell>
          <cell r="EQ4122" t="e">
            <v>#N/A</v>
          </cell>
          <cell r="ER4122" t="e">
            <v>#N/A</v>
          </cell>
          <cell r="ES4122" t="e">
            <v>#N/A</v>
          </cell>
          <cell r="ET4122" t="e">
            <v>#N/A</v>
          </cell>
          <cell r="EU4122" t="e">
            <v>#N/A</v>
          </cell>
          <cell r="EV4122" t="e">
            <v>#N/A</v>
          </cell>
          <cell r="EW4122" t="e">
            <v>#N/A</v>
          </cell>
          <cell r="EX4122" t="e">
            <v>#N/A</v>
          </cell>
          <cell r="EY4122" t="e">
            <v>#N/A</v>
          </cell>
          <cell r="EZ4122" t="e">
            <v>#N/A</v>
          </cell>
          <cell r="FA4122" t="e">
            <v>#N/A</v>
          </cell>
          <cell r="FB4122" t="e">
            <v>#N/A</v>
          </cell>
          <cell r="FC4122" t="e">
            <v>#N/A</v>
          </cell>
          <cell r="FD4122" t="e">
            <v>#N/A</v>
          </cell>
          <cell r="FE4122" t="e">
            <v>#N/A</v>
          </cell>
          <cell r="FF4122" t="e">
            <v>#N/A</v>
          </cell>
          <cell r="FG4122" t="e">
            <v>#N/A</v>
          </cell>
          <cell r="FH4122" t="e">
            <v>#N/A</v>
          </cell>
          <cell r="FI4122" t="e">
            <v>#N/A</v>
          </cell>
          <cell r="FJ4122" t="e">
            <v>#N/A</v>
          </cell>
          <cell r="FK4122" t="e">
            <v>#N/A</v>
          </cell>
          <cell r="FL4122" t="e">
            <v>#N/A</v>
          </cell>
          <cell r="FM4122">
            <v>0</v>
          </cell>
          <cell r="FN4122">
            <v>0</v>
          </cell>
          <cell r="FO4122">
            <v>1125600</v>
          </cell>
          <cell r="FP4122">
            <v>-1125600</v>
          </cell>
          <cell r="FQ4122" t="str">
            <v/>
          </cell>
          <cell r="FR4122" t="str">
            <v/>
          </cell>
          <cell r="FS4122">
            <v>0</v>
          </cell>
          <cell r="FT4122">
            <v>0</v>
          </cell>
          <cell r="FU4122">
            <v>1125600</v>
          </cell>
          <cell r="FV4122">
            <v>-1125600</v>
          </cell>
          <cell r="FW4122" t="str">
            <v/>
          </cell>
          <cell r="FX4122" t="str">
            <v/>
          </cell>
          <cell r="FY4122" t="e">
            <v>#N/A</v>
          </cell>
          <cell r="FZ4122" t="e">
            <v>#N/A</v>
          </cell>
          <cell r="GA4122" t="e">
            <v>#N/A</v>
          </cell>
          <cell r="GB4122" t="e">
            <v>#N/A</v>
          </cell>
          <cell r="GC4122" t="e">
            <v>#N/A</v>
          </cell>
          <cell r="GD4122" t="e">
            <v>#N/A</v>
          </cell>
          <cell r="GE4122">
            <v>-15616.681259224499</v>
          </cell>
          <cell r="GF4122">
            <v>-12835.773644577379</v>
          </cell>
          <cell r="GG4122">
            <v>114559.60068062528</v>
          </cell>
          <cell r="GH4122">
            <v>-114559.60068062528</v>
          </cell>
          <cell r="GI4122" t="str">
            <v/>
          </cell>
          <cell r="GJ4122" t="str">
            <v/>
          </cell>
          <cell r="GK4122">
            <v>-17161.732936900891</v>
          </cell>
          <cell r="GL4122">
            <v>-14105.693499803618</v>
          </cell>
          <cell r="GM4122">
            <v>118274.53855966241</v>
          </cell>
          <cell r="GN4122">
            <v>-118274.53855966241</v>
          </cell>
          <cell r="GO4122" t="str">
            <v/>
          </cell>
          <cell r="GP4122" t="str">
            <v/>
          </cell>
          <cell r="GQ4122">
            <v>0</v>
          </cell>
          <cell r="GR4122">
            <v>0</v>
          </cell>
          <cell r="GS4122">
            <v>15000</v>
          </cell>
          <cell r="GT4122">
            <v>-15000</v>
          </cell>
          <cell r="GU4122" t="str">
            <v/>
          </cell>
          <cell r="GV4122" t="str">
            <v/>
          </cell>
          <cell r="GW4122">
            <v>0</v>
          </cell>
          <cell r="GX4122">
            <v>0</v>
          </cell>
          <cell r="GY4122">
            <v>15000</v>
          </cell>
          <cell r="GZ4122">
            <v>-15000</v>
          </cell>
          <cell r="HA4122" t="str">
            <v/>
          </cell>
          <cell r="HB4122" t="str">
            <v/>
          </cell>
          <cell r="HC4122">
            <v>0</v>
          </cell>
          <cell r="HD4122">
            <v>0</v>
          </cell>
          <cell r="HE4122">
            <v>15000</v>
          </cell>
          <cell r="HF4122">
            <v>-15000</v>
          </cell>
          <cell r="HG4122" t="str">
            <v/>
          </cell>
          <cell r="HH4122" t="str">
            <v/>
          </cell>
          <cell r="HI4122">
            <v>0</v>
          </cell>
          <cell r="HJ4122">
            <v>0</v>
          </cell>
          <cell r="HK4122">
            <v>0</v>
          </cell>
          <cell r="HL4122">
            <v>0</v>
          </cell>
          <cell r="HM4122" t="str">
            <v/>
          </cell>
          <cell r="HN4122" t="str">
            <v/>
          </cell>
          <cell r="HO4122">
            <v>0</v>
          </cell>
          <cell r="HP4122">
            <v>0</v>
          </cell>
          <cell r="HQ4122">
            <v>0</v>
          </cell>
          <cell r="HR4122">
            <v>0</v>
          </cell>
          <cell r="HS4122" t="str">
            <v/>
          </cell>
          <cell r="HT4122" t="str">
            <v/>
          </cell>
          <cell r="HU4122">
            <v>0</v>
          </cell>
          <cell r="HV4122">
            <v>0</v>
          </cell>
          <cell r="HW4122">
            <v>0</v>
          </cell>
          <cell r="HX4122">
            <v>0</v>
          </cell>
          <cell r="HY4122" t="str">
            <v/>
          </cell>
          <cell r="HZ4122" t="str">
            <v/>
          </cell>
          <cell r="IA4122">
            <v>0</v>
          </cell>
          <cell r="IB4122">
            <v>0</v>
          </cell>
          <cell r="IC4122">
            <v>0</v>
          </cell>
          <cell r="ID4122">
            <v>0</v>
          </cell>
          <cell r="IE4122" t="str">
            <v/>
          </cell>
          <cell r="IF4122" t="str">
            <v/>
          </cell>
          <cell r="IG4122">
            <v>0</v>
          </cell>
          <cell r="IH4122">
            <v>0</v>
          </cell>
          <cell r="II4122">
            <v>0</v>
          </cell>
          <cell r="IJ4122">
            <v>0</v>
          </cell>
          <cell r="IK4122" t="str">
            <v/>
          </cell>
          <cell r="IL4122" t="str">
            <v/>
          </cell>
          <cell r="IM4122">
            <v>0</v>
          </cell>
          <cell r="IN4122">
            <v>0</v>
          </cell>
          <cell r="IO4122">
            <v>0</v>
          </cell>
          <cell r="IP4122">
            <v>0</v>
          </cell>
          <cell r="IQ4122" t="str">
            <v/>
          </cell>
          <cell r="IR4122" t="str">
            <v/>
          </cell>
          <cell r="IS4122">
            <v>0</v>
          </cell>
          <cell r="IT4122">
            <v>0</v>
          </cell>
          <cell r="IU4122">
            <v>0</v>
          </cell>
          <cell r="IV4122">
            <v>0</v>
          </cell>
          <cell r="IW4122" t="str">
            <v/>
          </cell>
          <cell r="IX4122" t="str">
            <v/>
          </cell>
          <cell r="IY4122">
            <v>0</v>
          </cell>
          <cell r="IZ4122">
            <v>0</v>
          </cell>
          <cell r="JA4122">
            <v>0</v>
          </cell>
          <cell r="JB4122">
            <v>0</v>
          </cell>
          <cell r="JC4122" t="str">
            <v/>
          </cell>
          <cell r="JD4122" t="str">
            <v/>
          </cell>
          <cell r="JE4122">
            <v>0</v>
          </cell>
          <cell r="JF4122">
            <v>0</v>
          </cell>
          <cell r="JG4122">
            <v>0</v>
          </cell>
          <cell r="JH4122">
            <v>0</v>
          </cell>
          <cell r="JI4122" t="str">
            <v/>
          </cell>
          <cell r="JJ4122" t="str">
            <v/>
          </cell>
          <cell r="JK4122">
            <v>0</v>
          </cell>
          <cell r="JL4122">
            <v>0</v>
          </cell>
          <cell r="JM4122">
            <v>0</v>
          </cell>
          <cell r="JN4122">
            <v>0</v>
          </cell>
          <cell r="JO4122" t="str">
            <v/>
          </cell>
          <cell r="JP4122" t="str">
            <v/>
          </cell>
          <cell r="JQ4122">
            <v>0</v>
          </cell>
          <cell r="JR4122">
            <v>0</v>
          </cell>
          <cell r="JS4122">
            <v>0</v>
          </cell>
          <cell r="JT4122">
            <v>0</v>
          </cell>
          <cell r="JU4122" t="str">
            <v/>
          </cell>
          <cell r="JV4122" t="str">
            <v/>
          </cell>
          <cell r="JW4122">
            <v>0</v>
          </cell>
          <cell r="JX4122">
            <v>0</v>
          </cell>
          <cell r="JY4122">
            <v>0</v>
          </cell>
          <cell r="JZ4122">
            <v>0</v>
          </cell>
          <cell r="KA4122" t="str">
            <v/>
          </cell>
          <cell r="KB4122" t="str">
            <v/>
          </cell>
          <cell r="KC4122" t="e">
            <v>#N/A</v>
          </cell>
          <cell r="KD4122" t="e">
            <v>#N/A</v>
          </cell>
          <cell r="KE4122" t="e">
            <v>#N/A</v>
          </cell>
          <cell r="KF4122" t="e">
            <v>#N/A</v>
          </cell>
          <cell r="KG4122" t="e">
            <v>#N/A</v>
          </cell>
          <cell r="KH4122" t="e">
            <v>#N/A</v>
          </cell>
          <cell r="KI4122">
            <v>0</v>
          </cell>
          <cell r="KJ4122">
            <v>0</v>
          </cell>
          <cell r="KK4122">
            <v>0</v>
          </cell>
          <cell r="KL4122">
            <v>0</v>
          </cell>
          <cell r="KM4122" t="str">
            <v/>
          </cell>
          <cell r="KN4122" t="str">
            <v/>
          </cell>
          <cell r="KO4122">
            <v>0</v>
          </cell>
          <cell r="KP4122">
            <v>0</v>
          </cell>
          <cell r="KQ4122">
            <v>0</v>
          </cell>
          <cell r="KR4122">
            <v>0</v>
          </cell>
          <cell r="KS4122" t="str">
            <v/>
          </cell>
          <cell r="KT4122" t="str">
            <v/>
          </cell>
          <cell r="KU4122">
            <v>0</v>
          </cell>
          <cell r="KV4122">
            <v>0</v>
          </cell>
          <cell r="KW4122" t="e">
            <v>#DIV/0!</v>
          </cell>
          <cell r="KX4122" t="e">
            <v>#DIV/0!</v>
          </cell>
          <cell r="KY4122" t="e">
            <v>#DIV/0!</v>
          </cell>
          <cell r="KZ4122" t="e">
            <v>#DIV/0!</v>
          </cell>
          <cell r="LA4122">
            <v>0</v>
          </cell>
          <cell r="LB4122">
            <v>0</v>
          </cell>
          <cell r="LC4122" t="e">
            <v>#DIV/0!</v>
          </cell>
          <cell r="LD4122" t="e">
            <v>#DIV/0!</v>
          </cell>
          <cell r="LE4122" t="e">
            <v>#DIV/0!</v>
          </cell>
          <cell r="LF4122" t="e">
            <v>#DIV/0!</v>
          </cell>
          <cell r="LG4122">
            <v>0</v>
          </cell>
          <cell r="LH4122">
            <v>0</v>
          </cell>
          <cell r="LI4122" t="e">
            <v>#DIV/0!</v>
          </cell>
          <cell r="LJ4122" t="e">
            <v>#DIV/0!</v>
          </cell>
          <cell r="LK4122" t="e">
            <v>#DIV/0!</v>
          </cell>
          <cell r="LL4122" t="e">
            <v>#DIV/0!</v>
          </cell>
          <cell r="LM4122">
            <v>0</v>
          </cell>
          <cell r="LN4122">
            <v>0</v>
          </cell>
          <cell r="LO4122">
            <v>0</v>
          </cell>
          <cell r="LP4122">
            <v>0</v>
          </cell>
          <cell r="LQ4122" t="str">
            <v/>
          </cell>
          <cell r="LR4122" t="str">
            <v/>
          </cell>
          <cell r="LS4122">
            <v>0</v>
          </cell>
          <cell r="LT4122">
            <v>0</v>
          </cell>
          <cell r="LU4122">
            <v>0</v>
          </cell>
          <cell r="LV4122">
            <v>0</v>
          </cell>
          <cell r="LW4122" t="str">
            <v/>
          </cell>
          <cell r="LX4122" t="str">
            <v/>
          </cell>
          <cell r="LY4122">
            <v>0</v>
          </cell>
          <cell r="LZ4122">
            <v>0</v>
          </cell>
          <cell r="MA4122">
            <v>0</v>
          </cell>
          <cell r="MB4122">
            <v>0</v>
          </cell>
          <cell r="MC4122" t="str">
            <v/>
          </cell>
          <cell r="MD4122" t="str">
            <v/>
          </cell>
          <cell r="ME4122">
            <v>0</v>
          </cell>
          <cell r="MF4122">
            <v>0</v>
          </cell>
          <cell r="MG4122">
            <v>222112</v>
          </cell>
          <cell r="MH4122">
            <v>-222112</v>
          </cell>
          <cell r="MI4122" t="str">
            <v/>
          </cell>
          <cell r="MJ4122" t="str">
            <v/>
          </cell>
          <cell r="MK4122">
            <v>0</v>
          </cell>
          <cell r="ML4122">
            <v>0</v>
          </cell>
          <cell r="MM4122">
            <v>222112</v>
          </cell>
          <cell r="MN4122">
            <v>-222112</v>
          </cell>
          <cell r="MO4122" t="str">
            <v/>
          </cell>
          <cell r="MP4122" t="str">
            <v/>
          </cell>
          <cell r="MQ4122">
            <v>0</v>
          </cell>
          <cell r="MR4122">
            <v>0</v>
          </cell>
          <cell r="MS4122">
            <v>222112</v>
          </cell>
          <cell r="MT4122">
            <v>-222112</v>
          </cell>
          <cell r="MU4122" t="str">
            <v/>
          </cell>
          <cell r="MV4122" t="str">
            <v/>
          </cell>
          <cell r="MW4122">
            <v>0</v>
          </cell>
          <cell r="MX4122">
            <v>0</v>
          </cell>
          <cell r="MY4122" t="e">
            <v>#DIV/0!</v>
          </cell>
          <cell r="MZ4122" t="e">
            <v>#DIV/0!</v>
          </cell>
          <cell r="NA4122" t="e">
            <v>#DIV/0!</v>
          </cell>
          <cell r="NB4122" t="e">
            <v>#DIV/0!</v>
          </cell>
          <cell r="NC4122">
            <v>0</v>
          </cell>
          <cell r="ND4122">
            <v>0</v>
          </cell>
          <cell r="NE4122" t="e">
            <v>#DIV/0!</v>
          </cell>
          <cell r="NF4122" t="e">
            <v>#DIV/0!</v>
          </cell>
          <cell r="NG4122" t="e">
            <v>#DIV/0!</v>
          </cell>
          <cell r="NH4122" t="e">
            <v>#DIV/0!</v>
          </cell>
          <cell r="NI4122">
            <v>0</v>
          </cell>
          <cell r="NJ4122">
            <v>0</v>
          </cell>
          <cell r="NK4122" t="e">
            <v>#DIV/0!</v>
          </cell>
          <cell r="NL4122" t="e">
            <v>#DIV/0!</v>
          </cell>
          <cell r="NM4122" t="e">
            <v>#DIV/0!</v>
          </cell>
          <cell r="NN4122" t="e">
            <v>#DIV/0!</v>
          </cell>
          <cell r="NO4122">
            <v>0</v>
          </cell>
          <cell r="NP4122">
            <v>0</v>
          </cell>
          <cell r="NQ4122">
            <v>0</v>
          </cell>
          <cell r="NR4122">
            <v>0</v>
          </cell>
          <cell r="NS4122" t="str">
            <v/>
          </cell>
          <cell r="NT4122" t="str">
            <v/>
          </cell>
          <cell r="NU4122">
            <v>0</v>
          </cell>
          <cell r="NV4122">
            <v>0</v>
          </cell>
          <cell r="NW4122">
            <v>0</v>
          </cell>
          <cell r="NX4122">
            <v>0</v>
          </cell>
          <cell r="NY4122" t="str">
            <v/>
          </cell>
          <cell r="NZ4122" t="str">
            <v/>
          </cell>
          <cell r="OA4122">
            <v>0</v>
          </cell>
          <cell r="OB4122">
            <v>0</v>
          </cell>
          <cell r="OC4122">
            <v>0</v>
          </cell>
          <cell r="OD4122">
            <v>0</v>
          </cell>
          <cell r="OE4122" t="str">
            <v/>
          </cell>
          <cell r="OF4122" t="str">
            <v/>
          </cell>
          <cell r="OG4122">
            <v>0</v>
          </cell>
          <cell r="OH4122">
            <v>0</v>
          </cell>
          <cell r="OI4122">
            <v>0</v>
          </cell>
          <cell r="OJ4122">
            <v>0</v>
          </cell>
          <cell r="OK4122" t="str">
            <v/>
          </cell>
          <cell r="OL4122" t="str">
            <v/>
          </cell>
          <cell r="OM4122">
            <v>0</v>
          </cell>
          <cell r="ON4122">
            <v>0</v>
          </cell>
          <cell r="OO4122">
            <v>0</v>
          </cell>
          <cell r="OP4122">
            <v>0</v>
          </cell>
          <cell r="OQ4122" t="str">
            <v/>
          </cell>
          <cell r="OR4122" t="str">
            <v/>
          </cell>
          <cell r="OS4122">
            <v>0</v>
          </cell>
          <cell r="OT4122">
            <v>0</v>
          </cell>
          <cell r="OU4122">
            <v>0</v>
          </cell>
          <cell r="OV4122">
            <v>0</v>
          </cell>
          <cell r="OW4122" t="str">
            <v/>
          </cell>
          <cell r="OX4122" t="str">
            <v/>
          </cell>
          <cell r="OY4122">
            <v>-19275</v>
          </cell>
          <cell r="OZ4122">
            <v>-15842.644982786502</v>
          </cell>
          <cell r="PA4122">
            <v>2840978.8754303372</v>
          </cell>
          <cell r="PB4122">
            <v>-2840978.8754303372</v>
          </cell>
          <cell r="PC4122" t="str">
            <v/>
          </cell>
          <cell r="PD4122" t="str">
            <v/>
          </cell>
          <cell r="PE4122">
            <v>0</v>
          </cell>
          <cell r="PF4122">
            <v>0</v>
          </cell>
          <cell r="PG4122">
            <v>2755170</v>
          </cell>
          <cell r="PH4122">
            <v>-2755170</v>
          </cell>
          <cell r="PI4122" t="str">
            <v/>
          </cell>
          <cell r="PJ4122" t="str">
            <v/>
          </cell>
          <cell r="PK4122">
            <v>0</v>
          </cell>
          <cell r="PL4122">
            <v>0</v>
          </cell>
          <cell r="PM4122">
            <v>2755170</v>
          </cell>
          <cell r="PN4122">
            <v>-2755170</v>
          </cell>
          <cell r="PO4122" t="str">
            <v/>
          </cell>
          <cell r="PP4122" t="str">
            <v/>
          </cell>
          <cell r="PQ4122">
            <v>0</v>
          </cell>
          <cell r="PR4122">
            <v>0</v>
          </cell>
          <cell r="PS4122">
            <v>842800</v>
          </cell>
          <cell r="PT4122">
            <v>-842800</v>
          </cell>
          <cell r="PU4122" t="str">
            <v/>
          </cell>
          <cell r="PV4122" t="str">
            <v/>
          </cell>
          <cell r="PW4122">
            <v>0</v>
          </cell>
          <cell r="PX4122">
            <v>0</v>
          </cell>
          <cell r="PY4122">
            <v>842800</v>
          </cell>
          <cell r="PZ4122">
            <v>-842800</v>
          </cell>
          <cell r="QA4122" t="str">
            <v/>
          </cell>
          <cell r="QB4122" t="str">
            <v/>
          </cell>
          <cell r="QC4122">
            <v>0</v>
          </cell>
          <cell r="QD4122">
            <v>0</v>
          </cell>
          <cell r="QE4122">
            <v>842800</v>
          </cell>
          <cell r="QF4122">
            <v>-842800</v>
          </cell>
          <cell r="QG4122" t="str">
            <v/>
          </cell>
          <cell r="QH4122" t="str">
            <v/>
          </cell>
          <cell r="QI4122">
            <v>-38550</v>
          </cell>
          <cell r="QJ4122">
            <v>-31685.289965573003</v>
          </cell>
          <cell r="QK4122">
            <v>2175377.7508606752</v>
          </cell>
          <cell r="QL4122">
            <v>-2175377.7508606752</v>
          </cell>
          <cell r="QM4122" t="str">
            <v/>
          </cell>
          <cell r="QN4122" t="str">
            <v/>
          </cell>
          <cell r="QO4122">
            <v>0</v>
          </cell>
          <cell r="QP4122">
            <v>0</v>
          </cell>
          <cell r="QQ4122">
            <v>2003760</v>
          </cell>
          <cell r="QR4122">
            <v>-2003760</v>
          </cell>
          <cell r="QS4122" t="str">
            <v/>
          </cell>
          <cell r="QT4122" t="str">
            <v/>
          </cell>
          <cell r="QU4122">
            <v>0</v>
          </cell>
          <cell r="QV4122">
            <v>0</v>
          </cell>
          <cell r="QW4122">
            <v>2003760</v>
          </cell>
          <cell r="QX4122">
            <v>-2003760</v>
          </cell>
          <cell r="QY4122" t="str">
            <v/>
          </cell>
          <cell r="QZ4122" t="str">
            <v/>
          </cell>
          <cell r="RA4122">
            <v>0</v>
          </cell>
          <cell r="RB4122">
            <v>0</v>
          </cell>
          <cell r="RC4122">
            <v>0</v>
          </cell>
          <cell r="RD4122">
            <v>0</v>
          </cell>
          <cell r="RE4122" t="str">
            <v/>
          </cell>
          <cell r="RF4122" t="str">
            <v/>
          </cell>
          <cell r="RG4122">
            <v>0</v>
          </cell>
          <cell r="RH4122">
            <v>0</v>
          </cell>
          <cell r="RI4122">
            <v>0</v>
          </cell>
          <cell r="RJ4122">
            <v>0</v>
          </cell>
          <cell r="RK4122" t="str">
            <v/>
          </cell>
          <cell r="RL4122" t="str">
            <v/>
          </cell>
          <cell r="RM4122">
            <v>0</v>
          </cell>
          <cell r="RN4122">
            <v>0</v>
          </cell>
          <cell r="RO4122">
            <v>0</v>
          </cell>
          <cell r="RP4122">
            <v>0</v>
          </cell>
          <cell r="RQ4122" t="str">
            <v/>
          </cell>
          <cell r="RR4122" t="str">
            <v/>
          </cell>
          <cell r="RS4122">
            <v>0</v>
          </cell>
          <cell r="RT4122">
            <v>0</v>
          </cell>
          <cell r="RU4122">
            <v>0</v>
          </cell>
          <cell r="RV4122">
            <v>0</v>
          </cell>
          <cell r="RW4122" t="str">
            <v/>
          </cell>
          <cell r="RX4122" t="str">
            <v/>
          </cell>
          <cell r="RY4122">
            <v>0</v>
          </cell>
          <cell r="RZ4122">
            <v>0</v>
          </cell>
          <cell r="SA4122">
            <v>0</v>
          </cell>
          <cell r="SB4122">
            <v>0</v>
          </cell>
          <cell r="SC4122" t="str">
            <v/>
          </cell>
          <cell r="SD4122" t="str">
            <v/>
          </cell>
          <cell r="SE4122">
            <v>0</v>
          </cell>
          <cell r="SF4122">
            <v>0</v>
          </cell>
          <cell r="SG4122">
            <v>0</v>
          </cell>
          <cell r="SH4122">
            <v>0</v>
          </cell>
          <cell r="SI4122" t="str">
            <v/>
          </cell>
          <cell r="SJ4122" t="str">
            <v/>
          </cell>
          <cell r="SK4122">
            <v>-52440.336000000003</v>
          </cell>
          <cell r="SL4122">
            <v>-43102.133645968272</v>
          </cell>
          <cell r="SM4122">
            <v>1928636.0188507929</v>
          </cell>
          <cell r="SN4122">
            <v>-1928636.0188507929</v>
          </cell>
          <cell r="SO4122" t="str">
            <v/>
          </cell>
          <cell r="SP4122" t="str">
            <v/>
          </cell>
          <cell r="SQ4122">
            <v>-66928.633968105001</v>
          </cell>
          <cell r="SR4122">
            <v>-55010.458476760199</v>
          </cell>
          <cell r="SS4122">
            <v>1965043.8200598229</v>
          </cell>
          <cell r="ST4122">
            <v>-1965043.8200598229</v>
          </cell>
          <cell r="SU4122" t="str">
            <v/>
          </cell>
          <cell r="SV4122" t="str">
            <v/>
          </cell>
          <cell r="SW4122">
            <v>-73550.284015289537</v>
          </cell>
          <cell r="SX4122">
            <v>-60452.972142015511</v>
          </cell>
          <cell r="SY4122">
            <v>1980964.9823985531</v>
          </cell>
          <cell r="SZ4122">
            <v>-1980964.9823985531</v>
          </cell>
          <cell r="TA4122" t="str">
            <v/>
          </cell>
          <cell r="TB4122" t="str">
            <v/>
          </cell>
          <cell r="TC4122" t="e">
            <v>#N/A</v>
          </cell>
          <cell r="TD4122" t="e">
            <v>#N/A</v>
          </cell>
          <cell r="TE4122" t="e">
            <v>#N/A</v>
          </cell>
          <cell r="TF4122" t="e">
            <v>#N/A</v>
          </cell>
          <cell r="TG4122" t="e">
            <v>#N/A</v>
          </cell>
          <cell r="TH4122" t="e">
            <v>#N/A</v>
          </cell>
          <cell r="TI4122" t="e">
            <v>#N/A</v>
          </cell>
          <cell r="TJ4122" t="e">
            <v>#N/A</v>
          </cell>
          <cell r="TK4122" t="e">
            <v>#N/A</v>
          </cell>
          <cell r="TL4122" t="e">
            <v>#N/A</v>
          </cell>
          <cell r="TM4122" t="e">
            <v>#N/A</v>
          </cell>
          <cell r="TN4122" t="e">
            <v>#N/A</v>
          </cell>
          <cell r="TO4122" t="e">
            <v>#N/A</v>
          </cell>
          <cell r="TP4122" t="e">
            <v>#N/A</v>
          </cell>
          <cell r="TQ4122" t="e">
            <v>#N/A</v>
          </cell>
          <cell r="TR4122" t="e">
            <v>#N/A</v>
          </cell>
          <cell r="TS4122" t="e">
            <v>#N/A</v>
          </cell>
          <cell r="TT4122" t="e">
            <v>#N/A</v>
          </cell>
          <cell r="TU4122" t="e">
            <v>#N/A</v>
          </cell>
          <cell r="TV4122" t="e">
            <v>#N/A</v>
          </cell>
          <cell r="TW4122" t="e">
            <v>#N/A</v>
          </cell>
          <cell r="TX4122" t="e">
            <v>#N/A</v>
          </cell>
          <cell r="TY4122" t="e">
            <v>#N/A</v>
          </cell>
          <cell r="TZ4122" t="e">
            <v>#N/A</v>
          </cell>
          <cell r="UA4122" t="e">
            <v>#N/A</v>
          </cell>
          <cell r="UB4122" t="e">
            <v>#N/A</v>
          </cell>
          <cell r="UC4122" t="e">
            <v>#N/A</v>
          </cell>
          <cell r="UD4122" t="e">
            <v>#N/A</v>
          </cell>
          <cell r="UE4122" t="e">
            <v>#N/A</v>
          </cell>
          <cell r="UF4122" t="e">
            <v>#N/A</v>
          </cell>
          <cell r="UG4122" t="e">
            <v>#N/A</v>
          </cell>
          <cell r="UH4122" t="e">
            <v>#N/A</v>
          </cell>
          <cell r="UI4122" t="e">
            <v>#N/A</v>
          </cell>
          <cell r="UJ4122" t="e">
            <v>#N/A</v>
          </cell>
          <cell r="UK4122" t="e">
            <v>#N/A</v>
          </cell>
          <cell r="UL4122" t="e">
            <v>#N/A</v>
          </cell>
          <cell r="UM4122">
            <v>233892.08696584581</v>
          </cell>
          <cell r="UN4122">
            <v>192242.24633374429</v>
          </cell>
          <cell r="UO4122">
            <v>1857.4324733255489</v>
          </cell>
          <cell r="UP4122">
            <v>-1857.4324733255489</v>
          </cell>
          <cell r="UQ4122" t="str">
            <v/>
          </cell>
          <cell r="UR4122" t="str">
            <v/>
          </cell>
          <cell r="US4122" t="e">
            <v>#DIV/0!</v>
          </cell>
          <cell r="UT4122" t="e">
            <v>#DIV/0!</v>
          </cell>
          <cell r="UU4122" t="e">
            <v>#DIV/0!</v>
          </cell>
          <cell r="UV4122" t="e">
            <v>#DIV/0!</v>
          </cell>
          <cell r="UW4122" t="e">
            <v>#DIV/0!</v>
          </cell>
          <cell r="UX4122" t="e">
            <v>#DIV/0!</v>
          </cell>
          <cell r="UY4122" t="e">
            <v>#DIV/0!</v>
          </cell>
          <cell r="UZ4122" t="e">
            <v>#DIV/0!</v>
          </cell>
          <cell r="VA4122" t="e">
            <v>#DIV/0!</v>
          </cell>
          <cell r="VB4122" t="e">
            <v>#DIV/0!</v>
          </cell>
          <cell r="VC4122" t="e">
            <v>#DIV/0!</v>
          </cell>
          <cell r="VD4122" t="e">
            <v>#DIV/0!</v>
          </cell>
        </row>
        <row r="4123">
          <cell r="A4123">
            <v>10</v>
          </cell>
          <cell r="B4123">
            <v>0.05</v>
          </cell>
          <cell r="C4123">
            <v>0.05</v>
          </cell>
          <cell r="D4123">
            <v>0.05</v>
          </cell>
          <cell r="E4123">
            <v>0</v>
          </cell>
          <cell r="F4123">
            <v>0</v>
          </cell>
          <cell r="G4123">
            <v>0</v>
          </cell>
          <cell r="H4123">
            <v>0</v>
          </cell>
          <cell r="I4123">
            <v>0</v>
          </cell>
          <cell r="J4123">
            <v>0</v>
          </cell>
          <cell r="K4123">
            <v>0</v>
          </cell>
          <cell r="L4123">
            <v>0</v>
          </cell>
          <cell r="M4123">
            <v>0</v>
          </cell>
          <cell r="N4123">
            <v>0</v>
          </cell>
          <cell r="O4123">
            <v>0</v>
          </cell>
          <cell r="Q4123">
            <v>10</v>
          </cell>
          <cell r="R4123">
            <v>7.0000000000000007E-2</v>
          </cell>
          <cell r="S4123">
            <v>7.0000000000000007E-2</v>
          </cell>
          <cell r="T4123">
            <v>7.0000000000000007E-2</v>
          </cell>
          <cell r="U4123">
            <v>0</v>
          </cell>
          <cell r="V4123">
            <v>0</v>
          </cell>
          <cell r="W4123">
            <v>0</v>
          </cell>
          <cell r="X4123">
            <v>0</v>
          </cell>
          <cell r="Y4123">
            <v>0</v>
          </cell>
          <cell r="Z4123">
            <v>0</v>
          </cell>
          <cell r="AA4123">
            <v>0</v>
          </cell>
          <cell r="AB4123">
            <v>0</v>
          </cell>
          <cell r="AC4123">
            <v>0</v>
          </cell>
          <cell r="AD4123">
            <v>0</v>
          </cell>
          <cell r="AE4123">
            <v>0</v>
          </cell>
          <cell r="BC4123">
            <v>0</v>
          </cell>
          <cell r="BD4123">
            <v>0</v>
          </cell>
          <cell r="BE4123">
            <v>1945654.1</v>
          </cell>
          <cell r="BF4123">
            <v>-1945654.1</v>
          </cell>
          <cell r="BG4123" t="str">
            <v/>
          </cell>
          <cell r="BH4123" t="str">
            <v/>
          </cell>
          <cell r="BI4123">
            <v>0</v>
          </cell>
          <cell r="BJ4123">
            <v>0</v>
          </cell>
          <cell r="BK4123">
            <v>1945654.1</v>
          </cell>
          <cell r="BL4123">
            <v>-1945654.1</v>
          </cell>
          <cell r="BM4123" t="str">
            <v/>
          </cell>
          <cell r="BN4123" t="str">
            <v/>
          </cell>
          <cell r="BO4123">
            <v>0</v>
          </cell>
          <cell r="BP4123">
            <v>0</v>
          </cell>
          <cell r="BQ4123">
            <v>1945654.1</v>
          </cell>
          <cell r="BR4123">
            <v>-1945654.1</v>
          </cell>
          <cell r="BS4123" t="str">
            <v/>
          </cell>
          <cell r="BT4123" t="str">
            <v/>
          </cell>
          <cell r="BU4123" t="e">
            <v>#N/A</v>
          </cell>
          <cell r="BV4123" t="e">
            <v>#N/A</v>
          </cell>
          <cell r="BW4123" t="e">
            <v>#N/A</v>
          </cell>
          <cell r="BX4123" t="e">
            <v>#N/A</v>
          </cell>
          <cell r="BY4123" t="e">
            <v>#N/A</v>
          </cell>
          <cell r="BZ4123" t="e">
            <v>#N/A</v>
          </cell>
          <cell r="CA4123" t="e">
            <v>#N/A</v>
          </cell>
          <cell r="CB4123" t="e">
            <v>#N/A</v>
          </cell>
          <cell r="CC4123" t="e">
            <v>#N/A</v>
          </cell>
          <cell r="CD4123" t="e">
            <v>#N/A</v>
          </cell>
          <cell r="CE4123" t="e">
            <v>#N/A</v>
          </cell>
          <cell r="CF4123" t="e">
            <v>#N/A</v>
          </cell>
          <cell r="CG4123" t="e">
            <v>#N/A</v>
          </cell>
          <cell r="CH4123" t="e">
            <v>#N/A</v>
          </cell>
          <cell r="CI4123" t="e">
            <v>#N/A</v>
          </cell>
          <cell r="CJ4123" t="e">
            <v>#N/A</v>
          </cell>
          <cell r="CK4123" t="e">
            <v>#N/A</v>
          </cell>
          <cell r="CL4123" t="e">
            <v>#N/A</v>
          </cell>
          <cell r="CM4123" t="e">
            <v>#N/A</v>
          </cell>
          <cell r="CN4123" t="e">
            <v>#N/A</v>
          </cell>
          <cell r="CO4123" t="e">
            <v>#N/A</v>
          </cell>
          <cell r="CP4123" t="e">
            <v>#N/A</v>
          </cell>
          <cell r="CQ4123" t="e">
            <v>#N/A</v>
          </cell>
          <cell r="CR4123" t="e">
            <v>#N/A</v>
          </cell>
          <cell r="CS4123" t="e">
            <v>#N/A</v>
          </cell>
          <cell r="CT4123" t="e">
            <v>#N/A</v>
          </cell>
          <cell r="CU4123" t="e">
            <v>#N/A</v>
          </cell>
          <cell r="CV4123" t="e">
            <v>#N/A</v>
          </cell>
          <cell r="CW4123" t="e">
            <v>#N/A</v>
          </cell>
          <cell r="CX4123" t="e">
            <v>#N/A</v>
          </cell>
          <cell r="CY4123" t="e">
            <v>#N/A</v>
          </cell>
          <cell r="CZ4123" t="e">
            <v>#N/A</v>
          </cell>
          <cell r="DA4123" t="e">
            <v>#N/A</v>
          </cell>
          <cell r="DB4123" t="e">
            <v>#N/A</v>
          </cell>
          <cell r="DC4123" t="e">
            <v>#N/A</v>
          </cell>
          <cell r="DD4123" t="e">
            <v>#N/A</v>
          </cell>
          <cell r="DE4123" t="e">
            <v>#N/A</v>
          </cell>
          <cell r="DF4123" t="e">
            <v>#N/A</v>
          </cell>
          <cell r="DG4123" t="e">
            <v>#N/A</v>
          </cell>
          <cell r="DH4123" t="e">
            <v>#N/A</v>
          </cell>
          <cell r="DI4123" t="e">
            <v>#N/A</v>
          </cell>
          <cell r="DJ4123" t="e">
            <v>#N/A</v>
          </cell>
          <cell r="DK4123" t="e">
            <v>#N/A</v>
          </cell>
          <cell r="DL4123" t="e">
            <v>#N/A</v>
          </cell>
          <cell r="DM4123" t="e">
            <v>#N/A</v>
          </cell>
          <cell r="DN4123" t="e">
            <v>#N/A</v>
          </cell>
          <cell r="DO4123" t="e">
            <v>#N/A</v>
          </cell>
          <cell r="DP4123" t="e">
            <v>#N/A</v>
          </cell>
          <cell r="DQ4123" t="e">
            <v>#N/A</v>
          </cell>
          <cell r="DR4123" t="e">
            <v>#N/A</v>
          </cell>
          <cell r="DS4123" t="e">
            <v>#N/A</v>
          </cell>
          <cell r="DT4123" t="e">
            <v>#N/A</v>
          </cell>
          <cell r="DU4123" t="e">
            <v>#N/A</v>
          </cell>
          <cell r="DV4123" t="e">
            <v>#N/A</v>
          </cell>
          <cell r="DW4123" t="e">
            <v>#N/A</v>
          </cell>
          <cell r="DX4123" t="e">
            <v>#N/A</v>
          </cell>
          <cell r="DY4123" t="e">
            <v>#N/A</v>
          </cell>
          <cell r="DZ4123" t="e">
            <v>#N/A</v>
          </cell>
          <cell r="EA4123" t="e">
            <v>#N/A</v>
          </cell>
          <cell r="EB4123" t="e">
            <v>#N/A</v>
          </cell>
          <cell r="EC4123" t="e">
            <v>#N/A</v>
          </cell>
          <cell r="ED4123" t="e">
            <v>#N/A</v>
          </cell>
          <cell r="EE4123" t="e">
            <v>#N/A</v>
          </cell>
          <cell r="EF4123" t="e">
            <v>#N/A</v>
          </cell>
          <cell r="EG4123" t="e">
            <v>#N/A</v>
          </cell>
          <cell r="EH4123" t="e">
            <v>#N/A</v>
          </cell>
          <cell r="EI4123" t="e">
            <v>#N/A</v>
          </cell>
          <cell r="EJ4123" t="e">
            <v>#N/A</v>
          </cell>
          <cell r="EK4123" t="e">
            <v>#N/A</v>
          </cell>
          <cell r="EL4123" t="e">
            <v>#N/A</v>
          </cell>
          <cell r="EM4123" t="e">
            <v>#N/A</v>
          </cell>
          <cell r="EN4123" t="e">
            <v>#N/A</v>
          </cell>
          <cell r="EO4123" t="e">
            <v>#N/A</v>
          </cell>
          <cell r="EP4123" t="e">
            <v>#N/A</v>
          </cell>
          <cell r="EQ4123" t="e">
            <v>#N/A</v>
          </cell>
          <cell r="ER4123" t="e">
            <v>#N/A</v>
          </cell>
          <cell r="ES4123" t="e">
            <v>#N/A</v>
          </cell>
          <cell r="ET4123" t="e">
            <v>#N/A</v>
          </cell>
          <cell r="EU4123" t="e">
            <v>#N/A</v>
          </cell>
          <cell r="EV4123" t="e">
            <v>#N/A</v>
          </cell>
          <cell r="EW4123" t="e">
            <v>#N/A</v>
          </cell>
          <cell r="EX4123" t="e">
            <v>#N/A</v>
          </cell>
          <cell r="EY4123" t="e">
            <v>#N/A</v>
          </cell>
          <cell r="EZ4123" t="e">
            <v>#N/A</v>
          </cell>
          <cell r="FA4123" t="e">
            <v>#N/A</v>
          </cell>
          <cell r="FB4123" t="e">
            <v>#N/A</v>
          </cell>
          <cell r="FC4123" t="e">
            <v>#N/A</v>
          </cell>
          <cell r="FD4123" t="e">
            <v>#N/A</v>
          </cell>
          <cell r="FE4123" t="e">
            <v>#N/A</v>
          </cell>
          <cell r="FF4123" t="e">
            <v>#N/A</v>
          </cell>
          <cell r="FG4123" t="e">
            <v>#N/A</v>
          </cell>
          <cell r="FH4123" t="e">
            <v>#N/A</v>
          </cell>
          <cell r="FI4123" t="e">
            <v>#N/A</v>
          </cell>
          <cell r="FJ4123" t="e">
            <v>#N/A</v>
          </cell>
          <cell r="FK4123" t="e">
            <v>#N/A</v>
          </cell>
          <cell r="FL4123" t="e">
            <v>#N/A</v>
          </cell>
          <cell r="FM4123">
            <v>0</v>
          </cell>
          <cell r="FN4123">
            <v>0</v>
          </cell>
          <cell r="FO4123">
            <v>1125600</v>
          </cell>
          <cell r="FP4123">
            <v>-1125600</v>
          </cell>
          <cell r="FQ4123" t="str">
            <v/>
          </cell>
          <cell r="FR4123" t="str">
            <v/>
          </cell>
          <cell r="FS4123">
            <v>0</v>
          </cell>
          <cell r="FT4123">
            <v>0</v>
          </cell>
          <cell r="FU4123">
            <v>1125600</v>
          </cell>
          <cell r="FV4123">
            <v>-1125600</v>
          </cell>
          <cell r="FW4123" t="str">
            <v/>
          </cell>
          <cell r="FX4123" t="str">
            <v/>
          </cell>
          <cell r="FY4123" t="e">
            <v>#N/A</v>
          </cell>
          <cell r="FZ4123" t="e">
            <v>#N/A</v>
          </cell>
          <cell r="GA4123" t="e">
            <v>#N/A</v>
          </cell>
          <cell r="GB4123" t="e">
            <v>#N/A</v>
          </cell>
          <cell r="GC4123" t="e">
            <v>#N/A</v>
          </cell>
          <cell r="GD4123" t="e">
            <v>#N/A</v>
          </cell>
          <cell r="GE4123">
            <v>-16397.515322185725</v>
          </cell>
          <cell r="GF4123">
            <v>-12959.194545006008</v>
          </cell>
          <cell r="GG4123">
            <v>127518.7952256313</v>
          </cell>
          <cell r="GH4123">
            <v>-127518.7952256313</v>
          </cell>
          <cell r="GI4123" t="str">
            <v/>
          </cell>
          <cell r="GJ4123" t="str">
            <v/>
          </cell>
          <cell r="GK4123">
            <v>-18363.054242483955</v>
          </cell>
          <cell r="GL4123">
            <v>-14512.588504605646</v>
          </cell>
          <cell r="GM4123">
            <v>132787.12706426805</v>
          </cell>
          <cell r="GN4123">
            <v>-132787.12706426805</v>
          </cell>
          <cell r="GO4123" t="str">
            <v/>
          </cell>
          <cell r="GP4123" t="str">
            <v/>
          </cell>
          <cell r="GQ4123">
            <v>0</v>
          </cell>
          <cell r="GR4123">
            <v>0</v>
          </cell>
          <cell r="GS4123">
            <v>15000</v>
          </cell>
          <cell r="GT4123">
            <v>-15000</v>
          </cell>
          <cell r="GU4123" t="str">
            <v/>
          </cell>
          <cell r="GV4123" t="str">
            <v/>
          </cell>
          <cell r="GW4123">
            <v>0</v>
          </cell>
          <cell r="GX4123">
            <v>0</v>
          </cell>
          <cell r="GY4123">
            <v>15000</v>
          </cell>
          <cell r="GZ4123">
            <v>-15000</v>
          </cell>
          <cell r="HA4123" t="str">
            <v/>
          </cell>
          <cell r="HB4123" t="str">
            <v/>
          </cell>
          <cell r="HC4123">
            <v>0</v>
          </cell>
          <cell r="HD4123">
            <v>0</v>
          </cell>
          <cell r="HE4123">
            <v>15000</v>
          </cell>
          <cell r="HF4123">
            <v>-15000</v>
          </cell>
          <cell r="HG4123" t="str">
            <v/>
          </cell>
          <cell r="HH4123" t="str">
            <v/>
          </cell>
          <cell r="HI4123">
            <v>0</v>
          </cell>
          <cell r="HJ4123">
            <v>0</v>
          </cell>
          <cell r="HK4123">
            <v>0</v>
          </cell>
          <cell r="HL4123">
            <v>0</v>
          </cell>
          <cell r="HM4123" t="str">
            <v/>
          </cell>
          <cell r="HN4123" t="str">
            <v/>
          </cell>
          <cell r="HO4123">
            <v>0</v>
          </cell>
          <cell r="HP4123">
            <v>0</v>
          </cell>
          <cell r="HQ4123">
            <v>0</v>
          </cell>
          <cell r="HR4123">
            <v>0</v>
          </cell>
          <cell r="HS4123" t="str">
            <v/>
          </cell>
          <cell r="HT4123" t="str">
            <v/>
          </cell>
          <cell r="HU4123">
            <v>0</v>
          </cell>
          <cell r="HV4123">
            <v>0</v>
          </cell>
          <cell r="HW4123">
            <v>0</v>
          </cell>
          <cell r="HX4123">
            <v>0</v>
          </cell>
          <cell r="HY4123" t="str">
            <v/>
          </cell>
          <cell r="HZ4123" t="str">
            <v/>
          </cell>
          <cell r="IA4123">
            <v>0</v>
          </cell>
          <cell r="IB4123">
            <v>0</v>
          </cell>
          <cell r="IC4123">
            <v>0</v>
          </cell>
          <cell r="ID4123">
            <v>0</v>
          </cell>
          <cell r="IE4123" t="str">
            <v/>
          </cell>
          <cell r="IF4123" t="str">
            <v/>
          </cell>
          <cell r="IG4123">
            <v>0</v>
          </cell>
          <cell r="IH4123">
            <v>0</v>
          </cell>
          <cell r="II4123">
            <v>0</v>
          </cell>
          <cell r="IJ4123">
            <v>0</v>
          </cell>
          <cell r="IK4123" t="str">
            <v/>
          </cell>
          <cell r="IL4123" t="str">
            <v/>
          </cell>
          <cell r="IM4123">
            <v>0</v>
          </cell>
          <cell r="IN4123">
            <v>0</v>
          </cell>
          <cell r="IO4123">
            <v>0</v>
          </cell>
          <cell r="IP4123">
            <v>0</v>
          </cell>
          <cell r="IQ4123" t="str">
            <v/>
          </cell>
          <cell r="IR4123" t="str">
            <v/>
          </cell>
          <cell r="IS4123">
            <v>0</v>
          </cell>
          <cell r="IT4123">
            <v>0</v>
          </cell>
          <cell r="IU4123">
            <v>0</v>
          </cell>
          <cell r="IV4123">
            <v>0</v>
          </cell>
          <cell r="IW4123" t="str">
            <v/>
          </cell>
          <cell r="IX4123" t="str">
            <v/>
          </cell>
          <cell r="IY4123">
            <v>0</v>
          </cell>
          <cell r="IZ4123">
            <v>0</v>
          </cell>
          <cell r="JA4123">
            <v>0</v>
          </cell>
          <cell r="JB4123">
            <v>0</v>
          </cell>
          <cell r="JC4123" t="str">
            <v/>
          </cell>
          <cell r="JD4123" t="str">
            <v/>
          </cell>
          <cell r="JE4123">
            <v>0</v>
          </cell>
          <cell r="JF4123">
            <v>0</v>
          </cell>
          <cell r="JG4123">
            <v>0</v>
          </cell>
          <cell r="JH4123">
            <v>0</v>
          </cell>
          <cell r="JI4123" t="str">
            <v/>
          </cell>
          <cell r="JJ4123" t="str">
            <v/>
          </cell>
          <cell r="JK4123">
            <v>0</v>
          </cell>
          <cell r="JL4123">
            <v>0</v>
          </cell>
          <cell r="JM4123">
            <v>0</v>
          </cell>
          <cell r="JN4123">
            <v>0</v>
          </cell>
          <cell r="JO4123" t="str">
            <v/>
          </cell>
          <cell r="JP4123" t="str">
            <v/>
          </cell>
          <cell r="JQ4123">
            <v>0</v>
          </cell>
          <cell r="JR4123">
            <v>0</v>
          </cell>
          <cell r="JS4123">
            <v>0</v>
          </cell>
          <cell r="JT4123">
            <v>0</v>
          </cell>
          <cell r="JU4123" t="str">
            <v/>
          </cell>
          <cell r="JV4123" t="str">
            <v/>
          </cell>
          <cell r="JW4123">
            <v>0</v>
          </cell>
          <cell r="JX4123">
            <v>0</v>
          </cell>
          <cell r="JY4123">
            <v>0</v>
          </cell>
          <cell r="JZ4123">
            <v>0</v>
          </cell>
          <cell r="KA4123" t="str">
            <v/>
          </cell>
          <cell r="KB4123" t="str">
            <v/>
          </cell>
          <cell r="KC4123" t="e">
            <v>#N/A</v>
          </cell>
          <cell r="KD4123" t="e">
            <v>#N/A</v>
          </cell>
          <cell r="KE4123" t="e">
            <v>#N/A</v>
          </cell>
          <cell r="KF4123" t="e">
            <v>#N/A</v>
          </cell>
          <cell r="KG4123" t="e">
            <v>#N/A</v>
          </cell>
          <cell r="KH4123" t="e">
            <v>#N/A</v>
          </cell>
          <cell r="KI4123">
            <v>0</v>
          </cell>
          <cell r="KJ4123">
            <v>0</v>
          </cell>
          <cell r="KK4123">
            <v>0</v>
          </cell>
          <cell r="KL4123">
            <v>0</v>
          </cell>
          <cell r="KM4123" t="str">
            <v/>
          </cell>
          <cell r="KN4123" t="str">
            <v/>
          </cell>
          <cell r="KO4123">
            <v>0</v>
          </cell>
          <cell r="KP4123">
            <v>0</v>
          </cell>
          <cell r="KQ4123">
            <v>0</v>
          </cell>
          <cell r="KR4123">
            <v>0</v>
          </cell>
          <cell r="KS4123" t="str">
            <v/>
          </cell>
          <cell r="KT4123" t="str">
            <v/>
          </cell>
          <cell r="KU4123">
            <v>0</v>
          </cell>
          <cell r="KV4123">
            <v>0</v>
          </cell>
          <cell r="KW4123" t="e">
            <v>#DIV/0!</v>
          </cell>
          <cell r="KX4123" t="e">
            <v>#DIV/0!</v>
          </cell>
          <cell r="KY4123" t="e">
            <v>#DIV/0!</v>
          </cell>
          <cell r="KZ4123" t="e">
            <v>#DIV/0!</v>
          </cell>
          <cell r="LA4123">
            <v>0</v>
          </cell>
          <cell r="LB4123">
            <v>0</v>
          </cell>
          <cell r="LC4123" t="e">
            <v>#DIV/0!</v>
          </cell>
          <cell r="LD4123" t="e">
            <v>#DIV/0!</v>
          </cell>
          <cell r="LE4123" t="e">
            <v>#DIV/0!</v>
          </cell>
          <cell r="LF4123" t="e">
            <v>#DIV/0!</v>
          </cell>
          <cell r="LG4123">
            <v>0</v>
          </cell>
          <cell r="LH4123">
            <v>0</v>
          </cell>
          <cell r="LI4123" t="e">
            <v>#DIV/0!</v>
          </cell>
          <cell r="LJ4123" t="e">
            <v>#DIV/0!</v>
          </cell>
          <cell r="LK4123" t="e">
            <v>#DIV/0!</v>
          </cell>
          <cell r="LL4123" t="e">
            <v>#DIV/0!</v>
          </cell>
          <cell r="LM4123">
            <v>0</v>
          </cell>
          <cell r="LN4123">
            <v>0</v>
          </cell>
          <cell r="LO4123">
            <v>0</v>
          </cell>
          <cell r="LP4123">
            <v>0</v>
          </cell>
          <cell r="LQ4123" t="str">
            <v/>
          </cell>
          <cell r="LR4123" t="str">
            <v/>
          </cell>
          <cell r="LS4123">
            <v>0</v>
          </cell>
          <cell r="LT4123">
            <v>0</v>
          </cell>
          <cell r="LU4123">
            <v>0</v>
          </cell>
          <cell r="LV4123">
            <v>0</v>
          </cell>
          <cell r="LW4123" t="str">
            <v/>
          </cell>
          <cell r="LX4123" t="str">
            <v/>
          </cell>
          <cell r="LY4123">
            <v>0</v>
          </cell>
          <cell r="LZ4123">
            <v>0</v>
          </cell>
          <cell r="MA4123">
            <v>0</v>
          </cell>
          <cell r="MB4123">
            <v>0</v>
          </cell>
          <cell r="MC4123" t="str">
            <v/>
          </cell>
          <cell r="MD4123" t="str">
            <v/>
          </cell>
          <cell r="ME4123">
            <v>0</v>
          </cell>
          <cell r="MF4123">
            <v>0</v>
          </cell>
          <cell r="MG4123">
            <v>222112</v>
          </cell>
          <cell r="MH4123">
            <v>-222112</v>
          </cell>
          <cell r="MI4123" t="str">
            <v/>
          </cell>
          <cell r="MJ4123" t="str">
            <v/>
          </cell>
          <cell r="MK4123">
            <v>0</v>
          </cell>
          <cell r="ML4123">
            <v>0</v>
          </cell>
          <cell r="MM4123">
            <v>222112</v>
          </cell>
          <cell r="MN4123">
            <v>-222112</v>
          </cell>
          <cell r="MO4123" t="str">
            <v/>
          </cell>
          <cell r="MP4123" t="str">
            <v/>
          </cell>
          <cell r="MQ4123">
            <v>0</v>
          </cell>
          <cell r="MR4123">
            <v>0</v>
          </cell>
          <cell r="MS4123">
            <v>222112</v>
          </cell>
          <cell r="MT4123">
            <v>-222112</v>
          </cell>
          <cell r="MU4123" t="str">
            <v/>
          </cell>
          <cell r="MV4123" t="str">
            <v/>
          </cell>
          <cell r="MW4123">
            <v>0</v>
          </cell>
          <cell r="MX4123">
            <v>0</v>
          </cell>
          <cell r="MY4123" t="e">
            <v>#DIV/0!</v>
          </cell>
          <cell r="MZ4123" t="e">
            <v>#DIV/0!</v>
          </cell>
          <cell r="NA4123" t="e">
            <v>#DIV/0!</v>
          </cell>
          <cell r="NB4123" t="e">
            <v>#DIV/0!</v>
          </cell>
          <cell r="NC4123">
            <v>0</v>
          </cell>
          <cell r="ND4123">
            <v>0</v>
          </cell>
          <cell r="NE4123" t="e">
            <v>#DIV/0!</v>
          </cell>
          <cell r="NF4123" t="e">
            <v>#DIV/0!</v>
          </cell>
          <cell r="NG4123" t="e">
            <v>#DIV/0!</v>
          </cell>
          <cell r="NH4123" t="e">
            <v>#DIV/0!</v>
          </cell>
          <cell r="NI4123">
            <v>0</v>
          </cell>
          <cell r="NJ4123">
            <v>0</v>
          </cell>
          <cell r="NK4123" t="e">
            <v>#DIV/0!</v>
          </cell>
          <cell r="NL4123" t="e">
            <v>#DIV/0!</v>
          </cell>
          <cell r="NM4123" t="e">
            <v>#DIV/0!</v>
          </cell>
          <cell r="NN4123" t="e">
            <v>#DIV/0!</v>
          </cell>
          <cell r="NO4123">
            <v>0</v>
          </cell>
          <cell r="NP4123">
            <v>0</v>
          </cell>
          <cell r="NQ4123">
            <v>0</v>
          </cell>
          <cell r="NR4123">
            <v>0</v>
          </cell>
          <cell r="NS4123" t="str">
            <v/>
          </cell>
          <cell r="NT4123" t="str">
            <v/>
          </cell>
          <cell r="NU4123">
            <v>0</v>
          </cell>
          <cell r="NV4123">
            <v>0</v>
          </cell>
          <cell r="NW4123">
            <v>0</v>
          </cell>
          <cell r="NX4123">
            <v>0</v>
          </cell>
          <cell r="NY4123" t="str">
            <v/>
          </cell>
          <cell r="NZ4123" t="str">
            <v/>
          </cell>
          <cell r="OA4123">
            <v>0</v>
          </cell>
          <cell r="OB4123">
            <v>0</v>
          </cell>
          <cell r="OC4123">
            <v>0</v>
          </cell>
          <cell r="OD4123">
            <v>0</v>
          </cell>
          <cell r="OE4123" t="str">
            <v/>
          </cell>
          <cell r="OF4123" t="str">
            <v/>
          </cell>
          <cell r="OG4123">
            <v>0</v>
          </cell>
          <cell r="OH4123">
            <v>0</v>
          </cell>
          <cell r="OI4123">
            <v>0</v>
          </cell>
          <cell r="OJ4123">
            <v>0</v>
          </cell>
          <cell r="OK4123" t="str">
            <v/>
          </cell>
          <cell r="OL4123" t="str">
            <v/>
          </cell>
          <cell r="OM4123">
            <v>0</v>
          </cell>
          <cell r="ON4123">
            <v>0</v>
          </cell>
          <cell r="OO4123">
            <v>0</v>
          </cell>
          <cell r="OP4123">
            <v>0</v>
          </cell>
          <cell r="OQ4123" t="str">
            <v/>
          </cell>
          <cell r="OR4123" t="str">
            <v/>
          </cell>
          <cell r="OS4123">
            <v>0</v>
          </cell>
          <cell r="OT4123">
            <v>0</v>
          </cell>
          <cell r="OU4123">
            <v>0</v>
          </cell>
          <cell r="OV4123">
            <v>0</v>
          </cell>
          <cell r="OW4123" t="str">
            <v/>
          </cell>
          <cell r="OX4123" t="str">
            <v/>
          </cell>
          <cell r="OY4123">
            <v>-19275</v>
          </cell>
          <cell r="OZ4123">
            <v>-15233.312483448559</v>
          </cell>
          <cell r="PA4123">
            <v>2856212.1879137857</v>
          </cell>
          <cell r="PB4123">
            <v>-2856212.1879137857</v>
          </cell>
          <cell r="PC4123" t="str">
            <v/>
          </cell>
          <cell r="PD4123" t="str">
            <v/>
          </cell>
          <cell r="PE4123">
            <v>0</v>
          </cell>
          <cell r="PF4123">
            <v>0</v>
          </cell>
          <cell r="PG4123">
            <v>2755170</v>
          </cell>
          <cell r="PH4123">
            <v>-2755170</v>
          </cell>
          <cell r="PI4123" t="str">
            <v/>
          </cell>
          <cell r="PJ4123" t="str">
            <v/>
          </cell>
          <cell r="PK4123">
            <v>0</v>
          </cell>
          <cell r="PL4123">
            <v>0</v>
          </cell>
          <cell r="PM4123">
            <v>2755170</v>
          </cell>
          <cell r="PN4123">
            <v>-2755170</v>
          </cell>
          <cell r="PO4123" t="str">
            <v/>
          </cell>
          <cell r="PP4123" t="str">
            <v/>
          </cell>
          <cell r="PQ4123">
            <v>0</v>
          </cell>
          <cell r="PR4123">
            <v>0</v>
          </cell>
          <cell r="PS4123">
            <v>842800</v>
          </cell>
          <cell r="PT4123">
            <v>-842800</v>
          </cell>
          <cell r="PU4123" t="str">
            <v/>
          </cell>
          <cell r="PV4123" t="str">
            <v/>
          </cell>
          <cell r="PW4123">
            <v>0</v>
          </cell>
          <cell r="PX4123">
            <v>0</v>
          </cell>
          <cell r="PY4123">
            <v>842800</v>
          </cell>
          <cell r="PZ4123">
            <v>-842800</v>
          </cell>
          <cell r="QA4123" t="str">
            <v/>
          </cell>
          <cell r="QB4123" t="str">
            <v/>
          </cell>
          <cell r="QC4123">
            <v>0</v>
          </cell>
          <cell r="QD4123">
            <v>0</v>
          </cell>
          <cell r="QE4123">
            <v>842800</v>
          </cell>
          <cell r="QF4123">
            <v>-842800</v>
          </cell>
          <cell r="QG4123" t="str">
            <v/>
          </cell>
          <cell r="QH4123" t="str">
            <v/>
          </cell>
          <cell r="QI4123">
            <v>-38550</v>
          </cell>
          <cell r="QJ4123">
            <v>-30466.624966897118</v>
          </cell>
          <cell r="QK4123">
            <v>2205844.3758275723</v>
          </cell>
          <cell r="QL4123">
            <v>-2205844.3758275723</v>
          </cell>
          <cell r="QM4123" t="str">
            <v/>
          </cell>
          <cell r="QN4123" t="str">
            <v/>
          </cell>
          <cell r="QO4123">
            <v>0</v>
          </cell>
          <cell r="QP4123">
            <v>0</v>
          </cell>
          <cell r="QQ4123">
            <v>2003760</v>
          </cell>
          <cell r="QR4123">
            <v>-2003760</v>
          </cell>
          <cell r="QS4123" t="str">
            <v/>
          </cell>
          <cell r="QT4123" t="str">
            <v/>
          </cell>
          <cell r="QU4123">
            <v>0</v>
          </cell>
          <cell r="QV4123">
            <v>0</v>
          </cell>
          <cell r="QW4123">
            <v>2003760</v>
          </cell>
          <cell r="QX4123">
            <v>-2003760</v>
          </cell>
          <cell r="QY4123" t="str">
            <v/>
          </cell>
          <cell r="QZ4123" t="str">
            <v/>
          </cell>
          <cell r="RA4123">
            <v>0</v>
          </cell>
          <cell r="RB4123">
            <v>0</v>
          </cell>
          <cell r="RC4123">
            <v>0</v>
          </cell>
          <cell r="RD4123">
            <v>0</v>
          </cell>
          <cell r="RE4123" t="str">
            <v/>
          </cell>
          <cell r="RF4123" t="str">
            <v/>
          </cell>
          <cell r="RG4123">
            <v>0</v>
          </cell>
          <cell r="RH4123">
            <v>0</v>
          </cell>
          <cell r="RI4123">
            <v>0</v>
          </cell>
          <cell r="RJ4123">
            <v>0</v>
          </cell>
          <cell r="RK4123" t="str">
            <v/>
          </cell>
          <cell r="RL4123" t="str">
            <v/>
          </cell>
          <cell r="RM4123">
            <v>0</v>
          </cell>
          <cell r="RN4123">
            <v>0</v>
          </cell>
          <cell r="RO4123">
            <v>0</v>
          </cell>
          <cell r="RP4123">
            <v>0</v>
          </cell>
          <cell r="RQ4123" t="str">
            <v/>
          </cell>
          <cell r="RR4123" t="str">
            <v/>
          </cell>
          <cell r="RS4123">
            <v>0</v>
          </cell>
          <cell r="RT4123">
            <v>0</v>
          </cell>
          <cell r="RU4123">
            <v>0</v>
          </cell>
          <cell r="RV4123">
            <v>0</v>
          </cell>
          <cell r="RW4123" t="str">
            <v/>
          </cell>
          <cell r="RX4123" t="str">
            <v/>
          </cell>
          <cell r="RY4123">
            <v>0</v>
          </cell>
          <cell r="RZ4123">
            <v>0</v>
          </cell>
          <cell r="SA4123">
            <v>0</v>
          </cell>
          <cell r="SB4123">
            <v>0</v>
          </cell>
          <cell r="SC4123" t="str">
            <v/>
          </cell>
          <cell r="SD4123" t="str">
            <v/>
          </cell>
          <cell r="SE4123">
            <v>0</v>
          </cell>
          <cell r="SF4123">
            <v>0</v>
          </cell>
          <cell r="SG4123">
            <v>0</v>
          </cell>
          <cell r="SH4123">
            <v>0</v>
          </cell>
          <cell r="SI4123" t="str">
            <v/>
          </cell>
          <cell r="SJ4123" t="str">
            <v/>
          </cell>
          <cell r="SK4123">
            <v>-52440.336000000003</v>
          </cell>
          <cell r="SL4123">
            <v>-41444.359274969487</v>
          </cell>
          <cell r="SM4123">
            <v>1970080.3781257623</v>
          </cell>
          <cell r="SN4123">
            <v>-1970080.3781257623</v>
          </cell>
          <cell r="SO4123" t="str">
            <v/>
          </cell>
          <cell r="SP4123" t="str">
            <v/>
          </cell>
          <cell r="SQ4123">
            <v>-70275.065666510258</v>
          </cell>
          <cell r="SR4123">
            <v>-55539.405192882899</v>
          </cell>
          <cell r="SS4123">
            <v>2020583.2252527059</v>
          </cell>
          <cell r="ST4123">
            <v>-2020583.2252527059</v>
          </cell>
          <cell r="SU4123" t="str">
            <v/>
          </cell>
          <cell r="SV4123" t="str">
            <v/>
          </cell>
          <cell r="SW4123">
            <v>-78698.803896359823</v>
          </cell>
          <cell r="SX4123">
            <v>-62196.807876881358</v>
          </cell>
          <cell r="SY4123">
            <v>2043161.7902754345</v>
          </cell>
          <cell r="SZ4123">
            <v>-2043161.7902754345</v>
          </cell>
          <cell r="TA4123" t="str">
            <v/>
          </cell>
          <cell r="TB4123" t="str">
            <v/>
          </cell>
          <cell r="TC4123" t="e">
            <v>#N/A</v>
          </cell>
          <cell r="TD4123" t="e">
            <v>#N/A</v>
          </cell>
          <cell r="TE4123" t="e">
            <v>#N/A</v>
          </cell>
          <cell r="TF4123" t="e">
            <v>#N/A</v>
          </cell>
          <cell r="TG4123" t="e">
            <v>#N/A</v>
          </cell>
          <cell r="TH4123" t="e">
            <v>#N/A</v>
          </cell>
          <cell r="TI4123" t="e">
            <v>#N/A</v>
          </cell>
          <cell r="TJ4123" t="e">
            <v>#N/A</v>
          </cell>
          <cell r="TK4123" t="e">
            <v>#N/A</v>
          </cell>
          <cell r="TL4123" t="e">
            <v>#N/A</v>
          </cell>
          <cell r="TM4123" t="e">
            <v>#N/A</v>
          </cell>
          <cell r="TN4123" t="e">
            <v>#N/A</v>
          </cell>
          <cell r="TO4123" t="e">
            <v>#N/A</v>
          </cell>
          <cell r="TP4123" t="e">
            <v>#N/A</v>
          </cell>
          <cell r="TQ4123" t="e">
            <v>#N/A</v>
          </cell>
          <cell r="TR4123" t="e">
            <v>#N/A</v>
          </cell>
          <cell r="TS4123" t="e">
            <v>#N/A</v>
          </cell>
          <cell r="TT4123" t="e">
            <v>#N/A</v>
          </cell>
          <cell r="TU4123" t="e">
            <v>#N/A</v>
          </cell>
          <cell r="TV4123" t="e">
            <v>#N/A</v>
          </cell>
          <cell r="TW4123" t="e">
            <v>#N/A</v>
          </cell>
          <cell r="TX4123" t="e">
            <v>#N/A</v>
          </cell>
          <cell r="TY4123" t="e">
            <v>#N/A</v>
          </cell>
          <cell r="TZ4123" t="e">
            <v>#N/A</v>
          </cell>
          <cell r="UA4123" t="e">
            <v>#N/A</v>
          </cell>
          <cell r="UB4123" t="e">
            <v>#N/A</v>
          </cell>
          <cell r="UC4123" t="e">
            <v>#N/A</v>
          </cell>
          <cell r="UD4123" t="e">
            <v>#N/A</v>
          </cell>
          <cell r="UE4123" t="e">
            <v>#N/A</v>
          </cell>
          <cell r="UF4123" t="e">
            <v>#N/A</v>
          </cell>
          <cell r="UG4123" t="e">
            <v>#N/A</v>
          </cell>
          <cell r="UH4123" t="e">
            <v>#N/A</v>
          </cell>
          <cell r="UI4123" t="e">
            <v>#N/A</v>
          </cell>
          <cell r="UJ4123" t="e">
            <v>#N/A</v>
          </cell>
          <cell r="UK4123" t="e">
            <v>#N/A</v>
          </cell>
          <cell r="UL4123" t="e">
            <v>#N/A</v>
          </cell>
          <cell r="UM4123">
            <v>233892.08696584581</v>
          </cell>
          <cell r="UN4123">
            <v>184848.31378244644</v>
          </cell>
          <cell r="UO4123">
            <v>-182990.88130912089</v>
          </cell>
          <cell r="UP4123">
            <v>182990.88130912089</v>
          </cell>
          <cell r="UQ4123">
            <v>1.0048414482761349E-2</v>
          </cell>
          <cell r="UR4123">
            <v>5.0100484144827613</v>
          </cell>
          <cell r="US4123" t="e">
            <v>#DIV/0!</v>
          </cell>
          <cell r="UT4123" t="e">
            <v>#DIV/0!</v>
          </cell>
          <cell r="UU4123" t="e">
            <v>#DIV/0!</v>
          </cell>
          <cell r="UV4123" t="e">
            <v>#DIV/0!</v>
          </cell>
          <cell r="UW4123" t="e">
            <v>#DIV/0!</v>
          </cell>
          <cell r="UX4123" t="e">
            <v>#DIV/0!</v>
          </cell>
          <cell r="UY4123" t="e">
            <v>#DIV/0!</v>
          </cell>
          <cell r="UZ4123" t="e">
            <v>#DIV/0!</v>
          </cell>
          <cell r="VA4123" t="e">
            <v>#DIV/0!</v>
          </cell>
          <cell r="VB4123" t="e">
            <v>#DIV/0!</v>
          </cell>
          <cell r="VC4123" t="e">
            <v>#DIV/0!</v>
          </cell>
          <cell r="VD4123" t="e">
            <v>#DIV/0!</v>
          </cell>
        </row>
        <row r="4124">
          <cell r="A4124">
            <v>11</v>
          </cell>
          <cell r="B4124">
            <v>0.05</v>
          </cell>
          <cell r="C4124">
            <v>0.05</v>
          </cell>
          <cell r="D4124">
            <v>0.05</v>
          </cell>
          <cell r="E4124">
            <v>0</v>
          </cell>
          <cell r="F4124">
            <v>0</v>
          </cell>
          <cell r="G4124">
            <v>0</v>
          </cell>
          <cell r="H4124">
            <v>0</v>
          </cell>
          <cell r="I4124">
            <v>0</v>
          </cell>
          <cell r="J4124">
            <v>0</v>
          </cell>
          <cell r="K4124">
            <v>0</v>
          </cell>
          <cell r="L4124">
            <v>0</v>
          </cell>
          <cell r="M4124">
            <v>0</v>
          </cell>
          <cell r="N4124">
            <v>0</v>
          </cell>
          <cell r="O4124">
            <v>0</v>
          </cell>
          <cell r="Q4124">
            <v>11</v>
          </cell>
          <cell r="R4124">
            <v>7.0000000000000007E-2</v>
          </cell>
          <cell r="S4124">
            <v>7.0000000000000007E-2</v>
          </cell>
          <cell r="T4124">
            <v>7.0000000000000007E-2</v>
          </cell>
          <cell r="U4124">
            <v>0</v>
          </cell>
          <cell r="V4124">
            <v>0</v>
          </cell>
          <cell r="W4124">
            <v>0</v>
          </cell>
          <cell r="X4124">
            <v>0</v>
          </cell>
          <cell r="Y4124">
            <v>0</v>
          </cell>
          <cell r="Z4124">
            <v>0</v>
          </cell>
          <cell r="AA4124">
            <v>0</v>
          </cell>
          <cell r="AB4124">
            <v>0</v>
          </cell>
          <cell r="AC4124">
            <v>0</v>
          </cell>
          <cell r="AD4124">
            <v>0</v>
          </cell>
          <cell r="AE4124">
            <v>0</v>
          </cell>
          <cell r="BC4124">
            <v>0</v>
          </cell>
          <cell r="BD4124">
            <v>0</v>
          </cell>
          <cell r="BE4124">
            <v>1945654.1</v>
          </cell>
          <cell r="BF4124">
            <v>-1945654.1</v>
          </cell>
          <cell r="BG4124" t="str">
            <v/>
          </cell>
          <cell r="BH4124" t="str">
            <v/>
          </cell>
          <cell r="BI4124">
            <v>0</v>
          </cell>
          <cell r="BJ4124">
            <v>0</v>
          </cell>
          <cell r="BK4124">
            <v>1945654.1</v>
          </cell>
          <cell r="BL4124">
            <v>-1945654.1</v>
          </cell>
          <cell r="BM4124" t="str">
            <v/>
          </cell>
          <cell r="BN4124" t="str">
            <v/>
          </cell>
          <cell r="BO4124">
            <v>0</v>
          </cell>
          <cell r="BP4124">
            <v>0</v>
          </cell>
          <cell r="BQ4124">
            <v>1945654.1</v>
          </cell>
          <cell r="BR4124">
            <v>-1945654.1</v>
          </cell>
          <cell r="BS4124" t="str">
            <v/>
          </cell>
          <cell r="BT4124" t="str">
            <v/>
          </cell>
          <cell r="BU4124" t="e">
            <v>#N/A</v>
          </cell>
          <cell r="BV4124" t="e">
            <v>#N/A</v>
          </cell>
          <cell r="BW4124" t="e">
            <v>#N/A</v>
          </cell>
          <cell r="BX4124" t="e">
            <v>#N/A</v>
          </cell>
          <cell r="BY4124" t="e">
            <v>#N/A</v>
          </cell>
          <cell r="BZ4124" t="e">
            <v>#N/A</v>
          </cell>
          <cell r="CA4124" t="e">
            <v>#N/A</v>
          </cell>
          <cell r="CB4124" t="e">
            <v>#N/A</v>
          </cell>
          <cell r="CC4124" t="e">
            <v>#N/A</v>
          </cell>
          <cell r="CD4124" t="e">
            <v>#N/A</v>
          </cell>
          <cell r="CE4124" t="e">
            <v>#N/A</v>
          </cell>
          <cell r="CF4124" t="e">
            <v>#N/A</v>
          </cell>
          <cell r="CG4124" t="e">
            <v>#N/A</v>
          </cell>
          <cell r="CH4124" t="e">
            <v>#N/A</v>
          </cell>
          <cell r="CI4124" t="e">
            <v>#N/A</v>
          </cell>
          <cell r="CJ4124" t="e">
            <v>#N/A</v>
          </cell>
          <cell r="CK4124" t="e">
            <v>#N/A</v>
          </cell>
          <cell r="CL4124" t="e">
            <v>#N/A</v>
          </cell>
          <cell r="CM4124" t="e">
            <v>#N/A</v>
          </cell>
          <cell r="CN4124" t="e">
            <v>#N/A</v>
          </cell>
          <cell r="CO4124" t="e">
            <v>#N/A</v>
          </cell>
          <cell r="CP4124" t="e">
            <v>#N/A</v>
          </cell>
          <cell r="CQ4124" t="e">
            <v>#N/A</v>
          </cell>
          <cell r="CR4124" t="e">
            <v>#N/A</v>
          </cell>
          <cell r="CS4124" t="e">
            <v>#N/A</v>
          </cell>
          <cell r="CT4124" t="e">
            <v>#N/A</v>
          </cell>
          <cell r="CU4124" t="e">
            <v>#N/A</v>
          </cell>
          <cell r="CV4124" t="e">
            <v>#N/A</v>
          </cell>
          <cell r="CW4124" t="e">
            <v>#N/A</v>
          </cell>
          <cell r="CX4124" t="e">
            <v>#N/A</v>
          </cell>
          <cell r="CY4124" t="e">
            <v>#N/A</v>
          </cell>
          <cell r="CZ4124" t="e">
            <v>#N/A</v>
          </cell>
          <cell r="DA4124" t="e">
            <v>#N/A</v>
          </cell>
          <cell r="DB4124" t="e">
            <v>#N/A</v>
          </cell>
          <cell r="DC4124" t="e">
            <v>#N/A</v>
          </cell>
          <cell r="DD4124" t="e">
            <v>#N/A</v>
          </cell>
          <cell r="DE4124" t="e">
            <v>#N/A</v>
          </cell>
          <cell r="DF4124" t="e">
            <v>#N/A</v>
          </cell>
          <cell r="DG4124" t="e">
            <v>#N/A</v>
          </cell>
          <cell r="DH4124" t="e">
            <v>#N/A</v>
          </cell>
          <cell r="DI4124" t="e">
            <v>#N/A</v>
          </cell>
          <cell r="DJ4124" t="e">
            <v>#N/A</v>
          </cell>
          <cell r="DK4124" t="e">
            <v>#N/A</v>
          </cell>
          <cell r="DL4124" t="e">
            <v>#N/A</v>
          </cell>
          <cell r="DM4124" t="e">
            <v>#N/A</v>
          </cell>
          <cell r="DN4124" t="e">
            <v>#N/A</v>
          </cell>
          <cell r="DO4124" t="e">
            <v>#N/A</v>
          </cell>
          <cell r="DP4124" t="e">
            <v>#N/A</v>
          </cell>
          <cell r="DQ4124" t="e">
            <v>#N/A</v>
          </cell>
          <cell r="DR4124" t="e">
            <v>#N/A</v>
          </cell>
          <cell r="DS4124" t="e">
            <v>#N/A</v>
          </cell>
          <cell r="DT4124" t="e">
            <v>#N/A</v>
          </cell>
          <cell r="DU4124" t="e">
            <v>#N/A</v>
          </cell>
          <cell r="DV4124" t="e">
            <v>#N/A</v>
          </cell>
          <cell r="DW4124" t="e">
            <v>#N/A</v>
          </cell>
          <cell r="DX4124" t="e">
            <v>#N/A</v>
          </cell>
          <cell r="DY4124" t="e">
            <v>#N/A</v>
          </cell>
          <cell r="DZ4124" t="e">
            <v>#N/A</v>
          </cell>
          <cell r="EA4124" t="e">
            <v>#N/A</v>
          </cell>
          <cell r="EB4124" t="e">
            <v>#N/A</v>
          </cell>
          <cell r="EC4124" t="e">
            <v>#N/A</v>
          </cell>
          <cell r="ED4124" t="e">
            <v>#N/A</v>
          </cell>
          <cell r="EE4124" t="e">
            <v>#N/A</v>
          </cell>
          <cell r="EF4124" t="e">
            <v>#N/A</v>
          </cell>
          <cell r="EG4124" t="e">
            <v>#N/A</v>
          </cell>
          <cell r="EH4124" t="e">
            <v>#N/A</v>
          </cell>
          <cell r="EI4124" t="e">
            <v>#N/A</v>
          </cell>
          <cell r="EJ4124" t="e">
            <v>#N/A</v>
          </cell>
          <cell r="EK4124" t="e">
            <v>#N/A</v>
          </cell>
          <cell r="EL4124" t="e">
            <v>#N/A</v>
          </cell>
          <cell r="EM4124" t="e">
            <v>#N/A</v>
          </cell>
          <cell r="EN4124" t="e">
            <v>#N/A</v>
          </cell>
          <cell r="EO4124" t="e">
            <v>#N/A</v>
          </cell>
          <cell r="EP4124" t="e">
            <v>#N/A</v>
          </cell>
          <cell r="EQ4124" t="e">
            <v>#N/A</v>
          </cell>
          <cell r="ER4124" t="e">
            <v>#N/A</v>
          </cell>
          <cell r="ES4124" t="e">
            <v>#N/A</v>
          </cell>
          <cell r="ET4124" t="e">
            <v>#N/A</v>
          </cell>
          <cell r="EU4124" t="e">
            <v>#N/A</v>
          </cell>
          <cell r="EV4124" t="e">
            <v>#N/A</v>
          </cell>
          <cell r="EW4124" t="e">
            <v>#N/A</v>
          </cell>
          <cell r="EX4124" t="e">
            <v>#N/A</v>
          </cell>
          <cell r="EY4124" t="e">
            <v>#N/A</v>
          </cell>
          <cell r="EZ4124" t="e">
            <v>#N/A</v>
          </cell>
          <cell r="FA4124" t="e">
            <v>#N/A</v>
          </cell>
          <cell r="FB4124" t="e">
            <v>#N/A</v>
          </cell>
          <cell r="FC4124" t="e">
            <v>#N/A</v>
          </cell>
          <cell r="FD4124" t="e">
            <v>#N/A</v>
          </cell>
          <cell r="FE4124" t="e">
            <v>#N/A</v>
          </cell>
          <cell r="FF4124" t="e">
            <v>#N/A</v>
          </cell>
          <cell r="FG4124" t="e">
            <v>#N/A</v>
          </cell>
          <cell r="FH4124" t="e">
            <v>#N/A</v>
          </cell>
          <cell r="FI4124" t="e">
            <v>#N/A</v>
          </cell>
          <cell r="FJ4124" t="e">
            <v>#N/A</v>
          </cell>
          <cell r="FK4124" t="e">
            <v>#N/A</v>
          </cell>
          <cell r="FL4124" t="e">
            <v>#N/A</v>
          </cell>
          <cell r="FM4124">
            <v>0</v>
          </cell>
          <cell r="FN4124">
            <v>0</v>
          </cell>
          <cell r="FO4124">
            <v>1125600</v>
          </cell>
          <cell r="FP4124">
            <v>-1125600</v>
          </cell>
          <cell r="FQ4124" t="str">
            <v/>
          </cell>
          <cell r="FR4124" t="str">
            <v/>
          </cell>
          <cell r="FS4124">
            <v>0</v>
          </cell>
          <cell r="FT4124">
            <v>0</v>
          </cell>
          <cell r="FU4124">
            <v>1125600</v>
          </cell>
          <cell r="FV4124">
            <v>-1125600</v>
          </cell>
          <cell r="FW4124" t="str">
            <v/>
          </cell>
          <cell r="FX4124" t="str">
            <v/>
          </cell>
          <cell r="FY4124" t="e">
            <v>#N/A</v>
          </cell>
          <cell r="FZ4124" t="e">
            <v>#N/A</v>
          </cell>
          <cell r="GA4124" t="e">
            <v>#N/A</v>
          </cell>
          <cell r="GB4124" t="e">
            <v>#N/A</v>
          </cell>
          <cell r="GC4124" t="e">
            <v>#N/A</v>
          </cell>
          <cell r="GD4124" t="e">
            <v>#N/A</v>
          </cell>
          <cell r="GE4124">
            <v>-17217.391088295011</v>
          </cell>
          <cell r="GF4124">
            <v>-13083.802184861837</v>
          </cell>
          <cell r="GG4124">
            <v>140602.59741049312</v>
          </cell>
          <cell r="GH4124">
            <v>-140602.59741049312</v>
          </cell>
          <cell r="GI4124" t="str">
            <v/>
          </cell>
          <cell r="GJ4124" t="str">
            <v/>
          </cell>
          <cell r="GK4124">
            <v>-19648.468039457832</v>
          </cell>
          <cell r="GL4124">
            <v>-14931.220865315427</v>
          </cell>
          <cell r="GM4124">
            <v>147718.34792958348</v>
          </cell>
          <cell r="GN4124">
            <v>-147718.34792958348</v>
          </cell>
          <cell r="GO4124" t="str">
            <v/>
          </cell>
          <cell r="GP4124" t="str">
            <v/>
          </cell>
          <cell r="GQ4124">
            <v>0</v>
          </cell>
          <cell r="GR4124">
            <v>0</v>
          </cell>
          <cell r="GS4124">
            <v>15000</v>
          </cell>
          <cell r="GT4124">
            <v>-15000</v>
          </cell>
          <cell r="GU4124" t="str">
            <v/>
          </cell>
          <cell r="GV4124" t="str">
            <v/>
          </cell>
          <cell r="GW4124">
            <v>0</v>
          </cell>
          <cell r="GX4124">
            <v>0</v>
          </cell>
          <cell r="GY4124">
            <v>15000</v>
          </cell>
          <cell r="GZ4124">
            <v>-15000</v>
          </cell>
          <cell r="HA4124" t="str">
            <v/>
          </cell>
          <cell r="HB4124" t="str">
            <v/>
          </cell>
          <cell r="HC4124">
            <v>0</v>
          </cell>
          <cell r="HD4124">
            <v>0</v>
          </cell>
          <cell r="HE4124">
            <v>15000</v>
          </cell>
          <cell r="HF4124">
            <v>-15000</v>
          </cell>
          <cell r="HG4124" t="str">
            <v/>
          </cell>
          <cell r="HH4124" t="str">
            <v/>
          </cell>
          <cell r="HI4124">
            <v>0</v>
          </cell>
          <cell r="HJ4124">
            <v>0</v>
          </cell>
          <cell r="HK4124">
            <v>0</v>
          </cell>
          <cell r="HL4124">
            <v>0</v>
          </cell>
          <cell r="HM4124" t="str">
            <v/>
          </cell>
          <cell r="HN4124" t="str">
            <v/>
          </cell>
          <cell r="HO4124">
            <v>0</v>
          </cell>
          <cell r="HP4124">
            <v>0</v>
          </cell>
          <cell r="HQ4124">
            <v>0</v>
          </cell>
          <cell r="HR4124">
            <v>0</v>
          </cell>
          <cell r="HS4124" t="str">
            <v/>
          </cell>
          <cell r="HT4124" t="str">
            <v/>
          </cell>
          <cell r="HU4124">
            <v>0</v>
          </cell>
          <cell r="HV4124">
            <v>0</v>
          </cell>
          <cell r="HW4124">
            <v>0</v>
          </cell>
          <cell r="HX4124">
            <v>0</v>
          </cell>
          <cell r="HY4124" t="str">
            <v/>
          </cell>
          <cell r="HZ4124" t="str">
            <v/>
          </cell>
          <cell r="IA4124">
            <v>0</v>
          </cell>
          <cell r="IB4124">
            <v>0</v>
          </cell>
          <cell r="IC4124">
            <v>0</v>
          </cell>
          <cell r="ID4124">
            <v>0</v>
          </cell>
          <cell r="IE4124" t="str">
            <v/>
          </cell>
          <cell r="IF4124" t="str">
            <v/>
          </cell>
          <cell r="IG4124">
            <v>0</v>
          </cell>
          <cell r="IH4124">
            <v>0</v>
          </cell>
          <cell r="II4124">
            <v>0</v>
          </cell>
          <cell r="IJ4124">
            <v>0</v>
          </cell>
          <cell r="IK4124" t="str">
            <v/>
          </cell>
          <cell r="IL4124" t="str">
            <v/>
          </cell>
          <cell r="IM4124">
            <v>0</v>
          </cell>
          <cell r="IN4124">
            <v>0</v>
          </cell>
          <cell r="IO4124">
            <v>0</v>
          </cell>
          <cell r="IP4124">
            <v>0</v>
          </cell>
          <cell r="IQ4124" t="str">
            <v/>
          </cell>
          <cell r="IR4124" t="str">
            <v/>
          </cell>
          <cell r="IS4124">
            <v>0</v>
          </cell>
          <cell r="IT4124">
            <v>0</v>
          </cell>
          <cell r="IU4124">
            <v>0</v>
          </cell>
          <cell r="IV4124">
            <v>0</v>
          </cell>
          <cell r="IW4124" t="str">
            <v/>
          </cell>
          <cell r="IX4124" t="str">
            <v/>
          </cell>
          <cell r="IY4124">
            <v>0</v>
          </cell>
          <cell r="IZ4124">
            <v>0</v>
          </cell>
          <cell r="JA4124">
            <v>0</v>
          </cell>
          <cell r="JB4124">
            <v>0</v>
          </cell>
          <cell r="JC4124" t="str">
            <v/>
          </cell>
          <cell r="JD4124" t="str">
            <v/>
          </cell>
          <cell r="JE4124">
            <v>0</v>
          </cell>
          <cell r="JF4124">
            <v>0</v>
          </cell>
          <cell r="JG4124">
            <v>0</v>
          </cell>
          <cell r="JH4124">
            <v>0</v>
          </cell>
          <cell r="JI4124" t="str">
            <v/>
          </cell>
          <cell r="JJ4124" t="str">
            <v/>
          </cell>
          <cell r="JK4124">
            <v>0</v>
          </cell>
          <cell r="JL4124">
            <v>0</v>
          </cell>
          <cell r="JM4124">
            <v>0</v>
          </cell>
          <cell r="JN4124">
            <v>0</v>
          </cell>
          <cell r="JO4124" t="str">
            <v/>
          </cell>
          <cell r="JP4124" t="str">
            <v/>
          </cell>
          <cell r="JQ4124">
            <v>0</v>
          </cell>
          <cell r="JR4124">
            <v>0</v>
          </cell>
          <cell r="JS4124">
            <v>0</v>
          </cell>
          <cell r="JT4124">
            <v>0</v>
          </cell>
          <cell r="JU4124" t="str">
            <v/>
          </cell>
          <cell r="JV4124" t="str">
            <v/>
          </cell>
          <cell r="JW4124">
            <v>0</v>
          </cell>
          <cell r="JX4124">
            <v>0</v>
          </cell>
          <cell r="JY4124">
            <v>0</v>
          </cell>
          <cell r="JZ4124">
            <v>0</v>
          </cell>
          <cell r="KA4124" t="str">
            <v/>
          </cell>
          <cell r="KB4124" t="str">
            <v/>
          </cell>
          <cell r="KC4124" t="e">
            <v>#N/A</v>
          </cell>
          <cell r="KD4124" t="e">
            <v>#N/A</v>
          </cell>
          <cell r="KE4124" t="e">
            <v>#N/A</v>
          </cell>
          <cell r="KF4124" t="e">
            <v>#N/A</v>
          </cell>
          <cell r="KG4124" t="e">
            <v>#N/A</v>
          </cell>
          <cell r="KH4124" t="e">
            <v>#N/A</v>
          </cell>
          <cell r="KI4124">
            <v>0</v>
          </cell>
          <cell r="KJ4124">
            <v>0</v>
          </cell>
          <cell r="KK4124">
            <v>0</v>
          </cell>
          <cell r="KL4124">
            <v>0</v>
          </cell>
          <cell r="KM4124" t="str">
            <v/>
          </cell>
          <cell r="KN4124" t="str">
            <v/>
          </cell>
          <cell r="KO4124">
            <v>0</v>
          </cell>
          <cell r="KP4124">
            <v>0</v>
          </cell>
          <cell r="KQ4124">
            <v>0</v>
          </cell>
          <cell r="KR4124">
            <v>0</v>
          </cell>
          <cell r="KS4124" t="str">
            <v/>
          </cell>
          <cell r="KT4124" t="str">
            <v/>
          </cell>
          <cell r="KU4124">
            <v>0</v>
          </cell>
          <cell r="KV4124">
            <v>0</v>
          </cell>
          <cell r="KW4124" t="e">
            <v>#DIV/0!</v>
          </cell>
          <cell r="KX4124" t="e">
            <v>#DIV/0!</v>
          </cell>
          <cell r="KY4124" t="e">
            <v>#DIV/0!</v>
          </cell>
          <cell r="KZ4124" t="e">
            <v>#DIV/0!</v>
          </cell>
          <cell r="LA4124">
            <v>0</v>
          </cell>
          <cell r="LB4124">
            <v>0</v>
          </cell>
          <cell r="LC4124" t="e">
            <v>#DIV/0!</v>
          </cell>
          <cell r="LD4124" t="e">
            <v>#DIV/0!</v>
          </cell>
          <cell r="LE4124" t="e">
            <v>#DIV/0!</v>
          </cell>
          <cell r="LF4124" t="e">
            <v>#DIV/0!</v>
          </cell>
          <cell r="LG4124">
            <v>0</v>
          </cell>
          <cell r="LH4124">
            <v>0</v>
          </cell>
          <cell r="LI4124" t="e">
            <v>#DIV/0!</v>
          </cell>
          <cell r="LJ4124" t="e">
            <v>#DIV/0!</v>
          </cell>
          <cell r="LK4124" t="e">
            <v>#DIV/0!</v>
          </cell>
          <cell r="LL4124" t="e">
            <v>#DIV/0!</v>
          </cell>
          <cell r="LM4124">
            <v>0</v>
          </cell>
          <cell r="LN4124">
            <v>0</v>
          </cell>
          <cell r="LO4124">
            <v>0</v>
          </cell>
          <cell r="LP4124">
            <v>0</v>
          </cell>
          <cell r="LQ4124" t="str">
            <v/>
          </cell>
          <cell r="LR4124" t="str">
            <v/>
          </cell>
          <cell r="LS4124">
            <v>0</v>
          </cell>
          <cell r="LT4124">
            <v>0</v>
          </cell>
          <cell r="LU4124">
            <v>0</v>
          </cell>
          <cell r="LV4124">
            <v>0</v>
          </cell>
          <cell r="LW4124" t="str">
            <v/>
          </cell>
          <cell r="LX4124" t="str">
            <v/>
          </cell>
          <cell r="LY4124">
            <v>0</v>
          </cell>
          <cell r="LZ4124">
            <v>0</v>
          </cell>
          <cell r="MA4124">
            <v>0</v>
          </cell>
          <cell r="MB4124">
            <v>0</v>
          </cell>
          <cell r="MC4124" t="str">
            <v/>
          </cell>
          <cell r="MD4124" t="str">
            <v/>
          </cell>
          <cell r="ME4124">
            <v>0</v>
          </cell>
          <cell r="MF4124">
            <v>0</v>
          </cell>
          <cell r="MG4124">
            <v>222112</v>
          </cell>
          <cell r="MH4124">
            <v>-222112</v>
          </cell>
          <cell r="MI4124" t="str">
            <v/>
          </cell>
          <cell r="MJ4124" t="str">
            <v/>
          </cell>
          <cell r="MK4124">
            <v>0</v>
          </cell>
          <cell r="ML4124">
            <v>0</v>
          </cell>
          <cell r="MM4124">
            <v>222112</v>
          </cell>
          <cell r="MN4124">
            <v>-222112</v>
          </cell>
          <cell r="MO4124" t="str">
            <v/>
          </cell>
          <cell r="MP4124" t="str">
            <v/>
          </cell>
          <cell r="MQ4124">
            <v>0</v>
          </cell>
          <cell r="MR4124">
            <v>0</v>
          </cell>
          <cell r="MS4124">
            <v>222112</v>
          </cell>
          <cell r="MT4124">
            <v>-222112</v>
          </cell>
          <cell r="MU4124" t="str">
            <v/>
          </cell>
          <cell r="MV4124" t="str">
            <v/>
          </cell>
          <cell r="MW4124">
            <v>0</v>
          </cell>
          <cell r="MX4124">
            <v>0</v>
          </cell>
          <cell r="MY4124" t="e">
            <v>#DIV/0!</v>
          </cell>
          <cell r="MZ4124" t="e">
            <v>#DIV/0!</v>
          </cell>
          <cell r="NA4124" t="e">
            <v>#DIV/0!</v>
          </cell>
          <cell r="NB4124" t="e">
            <v>#DIV/0!</v>
          </cell>
          <cell r="NC4124">
            <v>0</v>
          </cell>
          <cell r="ND4124">
            <v>0</v>
          </cell>
          <cell r="NE4124" t="e">
            <v>#DIV/0!</v>
          </cell>
          <cell r="NF4124" t="e">
            <v>#DIV/0!</v>
          </cell>
          <cell r="NG4124" t="e">
            <v>#DIV/0!</v>
          </cell>
          <cell r="NH4124" t="e">
            <v>#DIV/0!</v>
          </cell>
          <cell r="NI4124">
            <v>0</v>
          </cell>
          <cell r="NJ4124">
            <v>0</v>
          </cell>
          <cell r="NK4124" t="e">
            <v>#DIV/0!</v>
          </cell>
          <cell r="NL4124" t="e">
            <v>#DIV/0!</v>
          </cell>
          <cell r="NM4124" t="e">
            <v>#DIV/0!</v>
          </cell>
          <cell r="NN4124" t="e">
            <v>#DIV/0!</v>
          </cell>
          <cell r="NO4124">
            <v>0</v>
          </cell>
          <cell r="NP4124">
            <v>0</v>
          </cell>
          <cell r="NQ4124">
            <v>0</v>
          </cell>
          <cell r="NR4124">
            <v>0</v>
          </cell>
          <cell r="NS4124" t="str">
            <v/>
          </cell>
          <cell r="NT4124" t="str">
            <v/>
          </cell>
          <cell r="NU4124">
            <v>0</v>
          </cell>
          <cell r="NV4124">
            <v>0</v>
          </cell>
          <cell r="NW4124">
            <v>0</v>
          </cell>
          <cell r="NX4124">
            <v>0</v>
          </cell>
          <cell r="NY4124" t="str">
            <v/>
          </cell>
          <cell r="NZ4124" t="str">
            <v/>
          </cell>
          <cell r="OA4124">
            <v>0</v>
          </cell>
          <cell r="OB4124">
            <v>0</v>
          </cell>
          <cell r="OC4124">
            <v>0</v>
          </cell>
          <cell r="OD4124">
            <v>0</v>
          </cell>
          <cell r="OE4124" t="str">
            <v/>
          </cell>
          <cell r="OF4124" t="str">
            <v/>
          </cell>
          <cell r="OG4124">
            <v>0</v>
          </cell>
          <cell r="OH4124">
            <v>0</v>
          </cell>
          <cell r="OI4124">
            <v>0</v>
          </cell>
          <cell r="OJ4124">
            <v>0</v>
          </cell>
          <cell r="OK4124" t="str">
            <v/>
          </cell>
          <cell r="OL4124" t="str">
            <v/>
          </cell>
          <cell r="OM4124">
            <v>0</v>
          </cell>
          <cell r="ON4124">
            <v>0</v>
          </cell>
          <cell r="OO4124">
            <v>0</v>
          </cell>
          <cell r="OP4124">
            <v>0</v>
          </cell>
          <cell r="OQ4124" t="str">
            <v/>
          </cell>
          <cell r="OR4124" t="str">
            <v/>
          </cell>
          <cell r="OS4124">
            <v>0</v>
          </cell>
          <cell r="OT4124">
            <v>0</v>
          </cell>
          <cell r="OU4124">
            <v>0</v>
          </cell>
          <cell r="OV4124">
            <v>0</v>
          </cell>
          <cell r="OW4124" t="str">
            <v/>
          </cell>
          <cell r="OX4124" t="str">
            <v/>
          </cell>
          <cell r="OY4124">
            <v>-19275</v>
          </cell>
          <cell r="OZ4124">
            <v>-14647.415849469769</v>
          </cell>
          <cell r="PA4124">
            <v>2870859.6037632553</v>
          </cell>
          <cell r="PB4124">
            <v>-2870859.6037632553</v>
          </cell>
          <cell r="PC4124" t="str">
            <v/>
          </cell>
          <cell r="PD4124" t="str">
            <v/>
          </cell>
          <cell r="PE4124">
            <v>0</v>
          </cell>
          <cell r="PF4124">
            <v>0</v>
          </cell>
          <cell r="PG4124">
            <v>2755170</v>
          </cell>
          <cell r="PH4124">
            <v>-2755170</v>
          </cell>
          <cell r="PI4124" t="str">
            <v/>
          </cell>
          <cell r="PJ4124" t="str">
            <v/>
          </cell>
          <cell r="PK4124">
            <v>0</v>
          </cell>
          <cell r="PL4124">
            <v>0</v>
          </cell>
          <cell r="PM4124">
            <v>2755170</v>
          </cell>
          <cell r="PN4124">
            <v>-2755170</v>
          </cell>
          <cell r="PO4124" t="str">
            <v/>
          </cell>
          <cell r="PP4124" t="str">
            <v/>
          </cell>
          <cell r="PQ4124">
            <v>0</v>
          </cell>
          <cell r="PR4124">
            <v>0</v>
          </cell>
          <cell r="PS4124">
            <v>842800</v>
          </cell>
          <cell r="PT4124">
            <v>-842800</v>
          </cell>
          <cell r="PU4124" t="str">
            <v/>
          </cell>
          <cell r="PV4124" t="str">
            <v/>
          </cell>
          <cell r="PW4124">
            <v>0</v>
          </cell>
          <cell r="PX4124">
            <v>0</v>
          </cell>
          <cell r="PY4124">
            <v>842800</v>
          </cell>
          <cell r="PZ4124">
            <v>-842800</v>
          </cell>
          <cell r="QA4124" t="str">
            <v/>
          </cell>
          <cell r="QB4124" t="str">
            <v/>
          </cell>
          <cell r="QC4124">
            <v>0</v>
          </cell>
          <cell r="QD4124">
            <v>0</v>
          </cell>
          <cell r="QE4124">
            <v>842800</v>
          </cell>
          <cell r="QF4124">
            <v>-842800</v>
          </cell>
          <cell r="QG4124" t="str">
            <v/>
          </cell>
          <cell r="QH4124" t="str">
            <v/>
          </cell>
          <cell r="QI4124">
            <v>-38550</v>
          </cell>
          <cell r="QJ4124">
            <v>-29294.831698939539</v>
          </cell>
          <cell r="QK4124">
            <v>2235139.207526512</v>
          </cell>
          <cell r="QL4124">
            <v>-2235139.207526512</v>
          </cell>
          <cell r="QM4124" t="str">
            <v/>
          </cell>
          <cell r="QN4124" t="str">
            <v/>
          </cell>
          <cell r="QO4124">
            <v>0</v>
          </cell>
          <cell r="QP4124">
            <v>0</v>
          </cell>
          <cell r="QQ4124">
            <v>2003760</v>
          </cell>
          <cell r="QR4124">
            <v>-2003760</v>
          </cell>
          <cell r="QS4124" t="str">
            <v/>
          </cell>
          <cell r="QT4124" t="str">
            <v/>
          </cell>
          <cell r="QU4124">
            <v>0</v>
          </cell>
          <cell r="QV4124">
            <v>0</v>
          </cell>
          <cell r="QW4124">
            <v>2003760</v>
          </cell>
          <cell r="QX4124">
            <v>-2003760</v>
          </cell>
          <cell r="QY4124" t="str">
            <v/>
          </cell>
          <cell r="QZ4124" t="str">
            <v/>
          </cell>
          <cell r="RA4124">
            <v>0</v>
          </cell>
          <cell r="RB4124">
            <v>0</v>
          </cell>
          <cell r="RC4124">
            <v>0</v>
          </cell>
          <cell r="RD4124">
            <v>0</v>
          </cell>
          <cell r="RE4124" t="str">
            <v/>
          </cell>
          <cell r="RF4124" t="str">
            <v/>
          </cell>
          <cell r="RG4124">
            <v>0</v>
          </cell>
          <cell r="RH4124">
            <v>0</v>
          </cell>
          <cell r="RI4124">
            <v>0</v>
          </cell>
          <cell r="RJ4124">
            <v>0</v>
          </cell>
          <cell r="RK4124" t="str">
            <v/>
          </cell>
          <cell r="RL4124" t="str">
            <v/>
          </cell>
          <cell r="RM4124">
            <v>0</v>
          </cell>
          <cell r="RN4124">
            <v>0</v>
          </cell>
          <cell r="RO4124">
            <v>0</v>
          </cell>
          <cell r="RP4124">
            <v>0</v>
          </cell>
          <cell r="RQ4124" t="str">
            <v/>
          </cell>
          <cell r="RR4124" t="str">
            <v/>
          </cell>
          <cell r="RS4124">
            <v>0</v>
          </cell>
          <cell r="RT4124">
            <v>0</v>
          </cell>
          <cell r="RU4124">
            <v>0</v>
          </cell>
          <cell r="RV4124">
            <v>0</v>
          </cell>
          <cell r="RW4124" t="str">
            <v/>
          </cell>
          <cell r="RX4124" t="str">
            <v/>
          </cell>
          <cell r="RY4124">
            <v>0</v>
          </cell>
          <cell r="RZ4124">
            <v>0</v>
          </cell>
          <cell r="SA4124">
            <v>0</v>
          </cell>
          <cell r="SB4124">
            <v>0</v>
          </cell>
          <cell r="SC4124" t="str">
            <v/>
          </cell>
          <cell r="SD4124" t="str">
            <v/>
          </cell>
          <cell r="SE4124">
            <v>0</v>
          </cell>
          <cell r="SF4124">
            <v>0</v>
          </cell>
          <cell r="SG4124">
            <v>0</v>
          </cell>
          <cell r="SH4124">
            <v>0</v>
          </cell>
          <cell r="SI4124" t="str">
            <v/>
          </cell>
          <cell r="SJ4124" t="str">
            <v/>
          </cell>
          <cell r="SK4124">
            <v>-52440.336000000003</v>
          </cell>
          <cell r="SL4124">
            <v>-39850.345456701434</v>
          </cell>
          <cell r="SM4124">
            <v>2009930.7235824638</v>
          </cell>
          <cell r="SN4124">
            <v>-2009930.7235824638</v>
          </cell>
          <cell r="SO4124" t="str">
            <v/>
          </cell>
          <cell r="SP4124" t="str">
            <v/>
          </cell>
          <cell r="SQ4124">
            <v>-73788.818949835782</v>
          </cell>
          <cell r="SR4124">
            <v>-56073.437935122172</v>
          </cell>
          <cell r="SS4124">
            <v>2076656.6631878279</v>
          </cell>
          <cell r="ST4124">
            <v>-2076656.6631878279</v>
          </cell>
          <cell r="SU4124" t="str">
            <v/>
          </cell>
          <cell r="SV4124" t="str">
            <v/>
          </cell>
          <cell r="SW4124">
            <v>-84207.720169105014</v>
          </cell>
          <cell r="SX4124">
            <v>-63990.946565637561</v>
          </cell>
          <cell r="SY4124">
            <v>2107152.7368410719</v>
          </cell>
          <cell r="SZ4124">
            <v>-2107152.7368410719</v>
          </cell>
          <cell r="TA4124" t="str">
            <v/>
          </cell>
          <cell r="TB4124" t="str">
            <v/>
          </cell>
          <cell r="TC4124" t="e">
            <v>#N/A</v>
          </cell>
          <cell r="TD4124" t="e">
            <v>#N/A</v>
          </cell>
          <cell r="TE4124" t="e">
            <v>#N/A</v>
          </cell>
          <cell r="TF4124" t="e">
            <v>#N/A</v>
          </cell>
          <cell r="TG4124" t="e">
            <v>#N/A</v>
          </cell>
          <cell r="TH4124" t="e">
            <v>#N/A</v>
          </cell>
          <cell r="TI4124" t="e">
            <v>#N/A</v>
          </cell>
          <cell r="TJ4124" t="e">
            <v>#N/A</v>
          </cell>
          <cell r="TK4124" t="e">
            <v>#N/A</v>
          </cell>
          <cell r="TL4124" t="e">
            <v>#N/A</v>
          </cell>
          <cell r="TM4124" t="e">
            <v>#N/A</v>
          </cell>
          <cell r="TN4124" t="e">
            <v>#N/A</v>
          </cell>
          <cell r="TO4124" t="e">
            <v>#N/A</v>
          </cell>
          <cell r="TP4124" t="e">
            <v>#N/A</v>
          </cell>
          <cell r="TQ4124" t="e">
            <v>#N/A</v>
          </cell>
          <cell r="TR4124" t="e">
            <v>#N/A</v>
          </cell>
          <cell r="TS4124" t="e">
            <v>#N/A</v>
          </cell>
          <cell r="TT4124" t="e">
            <v>#N/A</v>
          </cell>
          <cell r="TU4124" t="e">
            <v>#N/A</v>
          </cell>
          <cell r="TV4124" t="e">
            <v>#N/A</v>
          </cell>
          <cell r="TW4124" t="e">
            <v>#N/A</v>
          </cell>
          <cell r="TX4124" t="e">
            <v>#N/A</v>
          </cell>
          <cell r="TY4124" t="e">
            <v>#N/A</v>
          </cell>
          <cell r="TZ4124" t="e">
            <v>#N/A</v>
          </cell>
          <cell r="UA4124" t="e">
            <v>#N/A</v>
          </cell>
          <cell r="UB4124" t="e">
            <v>#N/A</v>
          </cell>
          <cell r="UC4124" t="e">
            <v>#N/A</v>
          </cell>
          <cell r="UD4124" t="e">
            <v>#N/A</v>
          </cell>
          <cell r="UE4124" t="e">
            <v>#N/A</v>
          </cell>
          <cell r="UF4124" t="e">
            <v>#N/A</v>
          </cell>
          <cell r="UG4124" t="e">
            <v>#N/A</v>
          </cell>
          <cell r="UH4124" t="e">
            <v>#N/A</v>
          </cell>
          <cell r="UI4124" t="e">
            <v>#N/A</v>
          </cell>
          <cell r="UJ4124" t="e">
            <v>#N/A</v>
          </cell>
          <cell r="UK4124" t="e">
            <v>#N/A</v>
          </cell>
          <cell r="UL4124" t="e">
            <v>#N/A</v>
          </cell>
          <cell r="UM4124">
            <v>233892.08696584581</v>
          </cell>
          <cell r="UN4124">
            <v>177738.76325235236</v>
          </cell>
          <cell r="UO4124">
            <v>-360729.64456147328</v>
          </cell>
          <cell r="UP4124">
            <v>360729.64456147328</v>
          </cell>
          <cell r="UQ4124" t="str">
            <v/>
          </cell>
          <cell r="UR4124" t="str">
            <v/>
          </cell>
          <cell r="US4124" t="e">
            <v>#DIV/0!</v>
          </cell>
          <cell r="UT4124" t="e">
            <v>#DIV/0!</v>
          </cell>
          <cell r="UU4124" t="e">
            <v>#DIV/0!</v>
          </cell>
          <cell r="UV4124" t="e">
            <v>#DIV/0!</v>
          </cell>
          <cell r="UW4124" t="e">
            <v>#DIV/0!</v>
          </cell>
          <cell r="UX4124" t="e">
            <v>#DIV/0!</v>
          </cell>
          <cell r="UY4124" t="e">
            <v>#DIV/0!</v>
          </cell>
          <cell r="UZ4124" t="e">
            <v>#DIV/0!</v>
          </cell>
          <cell r="VA4124" t="e">
            <v>#DIV/0!</v>
          </cell>
          <cell r="VB4124" t="e">
            <v>#DIV/0!</v>
          </cell>
          <cell r="VC4124" t="e">
            <v>#DIV/0!</v>
          </cell>
          <cell r="VD4124" t="e">
            <v>#DIV/0!</v>
          </cell>
        </row>
        <row r="4125">
          <cell r="A4125">
            <v>12</v>
          </cell>
          <cell r="B4125">
            <v>0.05</v>
          </cell>
          <cell r="C4125">
            <v>0.05</v>
          </cell>
          <cell r="D4125">
            <v>0.05</v>
          </cell>
          <cell r="E4125">
            <v>0</v>
          </cell>
          <cell r="F4125">
            <v>0</v>
          </cell>
          <cell r="G4125">
            <v>0</v>
          </cell>
          <cell r="H4125">
            <v>0</v>
          </cell>
          <cell r="I4125">
            <v>0</v>
          </cell>
          <cell r="J4125">
            <v>0</v>
          </cell>
          <cell r="K4125">
            <v>0</v>
          </cell>
          <cell r="L4125">
            <v>0</v>
          </cell>
          <cell r="M4125">
            <v>0</v>
          </cell>
          <cell r="N4125">
            <v>0</v>
          </cell>
          <cell r="O4125">
            <v>0</v>
          </cell>
          <cell r="Q4125">
            <v>12</v>
          </cell>
          <cell r="R4125">
            <v>7.0000000000000007E-2</v>
          </cell>
          <cell r="S4125">
            <v>7.0000000000000007E-2</v>
          </cell>
          <cell r="T4125">
            <v>7.0000000000000007E-2</v>
          </cell>
          <cell r="U4125">
            <v>0</v>
          </cell>
          <cell r="V4125">
            <v>0</v>
          </cell>
          <cell r="W4125">
            <v>0</v>
          </cell>
          <cell r="X4125">
            <v>0</v>
          </cell>
          <cell r="Y4125">
            <v>0</v>
          </cell>
          <cell r="Z4125">
            <v>0</v>
          </cell>
          <cell r="AA4125">
            <v>0</v>
          </cell>
          <cell r="AB4125">
            <v>0</v>
          </cell>
          <cell r="AC4125">
            <v>0</v>
          </cell>
          <cell r="AD4125">
            <v>0</v>
          </cell>
          <cell r="AE4125">
            <v>0</v>
          </cell>
          <cell r="BC4125">
            <v>0</v>
          </cell>
          <cell r="BD4125">
            <v>0</v>
          </cell>
          <cell r="BE4125">
            <v>1945654.1</v>
          </cell>
          <cell r="BF4125">
            <v>-1945654.1</v>
          </cell>
          <cell r="BG4125" t="str">
            <v/>
          </cell>
          <cell r="BH4125" t="str">
            <v/>
          </cell>
          <cell r="BI4125">
            <v>0</v>
          </cell>
          <cell r="BJ4125">
            <v>0</v>
          </cell>
          <cell r="BK4125">
            <v>1945654.1</v>
          </cell>
          <cell r="BL4125">
            <v>-1945654.1</v>
          </cell>
          <cell r="BM4125" t="str">
            <v/>
          </cell>
          <cell r="BN4125" t="str">
            <v/>
          </cell>
          <cell r="BO4125">
            <v>0</v>
          </cell>
          <cell r="BP4125">
            <v>0</v>
          </cell>
          <cell r="BQ4125">
            <v>1945654.1</v>
          </cell>
          <cell r="BR4125">
            <v>-1945654.1</v>
          </cell>
          <cell r="BS4125" t="str">
            <v/>
          </cell>
          <cell r="BT4125" t="str">
            <v/>
          </cell>
          <cell r="BU4125" t="e">
            <v>#N/A</v>
          </cell>
          <cell r="BV4125" t="e">
            <v>#N/A</v>
          </cell>
          <cell r="BW4125" t="e">
            <v>#N/A</v>
          </cell>
          <cell r="BX4125" t="e">
            <v>#N/A</v>
          </cell>
          <cell r="BY4125" t="e">
            <v>#N/A</v>
          </cell>
          <cell r="BZ4125" t="e">
            <v>#N/A</v>
          </cell>
          <cell r="CA4125" t="e">
            <v>#N/A</v>
          </cell>
          <cell r="CB4125" t="e">
            <v>#N/A</v>
          </cell>
          <cell r="CC4125" t="e">
            <v>#N/A</v>
          </cell>
          <cell r="CD4125" t="e">
            <v>#N/A</v>
          </cell>
          <cell r="CE4125" t="e">
            <v>#N/A</v>
          </cell>
          <cell r="CF4125" t="e">
            <v>#N/A</v>
          </cell>
          <cell r="CG4125" t="e">
            <v>#N/A</v>
          </cell>
          <cell r="CH4125" t="e">
            <v>#N/A</v>
          </cell>
          <cell r="CI4125" t="e">
            <v>#N/A</v>
          </cell>
          <cell r="CJ4125" t="e">
            <v>#N/A</v>
          </cell>
          <cell r="CK4125" t="e">
            <v>#N/A</v>
          </cell>
          <cell r="CL4125" t="e">
            <v>#N/A</v>
          </cell>
          <cell r="CM4125" t="e">
            <v>#N/A</v>
          </cell>
          <cell r="CN4125" t="e">
            <v>#N/A</v>
          </cell>
          <cell r="CO4125" t="e">
            <v>#N/A</v>
          </cell>
          <cell r="CP4125" t="e">
            <v>#N/A</v>
          </cell>
          <cell r="CQ4125" t="e">
            <v>#N/A</v>
          </cell>
          <cell r="CR4125" t="e">
            <v>#N/A</v>
          </cell>
          <cell r="CS4125" t="e">
            <v>#N/A</v>
          </cell>
          <cell r="CT4125" t="e">
            <v>#N/A</v>
          </cell>
          <cell r="CU4125" t="e">
            <v>#N/A</v>
          </cell>
          <cell r="CV4125" t="e">
            <v>#N/A</v>
          </cell>
          <cell r="CW4125" t="e">
            <v>#N/A</v>
          </cell>
          <cell r="CX4125" t="e">
            <v>#N/A</v>
          </cell>
          <cell r="CY4125" t="e">
            <v>#N/A</v>
          </cell>
          <cell r="CZ4125" t="e">
            <v>#N/A</v>
          </cell>
          <cell r="DA4125" t="e">
            <v>#N/A</v>
          </cell>
          <cell r="DB4125" t="e">
            <v>#N/A</v>
          </cell>
          <cell r="DC4125" t="e">
            <v>#N/A</v>
          </cell>
          <cell r="DD4125" t="e">
            <v>#N/A</v>
          </cell>
          <cell r="DE4125" t="e">
            <v>#N/A</v>
          </cell>
          <cell r="DF4125" t="e">
            <v>#N/A</v>
          </cell>
          <cell r="DG4125" t="e">
            <v>#N/A</v>
          </cell>
          <cell r="DH4125" t="e">
            <v>#N/A</v>
          </cell>
          <cell r="DI4125" t="e">
            <v>#N/A</v>
          </cell>
          <cell r="DJ4125" t="e">
            <v>#N/A</v>
          </cell>
          <cell r="DK4125" t="e">
            <v>#N/A</v>
          </cell>
          <cell r="DL4125" t="e">
            <v>#N/A</v>
          </cell>
          <cell r="DM4125" t="e">
            <v>#N/A</v>
          </cell>
          <cell r="DN4125" t="e">
            <v>#N/A</v>
          </cell>
          <cell r="DO4125" t="e">
            <v>#N/A</v>
          </cell>
          <cell r="DP4125" t="e">
            <v>#N/A</v>
          </cell>
          <cell r="DQ4125" t="e">
            <v>#N/A</v>
          </cell>
          <cell r="DR4125" t="e">
            <v>#N/A</v>
          </cell>
          <cell r="DS4125" t="e">
            <v>#N/A</v>
          </cell>
          <cell r="DT4125" t="e">
            <v>#N/A</v>
          </cell>
          <cell r="DU4125" t="e">
            <v>#N/A</v>
          </cell>
          <cell r="DV4125" t="e">
            <v>#N/A</v>
          </cell>
          <cell r="DW4125" t="e">
            <v>#N/A</v>
          </cell>
          <cell r="DX4125" t="e">
            <v>#N/A</v>
          </cell>
          <cell r="DY4125" t="e">
            <v>#N/A</v>
          </cell>
          <cell r="DZ4125" t="e">
            <v>#N/A</v>
          </cell>
          <cell r="EA4125" t="e">
            <v>#N/A</v>
          </cell>
          <cell r="EB4125" t="e">
            <v>#N/A</v>
          </cell>
          <cell r="EC4125" t="e">
            <v>#N/A</v>
          </cell>
          <cell r="ED4125" t="e">
            <v>#N/A</v>
          </cell>
          <cell r="EE4125" t="e">
            <v>#N/A</v>
          </cell>
          <cell r="EF4125" t="e">
            <v>#N/A</v>
          </cell>
          <cell r="EG4125" t="e">
            <v>#N/A</v>
          </cell>
          <cell r="EH4125" t="e">
            <v>#N/A</v>
          </cell>
          <cell r="EI4125" t="e">
            <v>#N/A</v>
          </cell>
          <cell r="EJ4125" t="e">
            <v>#N/A</v>
          </cell>
          <cell r="EK4125" t="e">
            <v>#N/A</v>
          </cell>
          <cell r="EL4125" t="e">
            <v>#N/A</v>
          </cell>
          <cell r="EM4125" t="e">
            <v>#N/A</v>
          </cell>
          <cell r="EN4125" t="e">
            <v>#N/A</v>
          </cell>
          <cell r="EO4125" t="e">
            <v>#N/A</v>
          </cell>
          <cell r="EP4125" t="e">
            <v>#N/A</v>
          </cell>
          <cell r="EQ4125" t="e">
            <v>#N/A</v>
          </cell>
          <cell r="ER4125" t="e">
            <v>#N/A</v>
          </cell>
          <cell r="ES4125" t="e">
            <v>#N/A</v>
          </cell>
          <cell r="ET4125" t="e">
            <v>#N/A</v>
          </cell>
          <cell r="EU4125" t="e">
            <v>#N/A</v>
          </cell>
          <cell r="EV4125" t="e">
            <v>#N/A</v>
          </cell>
          <cell r="EW4125" t="e">
            <v>#N/A</v>
          </cell>
          <cell r="EX4125" t="e">
            <v>#N/A</v>
          </cell>
          <cell r="EY4125" t="e">
            <v>#N/A</v>
          </cell>
          <cell r="EZ4125" t="e">
            <v>#N/A</v>
          </cell>
          <cell r="FA4125" t="e">
            <v>#N/A</v>
          </cell>
          <cell r="FB4125" t="e">
            <v>#N/A</v>
          </cell>
          <cell r="FC4125" t="e">
            <v>#N/A</v>
          </cell>
          <cell r="FD4125" t="e">
            <v>#N/A</v>
          </cell>
          <cell r="FE4125" t="e">
            <v>#N/A</v>
          </cell>
          <cell r="FF4125" t="e">
            <v>#N/A</v>
          </cell>
          <cell r="FG4125" t="e">
            <v>#N/A</v>
          </cell>
          <cell r="FH4125" t="e">
            <v>#N/A</v>
          </cell>
          <cell r="FI4125" t="e">
            <v>#N/A</v>
          </cell>
          <cell r="FJ4125" t="e">
            <v>#N/A</v>
          </cell>
          <cell r="FK4125" t="e">
            <v>#N/A</v>
          </cell>
          <cell r="FL4125" t="e">
            <v>#N/A</v>
          </cell>
          <cell r="FM4125">
            <v>0</v>
          </cell>
          <cell r="FN4125">
            <v>0</v>
          </cell>
          <cell r="FO4125">
            <v>1125600</v>
          </cell>
          <cell r="FP4125">
            <v>-1125600</v>
          </cell>
          <cell r="FQ4125" t="str">
            <v/>
          </cell>
          <cell r="FR4125" t="str">
            <v/>
          </cell>
          <cell r="FS4125">
            <v>0</v>
          </cell>
          <cell r="FT4125">
            <v>0</v>
          </cell>
          <cell r="FU4125">
            <v>1125600</v>
          </cell>
          <cell r="FV4125">
            <v>-1125600</v>
          </cell>
          <cell r="FW4125" t="str">
            <v/>
          </cell>
          <cell r="FX4125" t="str">
            <v/>
          </cell>
          <cell r="FY4125" t="e">
            <v>#N/A</v>
          </cell>
          <cell r="FZ4125" t="e">
            <v>#N/A</v>
          </cell>
          <cell r="GA4125" t="e">
            <v>#N/A</v>
          </cell>
          <cell r="GB4125" t="e">
            <v>#N/A</v>
          </cell>
          <cell r="GC4125" t="e">
            <v>#N/A</v>
          </cell>
          <cell r="GD4125" t="e">
            <v>#N/A</v>
          </cell>
          <cell r="GE4125">
            <v>-18078.260642709763</v>
          </cell>
          <cell r="GF4125">
            <v>-13209.607975100893</v>
          </cell>
          <cell r="GG4125">
            <v>153812.20538559402</v>
          </cell>
          <cell r="GH4125">
            <v>-153812.20538559402</v>
          </cell>
          <cell r="GI4125" t="str">
            <v/>
          </cell>
          <cell r="GJ4125" t="str">
            <v/>
          </cell>
          <cell r="GK4125">
            <v>-21023.860802219882</v>
          </cell>
          <cell r="GL4125">
            <v>-15361.929159507217</v>
          </cell>
          <cell r="GM4125">
            <v>163080.2770890907</v>
          </cell>
          <cell r="GN4125">
            <v>-163080.2770890907</v>
          </cell>
          <cell r="GO4125" t="str">
            <v/>
          </cell>
          <cell r="GP4125" t="str">
            <v/>
          </cell>
          <cell r="GQ4125">
            <v>0</v>
          </cell>
          <cell r="GR4125">
            <v>0</v>
          </cell>
          <cell r="GS4125">
            <v>15000</v>
          </cell>
          <cell r="GT4125">
            <v>-15000</v>
          </cell>
          <cell r="GU4125" t="str">
            <v/>
          </cell>
          <cell r="GV4125" t="str">
            <v/>
          </cell>
          <cell r="GW4125">
            <v>0</v>
          </cell>
          <cell r="GX4125">
            <v>0</v>
          </cell>
          <cell r="GY4125">
            <v>15000</v>
          </cell>
          <cell r="GZ4125">
            <v>-15000</v>
          </cell>
          <cell r="HA4125" t="str">
            <v/>
          </cell>
          <cell r="HB4125" t="str">
            <v/>
          </cell>
          <cell r="HC4125">
            <v>0</v>
          </cell>
          <cell r="HD4125">
            <v>0</v>
          </cell>
          <cell r="HE4125">
            <v>15000</v>
          </cell>
          <cell r="HF4125">
            <v>-15000</v>
          </cell>
          <cell r="HG4125" t="str">
            <v/>
          </cell>
          <cell r="HH4125" t="str">
            <v/>
          </cell>
          <cell r="HI4125">
            <v>0</v>
          </cell>
          <cell r="HJ4125">
            <v>0</v>
          </cell>
          <cell r="HK4125">
            <v>0</v>
          </cell>
          <cell r="HL4125">
            <v>0</v>
          </cell>
          <cell r="HM4125" t="str">
            <v/>
          </cell>
          <cell r="HN4125" t="str">
            <v/>
          </cell>
          <cell r="HO4125">
            <v>0</v>
          </cell>
          <cell r="HP4125">
            <v>0</v>
          </cell>
          <cell r="HQ4125">
            <v>0</v>
          </cell>
          <cell r="HR4125">
            <v>0</v>
          </cell>
          <cell r="HS4125" t="str">
            <v/>
          </cell>
          <cell r="HT4125" t="str">
            <v/>
          </cell>
          <cell r="HU4125">
            <v>0</v>
          </cell>
          <cell r="HV4125">
            <v>0</v>
          </cell>
          <cell r="HW4125">
            <v>0</v>
          </cell>
          <cell r="HX4125">
            <v>0</v>
          </cell>
          <cell r="HY4125" t="str">
            <v/>
          </cell>
          <cell r="HZ4125" t="str">
            <v/>
          </cell>
          <cell r="IA4125">
            <v>0</v>
          </cell>
          <cell r="IB4125">
            <v>0</v>
          </cell>
          <cell r="IC4125">
            <v>0</v>
          </cell>
          <cell r="ID4125">
            <v>0</v>
          </cell>
          <cell r="IE4125" t="str">
            <v/>
          </cell>
          <cell r="IF4125" t="str">
            <v/>
          </cell>
          <cell r="IG4125">
            <v>0</v>
          </cell>
          <cell r="IH4125">
            <v>0</v>
          </cell>
          <cell r="II4125">
            <v>0</v>
          </cell>
          <cell r="IJ4125">
            <v>0</v>
          </cell>
          <cell r="IK4125" t="str">
            <v/>
          </cell>
          <cell r="IL4125" t="str">
            <v/>
          </cell>
          <cell r="IM4125">
            <v>0</v>
          </cell>
          <cell r="IN4125">
            <v>0</v>
          </cell>
          <cell r="IO4125">
            <v>0</v>
          </cell>
          <cell r="IP4125">
            <v>0</v>
          </cell>
          <cell r="IQ4125" t="str">
            <v/>
          </cell>
          <cell r="IR4125" t="str">
            <v/>
          </cell>
          <cell r="IS4125">
            <v>0</v>
          </cell>
          <cell r="IT4125">
            <v>0</v>
          </cell>
          <cell r="IU4125">
            <v>0</v>
          </cell>
          <cell r="IV4125">
            <v>0</v>
          </cell>
          <cell r="IW4125" t="str">
            <v/>
          </cell>
          <cell r="IX4125" t="str">
            <v/>
          </cell>
          <cell r="IY4125">
            <v>0</v>
          </cell>
          <cell r="IZ4125">
            <v>0</v>
          </cell>
          <cell r="JA4125">
            <v>0</v>
          </cell>
          <cell r="JB4125">
            <v>0</v>
          </cell>
          <cell r="JC4125" t="str">
            <v/>
          </cell>
          <cell r="JD4125" t="str">
            <v/>
          </cell>
          <cell r="JE4125">
            <v>0</v>
          </cell>
          <cell r="JF4125">
            <v>0</v>
          </cell>
          <cell r="JG4125">
            <v>0</v>
          </cell>
          <cell r="JH4125">
            <v>0</v>
          </cell>
          <cell r="JI4125" t="str">
            <v/>
          </cell>
          <cell r="JJ4125" t="str">
            <v/>
          </cell>
          <cell r="JK4125">
            <v>0</v>
          </cell>
          <cell r="JL4125">
            <v>0</v>
          </cell>
          <cell r="JM4125">
            <v>0</v>
          </cell>
          <cell r="JN4125">
            <v>0</v>
          </cell>
          <cell r="JO4125" t="str">
            <v/>
          </cell>
          <cell r="JP4125" t="str">
            <v/>
          </cell>
          <cell r="JQ4125">
            <v>0</v>
          </cell>
          <cell r="JR4125">
            <v>0</v>
          </cell>
          <cell r="JS4125">
            <v>0</v>
          </cell>
          <cell r="JT4125">
            <v>0</v>
          </cell>
          <cell r="JU4125" t="str">
            <v/>
          </cell>
          <cell r="JV4125" t="str">
            <v/>
          </cell>
          <cell r="JW4125">
            <v>0</v>
          </cell>
          <cell r="JX4125">
            <v>0</v>
          </cell>
          <cell r="JY4125">
            <v>0</v>
          </cell>
          <cell r="JZ4125">
            <v>0</v>
          </cell>
          <cell r="KA4125" t="str">
            <v/>
          </cell>
          <cell r="KB4125" t="str">
            <v/>
          </cell>
          <cell r="KC4125" t="e">
            <v>#N/A</v>
          </cell>
          <cell r="KD4125" t="e">
            <v>#N/A</v>
          </cell>
          <cell r="KE4125" t="e">
            <v>#N/A</v>
          </cell>
          <cell r="KF4125" t="e">
            <v>#N/A</v>
          </cell>
          <cell r="KG4125" t="e">
            <v>#N/A</v>
          </cell>
          <cell r="KH4125" t="e">
            <v>#N/A</v>
          </cell>
          <cell r="KI4125">
            <v>0</v>
          </cell>
          <cell r="KJ4125">
            <v>0</v>
          </cell>
          <cell r="KK4125">
            <v>0</v>
          </cell>
          <cell r="KL4125">
            <v>0</v>
          </cell>
          <cell r="KM4125" t="str">
            <v/>
          </cell>
          <cell r="KN4125" t="str">
            <v/>
          </cell>
          <cell r="KO4125">
            <v>0</v>
          </cell>
          <cell r="KP4125">
            <v>0</v>
          </cell>
          <cell r="KQ4125">
            <v>0</v>
          </cell>
          <cell r="KR4125">
            <v>0</v>
          </cell>
          <cell r="KS4125" t="str">
            <v/>
          </cell>
          <cell r="KT4125" t="str">
            <v/>
          </cell>
          <cell r="KU4125">
            <v>0</v>
          </cell>
          <cell r="KV4125">
            <v>0</v>
          </cell>
          <cell r="KW4125" t="e">
            <v>#DIV/0!</v>
          </cell>
          <cell r="KX4125" t="e">
            <v>#DIV/0!</v>
          </cell>
          <cell r="KY4125" t="e">
            <v>#DIV/0!</v>
          </cell>
          <cell r="KZ4125" t="e">
            <v>#DIV/0!</v>
          </cell>
          <cell r="LA4125">
            <v>0</v>
          </cell>
          <cell r="LB4125">
            <v>0</v>
          </cell>
          <cell r="LC4125" t="e">
            <v>#DIV/0!</v>
          </cell>
          <cell r="LD4125" t="e">
            <v>#DIV/0!</v>
          </cell>
          <cell r="LE4125" t="e">
            <v>#DIV/0!</v>
          </cell>
          <cell r="LF4125" t="e">
            <v>#DIV/0!</v>
          </cell>
          <cell r="LG4125">
            <v>0</v>
          </cell>
          <cell r="LH4125">
            <v>0</v>
          </cell>
          <cell r="LI4125" t="e">
            <v>#DIV/0!</v>
          </cell>
          <cell r="LJ4125" t="e">
            <v>#DIV/0!</v>
          </cell>
          <cell r="LK4125" t="e">
            <v>#DIV/0!</v>
          </cell>
          <cell r="LL4125" t="e">
            <v>#DIV/0!</v>
          </cell>
          <cell r="LM4125">
            <v>0</v>
          </cell>
          <cell r="LN4125">
            <v>0</v>
          </cell>
          <cell r="LO4125">
            <v>0</v>
          </cell>
          <cell r="LP4125">
            <v>0</v>
          </cell>
          <cell r="LQ4125" t="str">
            <v/>
          </cell>
          <cell r="LR4125" t="str">
            <v/>
          </cell>
          <cell r="LS4125">
            <v>0</v>
          </cell>
          <cell r="LT4125">
            <v>0</v>
          </cell>
          <cell r="LU4125">
            <v>0</v>
          </cell>
          <cell r="LV4125">
            <v>0</v>
          </cell>
          <cell r="LW4125" t="str">
            <v/>
          </cell>
          <cell r="LX4125" t="str">
            <v/>
          </cell>
          <cell r="LY4125">
            <v>0</v>
          </cell>
          <cell r="LZ4125">
            <v>0</v>
          </cell>
          <cell r="MA4125">
            <v>0</v>
          </cell>
          <cell r="MB4125">
            <v>0</v>
          </cell>
          <cell r="MC4125" t="str">
            <v/>
          </cell>
          <cell r="MD4125" t="str">
            <v/>
          </cell>
          <cell r="ME4125">
            <v>0</v>
          </cell>
          <cell r="MF4125">
            <v>0</v>
          </cell>
          <cell r="MG4125">
            <v>222112</v>
          </cell>
          <cell r="MH4125">
            <v>-222112</v>
          </cell>
          <cell r="MI4125" t="str">
            <v/>
          </cell>
          <cell r="MJ4125" t="str">
            <v/>
          </cell>
          <cell r="MK4125">
            <v>0</v>
          </cell>
          <cell r="ML4125">
            <v>0</v>
          </cell>
          <cell r="MM4125">
            <v>222112</v>
          </cell>
          <cell r="MN4125">
            <v>-222112</v>
          </cell>
          <cell r="MO4125" t="str">
            <v/>
          </cell>
          <cell r="MP4125" t="str">
            <v/>
          </cell>
          <cell r="MQ4125">
            <v>0</v>
          </cell>
          <cell r="MR4125">
            <v>0</v>
          </cell>
          <cell r="MS4125">
            <v>222112</v>
          </cell>
          <cell r="MT4125">
            <v>-222112</v>
          </cell>
          <cell r="MU4125" t="str">
            <v/>
          </cell>
          <cell r="MV4125" t="str">
            <v/>
          </cell>
          <cell r="MW4125">
            <v>0</v>
          </cell>
          <cell r="MX4125">
            <v>0</v>
          </cell>
          <cell r="MY4125" t="e">
            <v>#DIV/0!</v>
          </cell>
          <cell r="MZ4125" t="e">
            <v>#DIV/0!</v>
          </cell>
          <cell r="NA4125" t="e">
            <v>#DIV/0!</v>
          </cell>
          <cell r="NB4125" t="e">
            <v>#DIV/0!</v>
          </cell>
          <cell r="NC4125">
            <v>0</v>
          </cell>
          <cell r="ND4125">
            <v>0</v>
          </cell>
          <cell r="NE4125" t="e">
            <v>#DIV/0!</v>
          </cell>
          <cell r="NF4125" t="e">
            <v>#DIV/0!</v>
          </cell>
          <cell r="NG4125" t="e">
            <v>#DIV/0!</v>
          </cell>
          <cell r="NH4125" t="e">
            <v>#DIV/0!</v>
          </cell>
          <cell r="NI4125">
            <v>0</v>
          </cell>
          <cell r="NJ4125">
            <v>0</v>
          </cell>
          <cell r="NK4125" t="e">
            <v>#DIV/0!</v>
          </cell>
          <cell r="NL4125" t="e">
            <v>#DIV/0!</v>
          </cell>
          <cell r="NM4125" t="e">
            <v>#DIV/0!</v>
          </cell>
          <cell r="NN4125" t="e">
            <v>#DIV/0!</v>
          </cell>
          <cell r="NO4125">
            <v>0</v>
          </cell>
          <cell r="NP4125">
            <v>0</v>
          </cell>
          <cell r="NQ4125">
            <v>0</v>
          </cell>
          <cell r="NR4125">
            <v>0</v>
          </cell>
          <cell r="NS4125" t="str">
            <v/>
          </cell>
          <cell r="NT4125" t="str">
            <v/>
          </cell>
          <cell r="NU4125">
            <v>0</v>
          </cell>
          <cell r="NV4125">
            <v>0</v>
          </cell>
          <cell r="NW4125">
            <v>0</v>
          </cell>
          <cell r="NX4125">
            <v>0</v>
          </cell>
          <cell r="NY4125" t="str">
            <v/>
          </cell>
          <cell r="NZ4125" t="str">
            <v/>
          </cell>
          <cell r="OA4125">
            <v>0</v>
          </cell>
          <cell r="OB4125">
            <v>0</v>
          </cell>
          <cell r="OC4125">
            <v>0</v>
          </cell>
          <cell r="OD4125">
            <v>0</v>
          </cell>
          <cell r="OE4125" t="str">
            <v/>
          </cell>
          <cell r="OF4125" t="str">
            <v/>
          </cell>
          <cell r="OG4125">
            <v>0</v>
          </cell>
          <cell r="OH4125">
            <v>0</v>
          </cell>
          <cell r="OI4125">
            <v>0</v>
          </cell>
          <cell r="OJ4125">
            <v>0</v>
          </cell>
          <cell r="OK4125" t="str">
            <v/>
          </cell>
          <cell r="OL4125" t="str">
            <v/>
          </cell>
          <cell r="OM4125">
            <v>0</v>
          </cell>
          <cell r="ON4125">
            <v>0</v>
          </cell>
          <cell r="OO4125">
            <v>0</v>
          </cell>
          <cell r="OP4125">
            <v>0</v>
          </cell>
          <cell r="OQ4125" t="str">
            <v/>
          </cell>
          <cell r="OR4125" t="str">
            <v/>
          </cell>
          <cell r="OS4125">
            <v>0</v>
          </cell>
          <cell r="OT4125">
            <v>0</v>
          </cell>
          <cell r="OU4125">
            <v>0</v>
          </cell>
          <cell r="OV4125">
            <v>0</v>
          </cell>
          <cell r="OW4125" t="str">
            <v/>
          </cell>
          <cell r="OX4125" t="str">
            <v/>
          </cell>
          <cell r="OY4125">
            <v>-19275</v>
          </cell>
          <cell r="OZ4125">
            <v>-14084.053701413237</v>
          </cell>
          <cell r="PA4125">
            <v>2884943.6574646686</v>
          </cell>
          <cell r="PB4125">
            <v>-2884943.6574646686</v>
          </cell>
          <cell r="PC4125" t="str">
            <v/>
          </cell>
          <cell r="PD4125" t="str">
            <v/>
          </cell>
          <cell r="PE4125">
            <v>0</v>
          </cell>
          <cell r="PF4125">
            <v>0</v>
          </cell>
          <cell r="PG4125">
            <v>2755170</v>
          </cell>
          <cell r="PH4125">
            <v>-2755170</v>
          </cell>
          <cell r="PI4125" t="str">
            <v/>
          </cell>
          <cell r="PJ4125" t="str">
            <v/>
          </cell>
          <cell r="PK4125">
            <v>0</v>
          </cell>
          <cell r="PL4125">
            <v>0</v>
          </cell>
          <cell r="PM4125">
            <v>2755170</v>
          </cell>
          <cell r="PN4125">
            <v>-2755170</v>
          </cell>
          <cell r="PO4125" t="str">
            <v/>
          </cell>
          <cell r="PP4125" t="str">
            <v/>
          </cell>
          <cell r="PQ4125">
            <v>0</v>
          </cell>
          <cell r="PR4125">
            <v>0</v>
          </cell>
          <cell r="PS4125">
            <v>842800</v>
          </cell>
          <cell r="PT4125">
            <v>-842800</v>
          </cell>
          <cell r="PU4125" t="str">
            <v/>
          </cell>
          <cell r="PV4125" t="str">
            <v/>
          </cell>
          <cell r="PW4125">
            <v>0</v>
          </cell>
          <cell r="PX4125">
            <v>0</v>
          </cell>
          <cell r="PY4125">
            <v>842800</v>
          </cell>
          <cell r="PZ4125">
            <v>-842800</v>
          </cell>
          <cell r="QA4125" t="str">
            <v/>
          </cell>
          <cell r="QB4125" t="str">
            <v/>
          </cell>
          <cell r="QC4125">
            <v>0</v>
          </cell>
          <cell r="QD4125">
            <v>0</v>
          </cell>
          <cell r="QE4125">
            <v>842800</v>
          </cell>
          <cell r="QF4125">
            <v>-842800</v>
          </cell>
          <cell r="QG4125" t="str">
            <v/>
          </cell>
          <cell r="QH4125" t="str">
            <v/>
          </cell>
          <cell r="QI4125">
            <v>-38550</v>
          </cell>
          <cell r="QJ4125">
            <v>-28168.107402826474</v>
          </cell>
          <cell r="QK4125">
            <v>2263307.3149293386</v>
          </cell>
          <cell r="QL4125">
            <v>-2263307.3149293386</v>
          </cell>
          <cell r="QM4125" t="str">
            <v/>
          </cell>
          <cell r="QN4125" t="str">
            <v/>
          </cell>
          <cell r="QO4125">
            <v>0</v>
          </cell>
          <cell r="QP4125">
            <v>0</v>
          </cell>
          <cell r="QQ4125">
            <v>2003760</v>
          </cell>
          <cell r="QR4125">
            <v>-2003760</v>
          </cell>
          <cell r="QS4125" t="str">
            <v/>
          </cell>
          <cell r="QT4125" t="str">
            <v/>
          </cell>
          <cell r="QU4125">
            <v>0</v>
          </cell>
          <cell r="QV4125">
            <v>0</v>
          </cell>
          <cell r="QW4125">
            <v>2003760</v>
          </cell>
          <cell r="QX4125">
            <v>-2003760</v>
          </cell>
          <cell r="QY4125" t="str">
            <v/>
          </cell>
          <cell r="QZ4125" t="str">
            <v/>
          </cell>
          <cell r="RA4125">
            <v>0</v>
          </cell>
          <cell r="RB4125">
            <v>0</v>
          </cell>
          <cell r="RC4125">
            <v>0</v>
          </cell>
          <cell r="RD4125">
            <v>0</v>
          </cell>
          <cell r="RE4125" t="str">
            <v/>
          </cell>
          <cell r="RF4125" t="str">
            <v/>
          </cell>
          <cell r="RG4125">
            <v>0</v>
          </cell>
          <cell r="RH4125">
            <v>0</v>
          </cell>
          <cell r="RI4125">
            <v>0</v>
          </cell>
          <cell r="RJ4125">
            <v>0</v>
          </cell>
          <cell r="RK4125" t="str">
            <v/>
          </cell>
          <cell r="RL4125" t="str">
            <v/>
          </cell>
          <cell r="RM4125">
            <v>0</v>
          </cell>
          <cell r="RN4125">
            <v>0</v>
          </cell>
          <cell r="RO4125">
            <v>0</v>
          </cell>
          <cell r="RP4125">
            <v>0</v>
          </cell>
          <cell r="RQ4125" t="str">
            <v/>
          </cell>
          <cell r="RR4125" t="str">
            <v/>
          </cell>
          <cell r="RS4125">
            <v>0</v>
          </cell>
          <cell r="RT4125">
            <v>0</v>
          </cell>
          <cell r="RU4125">
            <v>0</v>
          </cell>
          <cell r="RV4125">
            <v>0</v>
          </cell>
          <cell r="RW4125" t="str">
            <v/>
          </cell>
          <cell r="RX4125" t="str">
            <v/>
          </cell>
          <cell r="RY4125">
            <v>0</v>
          </cell>
          <cell r="RZ4125">
            <v>0</v>
          </cell>
          <cell r="SA4125">
            <v>0</v>
          </cell>
          <cell r="SB4125">
            <v>0</v>
          </cell>
          <cell r="SC4125" t="str">
            <v/>
          </cell>
          <cell r="SD4125" t="str">
            <v/>
          </cell>
          <cell r="SE4125">
            <v>0</v>
          </cell>
          <cell r="SF4125">
            <v>0</v>
          </cell>
          <cell r="SG4125">
            <v>0</v>
          </cell>
          <cell r="SH4125">
            <v>0</v>
          </cell>
          <cell r="SI4125" t="str">
            <v/>
          </cell>
          <cell r="SJ4125" t="str">
            <v/>
          </cell>
          <cell r="SK4125">
            <v>-52440.336000000003</v>
          </cell>
          <cell r="SL4125">
            <v>-38317.639862212913</v>
          </cell>
          <cell r="SM4125">
            <v>2048248.3634446766</v>
          </cell>
          <cell r="SN4125">
            <v>-2048248.3634446766</v>
          </cell>
          <cell r="SO4125" t="str">
            <v/>
          </cell>
          <cell r="SP4125" t="str">
            <v/>
          </cell>
          <cell r="SQ4125">
            <v>-77478.259897327574</v>
          </cell>
          <cell r="SR4125">
            <v>-56612.605607575264</v>
          </cell>
          <cell r="SS4125">
            <v>2133269.2687954032</v>
          </cell>
          <cell r="ST4125">
            <v>-2133269.2687954032</v>
          </cell>
          <cell r="SU4125" t="str">
            <v/>
          </cell>
          <cell r="SV4125" t="str">
            <v/>
          </cell>
          <cell r="SW4125">
            <v>-90102.260580942369</v>
          </cell>
          <cell r="SX4125">
            <v>-65836.839255030936</v>
          </cell>
          <cell r="SY4125">
            <v>2172989.5760961026</v>
          </cell>
          <cell r="SZ4125">
            <v>-2172989.5760961026</v>
          </cell>
          <cell r="TA4125" t="str">
            <v/>
          </cell>
          <cell r="TB4125" t="str">
            <v/>
          </cell>
          <cell r="TC4125" t="e">
            <v>#N/A</v>
          </cell>
          <cell r="TD4125" t="e">
            <v>#N/A</v>
          </cell>
          <cell r="TE4125" t="e">
            <v>#N/A</v>
          </cell>
          <cell r="TF4125" t="e">
            <v>#N/A</v>
          </cell>
          <cell r="TG4125" t="e">
            <v>#N/A</v>
          </cell>
          <cell r="TH4125" t="e">
            <v>#N/A</v>
          </cell>
          <cell r="TI4125" t="e">
            <v>#N/A</v>
          </cell>
          <cell r="TJ4125" t="e">
            <v>#N/A</v>
          </cell>
          <cell r="TK4125" t="e">
            <v>#N/A</v>
          </cell>
          <cell r="TL4125" t="e">
            <v>#N/A</v>
          </cell>
          <cell r="TM4125" t="e">
            <v>#N/A</v>
          </cell>
          <cell r="TN4125" t="e">
            <v>#N/A</v>
          </cell>
          <cell r="TO4125" t="e">
            <v>#N/A</v>
          </cell>
          <cell r="TP4125" t="e">
            <v>#N/A</v>
          </cell>
          <cell r="TQ4125" t="e">
            <v>#N/A</v>
          </cell>
          <cell r="TR4125" t="e">
            <v>#N/A</v>
          </cell>
          <cell r="TS4125" t="e">
            <v>#N/A</v>
          </cell>
          <cell r="TT4125" t="e">
            <v>#N/A</v>
          </cell>
          <cell r="TU4125" t="e">
            <v>#N/A</v>
          </cell>
          <cell r="TV4125" t="e">
            <v>#N/A</v>
          </cell>
          <cell r="TW4125" t="e">
            <v>#N/A</v>
          </cell>
          <cell r="TX4125" t="e">
            <v>#N/A</v>
          </cell>
          <cell r="TY4125" t="e">
            <v>#N/A</v>
          </cell>
          <cell r="TZ4125" t="e">
            <v>#N/A</v>
          </cell>
          <cell r="UA4125" t="e">
            <v>#N/A</v>
          </cell>
          <cell r="UB4125" t="e">
            <v>#N/A</v>
          </cell>
          <cell r="UC4125" t="e">
            <v>#N/A</v>
          </cell>
          <cell r="UD4125" t="e">
            <v>#N/A</v>
          </cell>
          <cell r="UE4125" t="e">
            <v>#N/A</v>
          </cell>
          <cell r="UF4125" t="e">
            <v>#N/A</v>
          </cell>
          <cell r="UG4125" t="e">
            <v>#N/A</v>
          </cell>
          <cell r="UH4125" t="e">
            <v>#N/A</v>
          </cell>
          <cell r="UI4125" t="e">
            <v>#N/A</v>
          </cell>
          <cell r="UJ4125" t="e">
            <v>#N/A</v>
          </cell>
          <cell r="UK4125" t="e">
            <v>#N/A</v>
          </cell>
          <cell r="UL4125" t="e">
            <v>#N/A</v>
          </cell>
          <cell r="UM4125">
            <v>233892.08696584581</v>
          </cell>
          <cell r="UN4125">
            <v>170902.65697341569</v>
          </cell>
          <cell r="UO4125">
            <v>-531632.30153488903</v>
          </cell>
          <cell r="UP4125">
            <v>531632.30153488903</v>
          </cell>
          <cell r="UQ4125" t="str">
            <v/>
          </cell>
          <cell r="UR4125" t="str">
            <v/>
          </cell>
          <cell r="US4125" t="e">
            <v>#DIV/0!</v>
          </cell>
          <cell r="UT4125" t="e">
            <v>#DIV/0!</v>
          </cell>
          <cell r="UU4125" t="e">
            <v>#DIV/0!</v>
          </cell>
          <cell r="UV4125" t="e">
            <v>#DIV/0!</v>
          </cell>
          <cell r="UW4125" t="e">
            <v>#DIV/0!</v>
          </cell>
          <cell r="UX4125" t="e">
            <v>#DIV/0!</v>
          </cell>
          <cell r="UY4125" t="e">
            <v>#DIV/0!</v>
          </cell>
          <cell r="UZ4125" t="e">
            <v>#DIV/0!</v>
          </cell>
          <cell r="VA4125" t="e">
            <v>#DIV/0!</v>
          </cell>
          <cell r="VB4125" t="e">
            <v>#DIV/0!</v>
          </cell>
          <cell r="VC4125" t="e">
            <v>#DIV/0!</v>
          </cell>
          <cell r="VD4125" t="e">
            <v>#DIV/0!</v>
          </cell>
        </row>
        <row r="4126">
          <cell r="A4126">
            <v>13</v>
          </cell>
          <cell r="B4126">
            <v>0.05</v>
          </cell>
          <cell r="C4126">
            <v>0.05</v>
          </cell>
          <cell r="D4126">
            <v>0.05</v>
          </cell>
          <cell r="E4126">
            <v>0</v>
          </cell>
          <cell r="F4126">
            <v>0</v>
          </cell>
          <cell r="G4126">
            <v>0</v>
          </cell>
          <cell r="H4126">
            <v>0</v>
          </cell>
          <cell r="I4126">
            <v>0</v>
          </cell>
          <cell r="J4126">
            <v>0</v>
          </cell>
          <cell r="K4126">
            <v>0</v>
          </cell>
          <cell r="L4126">
            <v>0</v>
          </cell>
          <cell r="M4126">
            <v>0</v>
          </cell>
          <cell r="N4126">
            <v>0</v>
          </cell>
          <cell r="O4126">
            <v>0</v>
          </cell>
          <cell r="Q4126">
            <v>13</v>
          </cell>
          <cell r="R4126">
            <v>7.0000000000000007E-2</v>
          </cell>
          <cell r="S4126">
            <v>7.0000000000000007E-2</v>
          </cell>
          <cell r="T4126">
            <v>7.0000000000000007E-2</v>
          </cell>
          <cell r="U4126">
            <v>0</v>
          </cell>
          <cell r="V4126">
            <v>0</v>
          </cell>
          <cell r="W4126">
            <v>0</v>
          </cell>
          <cell r="X4126">
            <v>0</v>
          </cell>
          <cell r="Y4126">
            <v>0</v>
          </cell>
          <cell r="Z4126">
            <v>0</v>
          </cell>
          <cell r="AA4126">
            <v>0</v>
          </cell>
          <cell r="AB4126">
            <v>0</v>
          </cell>
          <cell r="AC4126">
            <v>0</v>
          </cell>
          <cell r="AD4126">
            <v>0</v>
          </cell>
          <cell r="AE4126">
            <v>0</v>
          </cell>
          <cell r="BC4126">
            <v>0</v>
          </cell>
          <cell r="BD4126">
            <v>0</v>
          </cell>
          <cell r="BE4126">
            <v>1945654.1</v>
          </cell>
          <cell r="BF4126">
            <v>-1945654.1</v>
          </cell>
          <cell r="BG4126" t="str">
            <v/>
          </cell>
          <cell r="BH4126" t="str">
            <v/>
          </cell>
          <cell r="BI4126">
            <v>0</v>
          </cell>
          <cell r="BJ4126">
            <v>0</v>
          </cell>
          <cell r="BK4126">
            <v>1945654.1</v>
          </cell>
          <cell r="BL4126">
            <v>-1945654.1</v>
          </cell>
          <cell r="BM4126" t="str">
            <v/>
          </cell>
          <cell r="BN4126" t="str">
            <v/>
          </cell>
          <cell r="BO4126">
            <v>0</v>
          </cell>
          <cell r="BP4126">
            <v>0</v>
          </cell>
          <cell r="BQ4126">
            <v>1945654.1</v>
          </cell>
          <cell r="BR4126">
            <v>-1945654.1</v>
          </cell>
          <cell r="BS4126" t="str">
            <v/>
          </cell>
          <cell r="BT4126" t="str">
            <v/>
          </cell>
          <cell r="BU4126" t="e">
            <v>#N/A</v>
          </cell>
          <cell r="BV4126" t="e">
            <v>#N/A</v>
          </cell>
          <cell r="BW4126" t="e">
            <v>#N/A</v>
          </cell>
          <cell r="BX4126" t="e">
            <v>#N/A</v>
          </cell>
          <cell r="BY4126" t="e">
            <v>#N/A</v>
          </cell>
          <cell r="BZ4126" t="e">
            <v>#N/A</v>
          </cell>
          <cell r="CA4126" t="e">
            <v>#N/A</v>
          </cell>
          <cell r="CB4126" t="e">
            <v>#N/A</v>
          </cell>
          <cell r="CC4126" t="e">
            <v>#N/A</v>
          </cell>
          <cell r="CD4126" t="e">
            <v>#N/A</v>
          </cell>
          <cell r="CE4126" t="e">
            <v>#N/A</v>
          </cell>
          <cell r="CF4126" t="e">
            <v>#N/A</v>
          </cell>
          <cell r="CG4126" t="e">
            <v>#N/A</v>
          </cell>
          <cell r="CH4126" t="e">
            <v>#N/A</v>
          </cell>
          <cell r="CI4126" t="e">
            <v>#N/A</v>
          </cell>
          <cell r="CJ4126" t="e">
            <v>#N/A</v>
          </cell>
          <cell r="CK4126" t="e">
            <v>#N/A</v>
          </cell>
          <cell r="CL4126" t="e">
            <v>#N/A</v>
          </cell>
          <cell r="CM4126" t="e">
            <v>#N/A</v>
          </cell>
          <cell r="CN4126" t="e">
            <v>#N/A</v>
          </cell>
          <cell r="CO4126" t="e">
            <v>#N/A</v>
          </cell>
          <cell r="CP4126" t="e">
            <v>#N/A</v>
          </cell>
          <cell r="CQ4126" t="e">
            <v>#N/A</v>
          </cell>
          <cell r="CR4126" t="e">
            <v>#N/A</v>
          </cell>
          <cell r="CS4126" t="e">
            <v>#N/A</v>
          </cell>
          <cell r="CT4126" t="e">
            <v>#N/A</v>
          </cell>
          <cell r="CU4126" t="e">
            <v>#N/A</v>
          </cell>
          <cell r="CV4126" t="e">
            <v>#N/A</v>
          </cell>
          <cell r="CW4126" t="e">
            <v>#N/A</v>
          </cell>
          <cell r="CX4126" t="e">
            <v>#N/A</v>
          </cell>
          <cell r="CY4126" t="e">
            <v>#N/A</v>
          </cell>
          <cell r="CZ4126" t="e">
            <v>#N/A</v>
          </cell>
          <cell r="DA4126" t="e">
            <v>#N/A</v>
          </cell>
          <cell r="DB4126" t="e">
            <v>#N/A</v>
          </cell>
          <cell r="DC4126" t="e">
            <v>#N/A</v>
          </cell>
          <cell r="DD4126" t="e">
            <v>#N/A</v>
          </cell>
          <cell r="DE4126" t="e">
            <v>#N/A</v>
          </cell>
          <cell r="DF4126" t="e">
            <v>#N/A</v>
          </cell>
          <cell r="DG4126" t="e">
            <v>#N/A</v>
          </cell>
          <cell r="DH4126" t="e">
            <v>#N/A</v>
          </cell>
          <cell r="DI4126" t="e">
            <v>#N/A</v>
          </cell>
          <cell r="DJ4126" t="e">
            <v>#N/A</v>
          </cell>
          <cell r="DK4126" t="e">
            <v>#N/A</v>
          </cell>
          <cell r="DL4126" t="e">
            <v>#N/A</v>
          </cell>
          <cell r="DM4126" t="e">
            <v>#N/A</v>
          </cell>
          <cell r="DN4126" t="e">
            <v>#N/A</v>
          </cell>
          <cell r="DO4126" t="e">
            <v>#N/A</v>
          </cell>
          <cell r="DP4126" t="e">
            <v>#N/A</v>
          </cell>
          <cell r="DQ4126" t="e">
            <v>#N/A</v>
          </cell>
          <cell r="DR4126" t="e">
            <v>#N/A</v>
          </cell>
          <cell r="DS4126" t="e">
            <v>#N/A</v>
          </cell>
          <cell r="DT4126" t="e">
            <v>#N/A</v>
          </cell>
          <cell r="DU4126" t="e">
            <v>#N/A</v>
          </cell>
          <cell r="DV4126" t="e">
            <v>#N/A</v>
          </cell>
          <cell r="DW4126" t="e">
            <v>#N/A</v>
          </cell>
          <cell r="DX4126" t="e">
            <v>#N/A</v>
          </cell>
          <cell r="DY4126" t="e">
            <v>#N/A</v>
          </cell>
          <cell r="DZ4126" t="e">
            <v>#N/A</v>
          </cell>
          <cell r="EA4126" t="e">
            <v>#N/A</v>
          </cell>
          <cell r="EB4126" t="e">
            <v>#N/A</v>
          </cell>
          <cell r="EC4126" t="e">
            <v>#N/A</v>
          </cell>
          <cell r="ED4126" t="e">
            <v>#N/A</v>
          </cell>
          <cell r="EE4126" t="e">
            <v>#N/A</v>
          </cell>
          <cell r="EF4126" t="e">
            <v>#N/A</v>
          </cell>
          <cell r="EG4126" t="e">
            <v>#N/A</v>
          </cell>
          <cell r="EH4126" t="e">
            <v>#N/A</v>
          </cell>
          <cell r="EI4126" t="e">
            <v>#N/A</v>
          </cell>
          <cell r="EJ4126" t="e">
            <v>#N/A</v>
          </cell>
          <cell r="EK4126" t="e">
            <v>#N/A</v>
          </cell>
          <cell r="EL4126" t="e">
            <v>#N/A</v>
          </cell>
          <cell r="EM4126" t="e">
            <v>#N/A</v>
          </cell>
          <cell r="EN4126" t="e">
            <v>#N/A</v>
          </cell>
          <cell r="EO4126" t="e">
            <v>#N/A</v>
          </cell>
          <cell r="EP4126" t="e">
            <v>#N/A</v>
          </cell>
          <cell r="EQ4126" t="e">
            <v>#N/A</v>
          </cell>
          <cell r="ER4126" t="e">
            <v>#N/A</v>
          </cell>
          <cell r="ES4126" t="e">
            <v>#N/A</v>
          </cell>
          <cell r="ET4126" t="e">
            <v>#N/A</v>
          </cell>
          <cell r="EU4126" t="e">
            <v>#N/A</v>
          </cell>
          <cell r="EV4126" t="e">
            <v>#N/A</v>
          </cell>
          <cell r="EW4126" t="e">
            <v>#N/A</v>
          </cell>
          <cell r="EX4126" t="e">
            <v>#N/A</v>
          </cell>
          <cell r="EY4126" t="e">
            <v>#N/A</v>
          </cell>
          <cell r="EZ4126" t="e">
            <v>#N/A</v>
          </cell>
          <cell r="FA4126" t="e">
            <v>#N/A</v>
          </cell>
          <cell r="FB4126" t="e">
            <v>#N/A</v>
          </cell>
          <cell r="FC4126" t="e">
            <v>#N/A</v>
          </cell>
          <cell r="FD4126" t="e">
            <v>#N/A</v>
          </cell>
          <cell r="FE4126" t="e">
            <v>#N/A</v>
          </cell>
          <cell r="FF4126" t="e">
            <v>#N/A</v>
          </cell>
          <cell r="FG4126" t="e">
            <v>#N/A</v>
          </cell>
          <cell r="FH4126" t="e">
            <v>#N/A</v>
          </cell>
          <cell r="FI4126" t="e">
            <v>#N/A</v>
          </cell>
          <cell r="FJ4126" t="e">
            <v>#N/A</v>
          </cell>
          <cell r="FK4126" t="e">
            <v>#N/A</v>
          </cell>
          <cell r="FL4126" t="e">
            <v>#N/A</v>
          </cell>
          <cell r="FM4126">
            <v>0</v>
          </cell>
          <cell r="FN4126">
            <v>0</v>
          </cell>
          <cell r="FO4126">
            <v>1125600</v>
          </cell>
          <cell r="FP4126">
            <v>-1125600</v>
          </cell>
          <cell r="FQ4126" t="str">
            <v/>
          </cell>
          <cell r="FR4126" t="str">
            <v/>
          </cell>
          <cell r="FS4126">
            <v>0</v>
          </cell>
          <cell r="FT4126">
            <v>0</v>
          </cell>
          <cell r="FU4126">
            <v>1125600</v>
          </cell>
          <cell r="FV4126">
            <v>-1125600</v>
          </cell>
          <cell r="FW4126" t="str">
            <v/>
          </cell>
          <cell r="FX4126" t="str">
            <v/>
          </cell>
          <cell r="FY4126" t="e">
            <v>#N/A</v>
          </cell>
          <cell r="FZ4126" t="e">
            <v>#N/A</v>
          </cell>
          <cell r="GA4126" t="e">
            <v>#N/A</v>
          </cell>
          <cell r="GB4126" t="e">
            <v>#N/A</v>
          </cell>
          <cell r="GC4126" t="e">
            <v>#N/A</v>
          </cell>
          <cell r="GD4126" t="e">
            <v>#N/A</v>
          </cell>
          <cell r="GE4126">
            <v>-18982.173674845249</v>
          </cell>
          <cell r="GF4126">
            <v>-13336.623436399936</v>
          </cell>
          <cell r="GG4126">
            <v>167148.82882199396</v>
          </cell>
          <cell r="GH4126">
            <v>-167148.82882199396</v>
          </cell>
          <cell r="GI4126" t="str">
            <v/>
          </cell>
          <cell r="GJ4126" t="str">
            <v/>
          </cell>
          <cell r="GK4126">
            <v>-22495.531058375276</v>
          </cell>
          <cell r="GL4126">
            <v>-15805.061731416079</v>
          </cell>
          <cell r="GM4126">
            <v>178885.33882050679</v>
          </cell>
          <cell r="GN4126">
            <v>-178885.33882050679</v>
          </cell>
          <cell r="GO4126" t="str">
            <v/>
          </cell>
          <cell r="GP4126" t="str">
            <v/>
          </cell>
          <cell r="GQ4126">
            <v>0</v>
          </cell>
          <cell r="GR4126">
            <v>0</v>
          </cell>
          <cell r="GS4126">
            <v>15000</v>
          </cell>
          <cell r="GT4126">
            <v>-15000</v>
          </cell>
          <cell r="GU4126" t="str">
            <v/>
          </cell>
          <cell r="GV4126" t="str">
            <v/>
          </cell>
          <cell r="GW4126">
            <v>0</v>
          </cell>
          <cell r="GX4126">
            <v>0</v>
          </cell>
          <cell r="GY4126">
            <v>15000</v>
          </cell>
          <cell r="GZ4126">
            <v>-15000</v>
          </cell>
          <cell r="HA4126" t="str">
            <v/>
          </cell>
          <cell r="HB4126" t="str">
            <v/>
          </cell>
          <cell r="HC4126">
            <v>0</v>
          </cell>
          <cell r="HD4126">
            <v>0</v>
          </cell>
          <cell r="HE4126">
            <v>15000</v>
          </cell>
          <cell r="HF4126">
            <v>-15000</v>
          </cell>
          <cell r="HG4126" t="str">
            <v/>
          </cell>
          <cell r="HH4126" t="str">
            <v/>
          </cell>
          <cell r="HI4126">
            <v>0</v>
          </cell>
          <cell r="HJ4126">
            <v>0</v>
          </cell>
          <cell r="HK4126">
            <v>0</v>
          </cell>
          <cell r="HL4126">
            <v>0</v>
          </cell>
          <cell r="HM4126" t="str">
            <v/>
          </cell>
          <cell r="HN4126" t="str">
            <v/>
          </cell>
          <cell r="HO4126">
            <v>0</v>
          </cell>
          <cell r="HP4126">
            <v>0</v>
          </cell>
          <cell r="HQ4126">
            <v>0</v>
          </cell>
          <cell r="HR4126">
            <v>0</v>
          </cell>
          <cell r="HS4126" t="str">
            <v/>
          </cell>
          <cell r="HT4126" t="str">
            <v/>
          </cell>
          <cell r="HU4126">
            <v>0</v>
          </cell>
          <cell r="HV4126">
            <v>0</v>
          </cell>
          <cell r="HW4126">
            <v>0</v>
          </cell>
          <cell r="HX4126">
            <v>0</v>
          </cell>
          <cell r="HY4126" t="str">
            <v/>
          </cell>
          <cell r="HZ4126" t="str">
            <v/>
          </cell>
          <cell r="IA4126">
            <v>0</v>
          </cell>
          <cell r="IB4126">
            <v>0</v>
          </cell>
          <cell r="IC4126">
            <v>0</v>
          </cell>
          <cell r="ID4126">
            <v>0</v>
          </cell>
          <cell r="IE4126" t="str">
            <v/>
          </cell>
          <cell r="IF4126" t="str">
            <v/>
          </cell>
          <cell r="IG4126">
            <v>0</v>
          </cell>
          <cell r="IH4126">
            <v>0</v>
          </cell>
          <cell r="II4126">
            <v>0</v>
          </cell>
          <cell r="IJ4126">
            <v>0</v>
          </cell>
          <cell r="IK4126" t="str">
            <v/>
          </cell>
          <cell r="IL4126" t="str">
            <v/>
          </cell>
          <cell r="IM4126">
            <v>0</v>
          </cell>
          <cell r="IN4126">
            <v>0</v>
          </cell>
          <cell r="IO4126">
            <v>0</v>
          </cell>
          <cell r="IP4126">
            <v>0</v>
          </cell>
          <cell r="IQ4126" t="str">
            <v/>
          </cell>
          <cell r="IR4126" t="str">
            <v/>
          </cell>
          <cell r="IS4126">
            <v>0</v>
          </cell>
          <cell r="IT4126">
            <v>0</v>
          </cell>
          <cell r="IU4126">
            <v>0</v>
          </cell>
          <cell r="IV4126">
            <v>0</v>
          </cell>
          <cell r="IW4126" t="str">
            <v/>
          </cell>
          <cell r="IX4126" t="str">
            <v/>
          </cell>
          <cell r="IY4126">
            <v>0</v>
          </cell>
          <cell r="IZ4126">
            <v>0</v>
          </cell>
          <cell r="JA4126">
            <v>0</v>
          </cell>
          <cell r="JB4126">
            <v>0</v>
          </cell>
          <cell r="JC4126" t="str">
            <v/>
          </cell>
          <cell r="JD4126" t="str">
            <v/>
          </cell>
          <cell r="JE4126">
            <v>0</v>
          </cell>
          <cell r="JF4126">
            <v>0</v>
          </cell>
          <cell r="JG4126">
            <v>0</v>
          </cell>
          <cell r="JH4126">
            <v>0</v>
          </cell>
          <cell r="JI4126" t="str">
            <v/>
          </cell>
          <cell r="JJ4126" t="str">
            <v/>
          </cell>
          <cell r="JK4126">
            <v>0</v>
          </cell>
          <cell r="JL4126">
            <v>0</v>
          </cell>
          <cell r="JM4126">
            <v>0</v>
          </cell>
          <cell r="JN4126">
            <v>0</v>
          </cell>
          <cell r="JO4126" t="str">
            <v/>
          </cell>
          <cell r="JP4126" t="str">
            <v/>
          </cell>
          <cell r="JQ4126">
            <v>0</v>
          </cell>
          <cell r="JR4126">
            <v>0</v>
          </cell>
          <cell r="JS4126">
            <v>0</v>
          </cell>
          <cell r="JT4126">
            <v>0</v>
          </cell>
          <cell r="JU4126" t="str">
            <v/>
          </cell>
          <cell r="JV4126" t="str">
            <v/>
          </cell>
          <cell r="JW4126">
            <v>0</v>
          </cell>
          <cell r="JX4126">
            <v>0</v>
          </cell>
          <cell r="JY4126">
            <v>0</v>
          </cell>
          <cell r="JZ4126">
            <v>0</v>
          </cell>
          <cell r="KA4126" t="str">
            <v/>
          </cell>
          <cell r="KB4126" t="str">
            <v/>
          </cell>
          <cell r="KC4126" t="e">
            <v>#N/A</v>
          </cell>
          <cell r="KD4126" t="e">
            <v>#N/A</v>
          </cell>
          <cell r="KE4126" t="e">
            <v>#N/A</v>
          </cell>
          <cell r="KF4126" t="e">
            <v>#N/A</v>
          </cell>
          <cell r="KG4126" t="e">
            <v>#N/A</v>
          </cell>
          <cell r="KH4126" t="e">
            <v>#N/A</v>
          </cell>
          <cell r="KI4126">
            <v>0</v>
          </cell>
          <cell r="KJ4126">
            <v>0</v>
          </cell>
          <cell r="KK4126">
            <v>0</v>
          </cell>
          <cell r="KL4126">
            <v>0</v>
          </cell>
          <cell r="KM4126" t="str">
            <v/>
          </cell>
          <cell r="KN4126" t="str">
            <v/>
          </cell>
          <cell r="KO4126">
            <v>0</v>
          </cell>
          <cell r="KP4126">
            <v>0</v>
          </cell>
          <cell r="KQ4126">
            <v>0</v>
          </cell>
          <cell r="KR4126">
            <v>0</v>
          </cell>
          <cell r="KS4126" t="str">
            <v/>
          </cell>
          <cell r="KT4126" t="str">
            <v/>
          </cell>
          <cell r="KU4126">
            <v>0</v>
          </cell>
          <cell r="KV4126">
            <v>0</v>
          </cell>
          <cell r="KW4126" t="e">
            <v>#DIV/0!</v>
          </cell>
          <cell r="KX4126" t="e">
            <v>#DIV/0!</v>
          </cell>
          <cell r="KY4126" t="e">
            <v>#DIV/0!</v>
          </cell>
          <cell r="KZ4126" t="e">
            <v>#DIV/0!</v>
          </cell>
          <cell r="LA4126">
            <v>0</v>
          </cell>
          <cell r="LB4126">
            <v>0</v>
          </cell>
          <cell r="LC4126" t="e">
            <v>#DIV/0!</v>
          </cell>
          <cell r="LD4126" t="e">
            <v>#DIV/0!</v>
          </cell>
          <cell r="LE4126" t="e">
            <v>#DIV/0!</v>
          </cell>
          <cell r="LF4126" t="e">
            <v>#DIV/0!</v>
          </cell>
          <cell r="LG4126">
            <v>0</v>
          </cell>
          <cell r="LH4126">
            <v>0</v>
          </cell>
          <cell r="LI4126" t="e">
            <v>#DIV/0!</v>
          </cell>
          <cell r="LJ4126" t="e">
            <v>#DIV/0!</v>
          </cell>
          <cell r="LK4126" t="e">
            <v>#DIV/0!</v>
          </cell>
          <cell r="LL4126" t="e">
            <v>#DIV/0!</v>
          </cell>
          <cell r="LM4126">
            <v>0</v>
          </cell>
          <cell r="LN4126">
            <v>0</v>
          </cell>
          <cell r="LO4126">
            <v>0</v>
          </cell>
          <cell r="LP4126">
            <v>0</v>
          </cell>
          <cell r="LQ4126" t="str">
            <v/>
          </cell>
          <cell r="LR4126" t="str">
            <v/>
          </cell>
          <cell r="LS4126">
            <v>0</v>
          </cell>
          <cell r="LT4126">
            <v>0</v>
          </cell>
          <cell r="LU4126">
            <v>0</v>
          </cell>
          <cell r="LV4126">
            <v>0</v>
          </cell>
          <cell r="LW4126" t="str">
            <v/>
          </cell>
          <cell r="LX4126" t="str">
            <v/>
          </cell>
          <cell r="LY4126">
            <v>0</v>
          </cell>
          <cell r="LZ4126">
            <v>0</v>
          </cell>
          <cell r="MA4126">
            <v>0</v>
          </cell>
          <cell r="MB4126">
            <v>0</v>
          </cell>
          <cell r="MC4126" t="str">
            <v/>
          </cell>
          <cell r="MD4126" t="str">
            <v/>
          </cell>
          <cell r="ME4126">
            <v>0</v>
          </cell>
          <cell r="MF4126">
            <v>0</v>
          </cell>
          <cell r="MG4126">
            <v>222112</v>
          </cell>
          <cell r="MH4126">
            <v>-222112</v>
          </cell>
          <cell r="MI4126" t="str">
            <v/>
          </cell>
          <cell r="MJ4126" t="str">
            <v/>
          </cell>
          <cell r="MK4126">
            <v>0</v>
          </cell>
          <cell r="ML4126">
            <v>0</v>
          </cell>
          <cell r="MM4126">
            <v>222112</v>
          </cell>
          <cell r="MN4126">
            <v>-222112</v>
          </cell>
          <cell r="MO4126" t="str">
            <v/>
          </cell>
          <cell r="MP4126" t="str">
            <v/>
          </cell>
          <cell r="MQ4126">
            <v>0</v>
          </cell>
          <cell r="MR4126">
            <v>0</v>
          </cell>
          <cell r="MS4126">
            <v>222112</v>
          </cell>
          <cell r="MT4126">
            <v>-222112</v>
          </cell>
          <cell r="MU4126" t="str">
            <v/>
          </cell>
          <cell r="MV4126" t="str">
            <v/>
          </cell>
          <cell r="MW4126">
            <v>0</v>
          </cell>
          <cell r="MX4126">
            <v>0</v>
          </cell>
          <cell r="MY4126" t="e">
            <v>#DIV/0!</v>
          </cell>
          <cell r="MZ4126" t="e">
            <v>#DIV/0!</v>
          </cell>
          <cell r="NA4126" t="e">
            <v>#DIV/0!</v>
          </cell>
          <cell r="NB4126" t="e">
            <v>#DIV/0!</v>
          </cell>
          <cell r="NC4126">
            <v>0</v>
          </cell>
          <cell r="ND4126">
            <v>0</v>
          </cell>
          <cell r="NE4126" t="e">
            <v>#DIV/0!</v>
          </cell>
          <cell r="NF4126" t="e">
            <v>#DIV/0!</v>
          </cell>
          <cell r="NG4126" t="e">
            <v>#DIV/0!</v>
          </cell>
          <cell r="NH4126" t="e">
            <v>#DIV/0!</v>
          </cell>
          <cell r="NI4126">
            <v>0</v>
          </cell>
          <cell r="NJ4126">
            <v>0</v>
          </cell>
          <cell r="NK4126" t="e">
            <v>#DIV/0!</v>
          </cell>
          <cell r="NL4126" t="e">
            <v>#DIV/0!</v>
          </cell>
          <cell r="NM4126" t="e">
            <v>#DIV/0!</v>
          </cell>
          <cell r="NN4126" t="e">
            <v>#DIV/0!</v>
          </cell>
          <cell r="NO4126">
            <v>0</v>
          </cell>
          <cell r="NP4126">
            <v>0</v>
          </cell>
          <cell r="NQ4126">
            <v>0</v>
          </cell>
          <cell r="NR4126">
            <v>0</v>
          </cell>
          <cell r="NS4126" t="str">
            <v/>
          </cell>
          <cell r="NT4126" t="str">
            <v/>
          </cell>
          <cell r="NU4126">
            <v>0</v>
          </cell>
          <cell r="NV4126">
            <v>0</v>
          </cell>
          <cell r="NW4126">
            <v>0</v>
          </cell>
          <cell r="NX4126">
            <v>0</v>
          </cell>
          <cell r="NY4126" t="str">
            <v/>
          </cell>
          <cell r="NZ4126" t="str">
            <v/>
          </cell>
          <cell r="OA4126">
            <v>0</v>
          </cell>
          <cell r="OB4126">
            <v>0</v>
          </cell>
          <cell r="OC4126">
            <v>0</v>
          </cell>
          <cell r="OD4126">
            <v>0</v>
          </cell>
          <cell r="OE4126" t="str">
            <v/>
          </cell>
          <cell r="OF4126" t="str">
            <v/>
          </cell>
          <cell r="OG4126">
            <v>0</v>
          </cell>
          <cell r="OH4126">
            <v>0</v>
          </cell>
          <cell r="OI4126">
            <v>0</v>
          </cell>
          <cell r="OJ4126">
            <v>0</v>
          </cell>
          <cell r="OK4126" t="str">
            <v/>
          </cell>
          <cell r="OL4126" t="str">
            <v/>
          </cell>
          <cell r="OM4126">
            <v>0</v>
          </cell>
          <cell r="ON4126">
            <v>0</v>
          </cell>
          <cell r="OO4126">
            <v>0</v>
          </cell>
          <cell r="OP4126">
            <v>0</v>
          </cell>
          <cell r="OQ4126" t="str">
            <v/>
          </cell>
          <cell r="OR4126" t="str">
            <v/>
          </cell>
          <cell r="OS4126">
            <v>0</v>
          </cell>
          <cell r="OT4126">
            <v>0</v>
          </cell>
          <cell r="OU4126">
            <v>0</v>
          </cell>
          <cell r="OV4126">
            <v>0</v>
          </cell>
          <cell r="OW4126" t="str">
            <v/>
          </cell>
          <cell r="OX4126" t="str">
            <v/>
          </cell>
          <cell r="OY4126">
            <v>-19275</v>
          </cell>
          <cell r="OZ4126">
            <v>-13542.359328281958</v>
          </cell>
          <cell r="PA4126">
            <v>2898486.0167929507</v>
          </cell>
          <cell r="PB4126">
            <v>-2898486.0167929507</v>
          </cell>
          <cell r="PC4126" t="str">
            <v/>
          </cell>
          <cell r="PD4126" t="str">
            <v/>
          </cell>
          <cell r="PE4126">
            <v>0</v>
          </cell>
          <cell r="PF4126">
            <v>0</v>
          </cell>
          <cell r="PG4126">
            <v>2755170</v>
          </cell>
          <cell r="PH4126">
            <v>-2755170</v>
          </cell>
          <cell r="PI4126" t="str">
            <v/>
          </cell>
          <cell r="PJ4126" t="str">
            <v/>
          </cell>
          <cell r="PK4126">
            <v>0</v>
          </cell>
          <cell r="PL4126">
            <v>0</v>
          </cell>
          <cell r="PM4126">
            <v>2755170</v>
          </cell>
          <cell r="PN4126">
            <v>-2755170</v>
          </cell>
          <cell r="PO4126" t="str">
            <v/>
          </cell>
          <cell r="PP4126" t="str">
            <v/>
          </cell>
          <cell r="PQ4126">
            <v>0</v>
          </cell>
          <cell r="PR4126">
            <v>0</v>
          </cell>
          <cell r="PS4126">
            <v>842800</v>
          </cell>
          <cell r="PT4126">
            <v>-842800</v>
          </cell>
          <cell r="PU4126" t="str">
            <v/>
          </cell>
          <cell r="PV4126" t="str">
            <v/>
          </cell>
          <cell r="PW4126">
            <v>0</v>
          </cell>
          <cell r="PX4126">
            <v>0</v>
          </cell>
          <cell r="PY4126">
            <v>842800</v>
          </cell>
          <cell r="PZ4126">
            <v>-842800</v>
          </cell>
          <cell r="QA4126" t="str">
            <v/>
          </cell>
          <cell r="QB4126" t="str">
            <v/>
          </cell>
          <cell r="QC4126">
            <v>0</v>
          </cell>
          <cell r="QD4126">
            <v>0</v>
          </cell>
          <cell r="QE4126">
            <v>842800</v>
          </cell>
          <cell r="QF4126">
            <v>-842800</v>
          </cell>
          <cell r="QG4126" t="str">
            <v/>
          </cell>
          <cell r="QH4126" t="str">
            <v/>
          </cell>
          <cell r="QI4126">
            <v>-38550</v>
          </cell>
          <cell r="QJ4126">
            <v>-27084.718656563917</v>
          </cell>
          <cell r="QK4126">
            <v>2290392.0335859028</v>
          </cell>
          <cell r="QL4126">
            <v>-2290392.0335859028</v>
          </cell>
          <cell r="QM4126" t="str">
            <v/>
          </cell>
          <cell r="QN4126" t="str">
            <v/>
          </cell>
          <cell r="QO4126">
            <v>0</v>
          </cell>
          <cell r="QP4126">
            <v>0</v>
          </cell>
          <cell r="QQ4126">
            <v>2003760</v>
          </cell>
          <cell r="QR4126">
            <v>-2003760</v>
          </cell>
          <cell r="QS4126" t="str">
            <v/>
          </cell>
          <cell r="QT4126" t="str">
            <v/>
          </cell>
          <cell r="QU4126">
            <v>0</v>
          </cell>
          <cell r="QV4126">
            <v>0</v>
          </cell>
          <cell r="QW4126">
            <v>2003760</v>
          </cell>
          <cell r="QX4126">
            <v>-2003760</v>
          </cell>
          <cell r="QY4126" t="str">
            <v/>
          </cell>
          <cell r="QZ4126" t="str">
            <v/>
          </cell>
          <cell r="RA4126">
            <v>0</v>
          </cell>
          <cell r="RB4126">
            <v>0</v>
          </cell>
          <cell r="RC4126">
            <v>0</v>
          </cell>
          <cell r="RD4126">
            <v>0</v>
          </cell>
          <cell r="RE4126" t="str">
            <v/>
          </cell>
          <cell r="RF4126" t="str">
            <v/>
          </cell>
          <cell r="RG4126">
            <v>0</v>
          </cell>
          <cell r="RH4126">
            <v>0</v>
          </cell>
          <cell r="RI4126">
            <v>0</v>
          </cell>
          <cell r="RJ4126">
            <v>0</v>
          </cell>
          <cell r="RK4126" t="str">
            <v/>
          </cell>
          <cell r="RL4126" t="str">
            <v/>
          </cell>
          <cell r="RM4126">
            <v>0</v>
          </cell>
          <cell r="RN4126">
            <v>0</v>
          </cell>
          <cell r="RO4126">
            <v>0</v>
          </cell>
          <cell r="RP4126">
            <v>0</v>
          </cell>
          <cell r="RQ4126" t="str">
            <v/>
          </cell>
          <cell r="RR4126" t="str">
            <v/>
          </cell>
          <cell r="RS4126">
            <v>0</v>
          </cell>
          <cell r="RT4126">
            <v>0</v>
          </cell>
          <cell r="RU4126">
            <v>0</v>
          </cell>
          <cell r="RV4126">
            <v>0</v>
          </cell>
          <cell r="RW4126" t="str">
            <v/>
          </cell>
          <cell r="RX4126" t="str">
            <v/>
          </cell>
          <cell r="RY4126">
            <v>0</v>
          </cell>
          <cell r="RZ4126">
            <v>0</v>
          </cell>
          <cell r="SA4126">
            <v>0</v>
          </cell>
          <cell r="SB4126">
            <v>0</v>
          </cell>
          <cell r="SC4126" t="str">
            <v/>
          </cell>
          <cell r="SD4126" t="str">
            <v/>
          </cell>
          <cell r="SE4126">
            <v>0</v>
          </cell>
          <cell r="SF4126">
            <v>0</v>
          </cell>
          <cell r="SG4126">
            <v>0</v>
          </cell>
          <cell r="SH4126">
            <v>0</v>
          </cell>
          <cell r="SI4126" t="str">
            <v/>
          </cell>
          <cell r="SJ4126" t="str">
            <v/>
          </cell>
          <cell r="SK4126">
            <v>-52440.336000000003</v>
          </cell>
          <cell r="SL4126">
            <v>-36843.884482897025</v>
          </cell>
          <cell r="SM4126">
            <v>2085092.2479275737</v>
          </cell>
          <cell r="SN4126">
            <v>-2085092.2479275737</v>
          </cell>
          <cell r="SO4126" t="str">
            <v/>
          </cell>
          <cell r="SP4126" t="str">
            <v/>
          </cell>
          <cell r="SQ4126">
            <v>-81352.17289219395</v>
          </cell>
          <cell r="SR4126">
            <v>-57156.957584571173</v>
          </cell>
          <cell r="SS4126">
            <v>2190426.2263799743</v>
          </cell>
          <cell r="ST4126">
            <v>-2190426.2263799743</v>
          </cell>
          <cell r="SU4126" t="str">
            <v/>
          </cell>
          <cell r="SV4126" t="str">
            <v/>
          </cell>
          <cell r="SW4126">
            <v>-96409.418821608342</v>
          </cell>
          <cell r="SX4126">
            <v>-67735.978848926068</v>
          </cell>
          <cell r="SY4126">
            <v>2240725.5549450289</v>
          </cell>
          <cell r="SZ4126">
            <v>-2240725.5549450289</v>
          </cell>
          <cell r="TA4126" t="str">
            <v/>
          </cell>
          <cell r="TB4126" t="str">
            <v/>
          </cell>
          <cell r="TC4126" t="e">
            <v>#N/A</v>
          </cell>
          <cell r="TD4126" t="e">
            <v>#N/A</v>
          </cell>
          <cell r="TE4126" t="e">
            <v>#N/A</v>
          </cell>
          <cell r="TF4126" t="e">
            <v>#N/A</v>
          </cell>
          <cell r="TG4126" t="e">
            <v>#N/A</v>
          </cell>
          <cell r="TH4126" t="e">
            <v>#N/A</v>
          </cell>
          <cell r="TI4126" t="e">
            <v>#N/A</v>
          </cell>
          <cell r="TJ4126" t="e">
            <v>#N/A</v>
          </cell>
          <cell r="TK4126" t="e">
            <v>#N/A</v>
          </cell>
          <cell r="TL4126" t="e">
            <v>#N/A</v>
          </cell>
          <cell r="TM4126" t="e">
            <v>#N/A</v>
          </cell>
          <cell r="TN4126" t="e">
            <v>#N/A</v>
          </cell>
          <cell r="TO4126" t="e">
            <v>#N/A</v>
          </cell>
          <cell r="TP4126" t="e">
            <v>#N/A</v>
          </cell>
          <cell r="TQ4126" t="e">
            <v>#N/A</v>
          </cell>
          <cell r="TR4126" t="e">
            <v>#N/A</v>
          </cell>
          <cell r="TS4126" t="e">
            <v>#N/A</v>
          </cell>
          <cell r="TT4126" t="e">
            <v>#N/A</v>
          </cell>
          <cell r="TU4126" t="e">
            <v>#N/A</v>
          </cell>
          <cell r="TV4126" t="e">
            <v>#N/A</v>
          </cell>
          <cell r="TW4126" t="e">
            <v>#N/A</v>
          </cell>
          <cell r="TX4126" t="e">
            <v>#N/A</v>
          </cell>
          <cell r="TY4126" t="e">
            <v>#N/A</v>
          </cell>
          <cell r="TZ4126" t="e">
            <v>#N/A</v>
          </cell>
          <cell r="UA4126" t="e">
            <v>#N/A</v>
          </cell>
          <cell r="UB4126" t="e">
            <v>#N/A</v>
          </cell>
          <cell r="UC4126" t="e">
            <v>#N/A</v>
          </cell>
          <cell r="UD4126" t="e">
            <v>#N/A</v>
          </cell>
          <cell r="UE4126" t="e">
            <v>#N/A</v>
          </cell>
          <cell r="UF4126" t="e">
            <v>#N/A</v>
          </cell>
          <cell r="UG4126" t="e">
            <v>#N/A</v>
          </cell>
          <cell r="UH4126" t="e">
            <v>#N/A</v>
          </cell>
          <cell r="UI4126" t="e">
            <v>#N/A</v>
          </cell>
          <cell r="UJ4126" t="e">
            <v>#N/A</v>
          </cell>
          <cell r="UK4126" t="e">
            <v>#N/A</v>
          </cell>
          <cell r="UL4126" t="e">
            <v>#N/A</v>
          </cell>
          <cell r="UM4126">
            <v>233892.08696584581</v>
          </cell>
          <cell r="UN4126">
            <v>164329.47785905353</v>
          </cell>
          <cell r="UO4126">
            <v>-695961.77939394256</v>
          </cell>
          <cell r="UP4126">
            <v>695961.77939394256</v>
          </cell>
          <cell r="UQ4126" t="str">
            <v/>
          </cell>
          <cell r="UR4126" t="str">
            <v/>
          </cell>
          <cell r="US4126" t="e">
            <v>#DIV/0!</v>
          </cell>
          <cell r="UT4126" t="e">
            <v>#DIV/0!</v>
          </cell>
          <cell r="UU4126" t="e">
            <v>#DIV/0!</v>
          </cell>
          <cell r="UV4126" t="e">
            <v>#DIV/0!</v>
          </cell>
          <cell r="UW4126" t="e">
            <v>#DIV/0!</v>
          </cell>
          <cell r="UX4126" t="e">
            <v>#DIV/0!</v>
          </cell>
          <cell r="UY4126" t="e">
            <v>#DIV/0!</v>
          </cell>
          <cell r="UZ4126" t="e">
            <v>#DIV/0!</v>
          </cell>
          <cell r="VA4126" t="e">
            <v>#DIV/0!</v>
          </cell>
          <cell r="VB4126" t="e">
            <v>#DIV/0!</v>
          </cell>
          <cell r="VC4126" t="e">
            <v>#DIV/0!</v>
          </cell>
          <cell r="VD4126" t="e">
            <v>#DIV/0!</v>
          </cell>
        </row>
        <row r="4127">
          <cell r="A4127">
            <v>14</v>
          </cell>
          <cell r="B4127">
            <v>0.05</v>
          </cell>
          <cell r="C4127">
            <v>0.05</v>
          </cell>
          <cell r="D4127">
            <v>0.05</v>
          </cell>
          <cell r="E4127">
            <v>0</v>
          </cell>
          <cell r="F4127">
            <v>0</v>
          </cell>
          <cell r="G4127">
            <v>0</v>
          </cell>
          <cell r="H4127">
            <v>0</v>
          </cell>
          <cell r="I4127">
            <v>0</v>
          </cell>
          <cell r="J4127">
            <v>0</v>
          </cell>
          <cell r="K4127">
            <v>0</v>
          </cell>
          <cell r="L4127">
            <v>0</v>
          </cell>
          <cell r="M4127">
            <v>0</v>
          </cell>
          <cell r="N4127">
            <v>0</v>
          </cell>
          <cell r="O4127">
            <v>0</v>
          </cell>
          <cell r="Q4127">
            <v>14</v>
          </cell>
          <cell r="R4127">
            <v>7.0000000000000007E-2</v>
          </cell>
          <cell r="S4127">
            <v>7.0000000000000007E-2</v>
          </cell>
          <cell r="T4127">
            <v>7.0000000000000007E-2</v>
          </cell>
          <cell r="U4127">
            <v>0</v>
          </cell>
          <cell r="V4127">
            <v>0</v>
          </cell>
          <cell r="W4127">
            <v>0</v>
          </cell>
          <cell r="X4127">
            <v>0</v>
          </cell>
          <cell r="Y4127">
            <v>0</v>
          </cell>
          <cell r="Z4127">
            <v>0</v>
          </cell>
          <cell r="AA4127">
            <v>0</v>
          </cell>
          <cell r="AB4127">
            <v>0</v>
          </cell>
          <cell r="AC4127">
            <v>0</v>
          </cell>
          <cell r="AD4127">
            <v>0</v>
          </cell>
          <cell r="AE4127">
            <v>0</v>
          </cell>
          <cell r="BC4127">
            <v>0</v>
          </cell>
          <cell r="BD4127">
            <v>0</v>
          </cell>
          <cell r="BE4127">
            <v>1945654.1</v>
          </cell>
          <cell r="BF4127">
            <v>-1945654.1</v>
          </cell>
          <cell r="BG4127" t="str">
            <v/>
          </cell>
          <cell r="BH4127" t="str">
            <v/>
          </cell>
          <cell r="BI4127">
            <v>0</v>
          </cell>
          <cell r="BJ4127">
            <v>0</v>
          </cell>
          <cell r="BK4127">
            <v>1945654.1</v>
          </cell>
          <cell r="BL4127">
            <v>-1945654.1</v>
          </cell>
          <cell r="BM4127" t="str">
            <v/>
          </cell>
          <cell r="BN4127" t="str">
            <v/>
          </cell>
          <cell r="BO4127">
            <v>0</v>
          </cell>
          <cell r="BP4127">
            <v>0</v>
          </cell>
          <cell r="BQ4127">
            <v>1945654.1</v>
          </cell>
          <cell r="BR4127">
            <v>-1945654.1</v>
          </cell>
          <cell r="BS4127" t="str">
            <v/>
          </cell>
          <cell r="BT4127" t="str">
            <v/>
          </cell>
          <cell r="BU4127" t="e">
            <v>#N/A</v>
          </cell>
          <cell r="BV4127" t="e">
            <v>#N/A</v>
          </cell>
          <cell r="BW4127" t="e">
            <v>#N/A</v>
          </cell>
          <cell r="BX4127" t="e">
            <v>#N/A</v>
          </cell>
          <cell r="BY4127" t="e">
            <v>#N/A</v>
          </cell>
          <cell r="BZ4127" t="e">
            <v>#N/A</v>
          </cell>
          <cell r="CA4127" t="e">
            <v>#N/A</v>
          </cell>
          <cell r="CB4127" t="e">
            <v>#N/A</v>
          </cell>
          <cell r="CC4127" t="e">
            <v>#N/A</v>
          </cell>
          <cell r="CD4127" t="e">
            <v>#N/A</v>
          </cell>
          <cell r="CE4127" t="e">
            <v>#N/A</v>
          </cell>
          <cell r="CF4127" t="e">
            <v>#N/A</v>
          </cell>
          <cell r="CG4127" t="e">
            <v>#N/A</v>
          </cell>
          <cell r="CH4127" t="e">
            <v>#N/A</v>
          </cell>
          <cell r="CI4127" t="e">
            <v>#N/A</v>
          </cell>
          <cell r="CJ4127" t="e">
            <v>#N/A</v>
          </cell>
          <cell r="CK4127" t="e">
            <v>#N/A</v>
          </cell>
          <cell r="CL4127" t="e">
            <v>#N/A</v>
          </cell>
          <cell r="CM4127" t="e">
            <v>#N/A</v>
          </cell>
          <cell r="CN4127" t="e">
            <v>#N/A</v>
          </cell>
          <cell r="CO4127" t="e">
            <v>#N/A</v>
          </cell>
          <cell r="CP4127" t="e">
            <v>#N/A</v>
          </cell>
          <cell r="CQ4127" t="e">
            <v>#N/A</v>
          </cell>
          <cell r="CR4127" t="e">
            <v>#N/A</v>
          </cell>
          <cell r="CS4127" t="e">
            <v>#N/A</v>
          </cell>
          <cell r="CT4127" t="e">
            <v>#N/A</v>
          </cell>
          <cell r="CU4127" t="e">
            <v>#N/A</v>
          </cell>
          <cell r="CV4127" t="e">
            <v>#N/A</v>
          </cell>
          <cell r="CW4127" t="e">
            <v>#N/A</v>
          </cell>
          <cell r="CX4127" t="e">
            <v>#N/A</v>
          </cell>
          <cell r="CY4127" t="e">
            <v>#N/A</v>
          </cell>
          <cell r="CZ4127" t="e">
            <v>#N/A</v>
          </cell>
          <cell r="DA4127" t="e">
            <v>#N/A</v>
          </cell>
          <cell r="DB4127" t="e">
            <v>#N/A</v>
          </cell>
          <cell r="DC4127" t="e">
            <v>#N/A</v>
          </cell>
          <cell r="DD4127" t="e">
            <v>#N/A</v>
          </cell>
          <cell r="DE4127" t="e">
            <v>#N/A</v>
          </cell>
          <cell r="DF4127" t="e">
            <v>#N/A</v>
          </cell>
          <cell r="DG4127" t="e">
            <v>#N/A</v>
          </cell>
          <cell r="DH4127" t="e">
            <v>#N/A</v>
          </cell>
          <cell r="DI4127" t="e">
            <v>#N/A</v>
          </cell>
          <cell r="DJ4127" t="e">
            <v>#N/A</v>
          </cell>
          <cell r="DK4127" t="e">
            <v>#N/A</v>
          </cell>
          <cell r="DL4127" t="e">
            <v>#N/A</v>
          </cell>
          <cell r="DM4127" t="e">
            <v>#N/A</v>
          </cell>
          <cell r="DN4127" t="e">
            <v>#N/A</v>
          </cell>
          <cell r="DO4127" t="e">
            <v>#N/A</v>
          </cell>
          <cell r="DP4127" t="e">
            <v>#N/A</v>
          </cell>
          <cell r="DQ4127" t="e">
            <v>#N/A</v>
          </cell>
          <cell r="DR4127" t="e">
            <v>#N/A</v>
          </cell>
          <cell r="DS4127" t="e">
            <v>#N/A</v>
          </cell>
          <cell r="DT4127" t="e">
            <v>#N/A</v>
          </cell>
          <cell r="DU4127" t="e">
            <v>#N/A</v>
          </cell>
          <cell r="DV4127" t="e">
            <v>#N/A</v>
          </cell>
          <cell r="DW4127" t="e">
            <v>#N/A</v>
          </cell>
          <cell r="DX4127" t="e">
            <v>#N/A</v>
          </cell>
          <cell r="DY4127" t="e">
            <v>#N/A</v>
          </cell>
          <cell r="DZ4127" t="e">
            <v>#N/A</v>
          </cell>
          <cell r="EA4127" t="e">
            <v>#N/A</v>
          </cell>
          <cell r="EB4127" t="e">
            <v>#N/A</v>
          </cell>
          <cell r="EC4127" t="e">
            <v>#N/A</v>
          </cell>
          <cell r="ED4127" t="e">
            <v>#N/A</v>
          </cell>
          <cell r="EE4127" t="e">
            <v>#N/A</v>
          </cell>
          <cell r="EF4127" t="e">
            <v>#N/A</v>
          </cell>
          <cell r="EG4127" t="e">
            <v>#N/A</v>
          </cell>
          <cell r="EH4127" t="e">
            <v>#N/A</v>
          </cell>
          <cell r="EI4127" t="e">
            <v>#N/A</v>
          </cell>
          <cell r="EJ4127" t="e">
            <v>#N/A</v>
          </cell>
          <cell r="EK4127" t="e">
            <v>#N/A</v>
          </cell>
          <cell r="EL4127" t="e">
            <v>#N/A</v>
          </cell>
          <cell r="EM4127" t="e">
            <v>#N/A</v>
          </cell>
          <cell r="EN4127" t="e">
            <v>#N/A</v>
          </cell>
          <cell r="EO4127" t="e">
            <v>#N/A</v>
          </cell>
          <cell r="EP4127" t="e">
            <v>#N/A</v>
          </cell>
          <cell r="EQ4127" t="e">
            <v>#N/A</v>
          </cell>
          <cell r="ER4127" t="e">
            <v>#N/A</v>
          </cell>
          <cell r="ES4127" t="e">
            <v>#N/A</v>
          </cell>
          <cell r="ET4127" t="e">
            <v>#N/A</v>
          </cell>
          <cell r="EU4127" t="e">
            <v>#N/A</v>
          </cell>
          <cell r="EV4127" t="e">
            <v>#N/A</v>
          </cell>
          <cell r="EW4127" t="e">
            <v>#N/A</v>
          </cell>
          <cell r="EX4127" t="e">
            <v>#N/A</v>
          </cell>
          <cell r="EY4127" t="e">
            <v>#N/A</v>
          </cell>
          <cell r="EZ4127" t="e">
            <v>#N/A</v>
          </cell>
          <cell r="FA4127" t="e">
            <v>#N/A</v>
          </cell>
          <cell r="FB4127" t="e">
            <v>#N/A</v>
          </cell>
          <cell r="FC4127" t="e">
            <v>#N/A</v>
          </cell>
          <cell r="FD4127" t="e">
            <v>#N/A</v>
          </cell>
          <cell r="FE4127" t="e">
            <v>#N/A</v>
          </cell>
          <cell r="FF4127" t="e">
            <v>#N/A</v>
          </cell>
          <cell r="FG4127" t="e">
            <v>#N/A</v>
          </cell>
          <cell r="FH4127" t="e">
            <v>#N/A</v>
          </cell>
          <cell r="FI4127" t="e">
            <v>#N/A</v>
          </cell>
          <cell r="FJ4127" t="e">
            <v>#N/A</v>
          </cell>
          <cell r="FK4127" t="e">
            <v>#N/A</v>
          </cell>
          <cell r="FL4127" t="e">
            <v>#N/A</v>
          </cell>
          <cell r="FM4127">
            <v>0</v>
          </cell>
          <cell r="FN4127">
            <v>0</v>
          </cell>
          <cell r="FO4127">
            <v>1125600</v>
          </cell>
          <cell r="FP4127">
            <v>-1125600</v>
          </cell>
          <cell r="FQ4127" t="str">
            <v/>
          </cell>
          <cell r="FR4127" t="str">
            <v/>
          </cell>
          <cell r="FS4127">
            <v>0</v>
          </cell>
          <cell r="FT4127">
            <v>0</v>
          </cell>
          <cell r="FU4127">
            <v>1125600</v>
          </cell>
          <cell r="FV4127">
            <v>-1125600</v>
          </cell>
          <cell r="FW4127" t="str">
            <v/>
          </cell>
          <cell r="FX4127" t="str">
            <v/>
          </cell>
          <cell r="FY4127" t="e">
            <v>#N/A</v>
          </cell>
          <cell r="FZ4127" t="e">
            <v>#N/A</v>
          </cell>
          <cell r="GA4127" t="e">
            <v>#N/A</v>
          </cell>
          <cell r="GB4127" t="e">
            <v>#N/A</v>
          </cell>
          <cell r="GC4127" t="e">
            <v>#N/A</v>
          </cell>
          <cell r="GD4127" t="e">
            <v>#N/A</v>
          </cell>
          <cell r="GE4127">
            <v>-19931.282358587516</v>
          </cell>
          <cell r="GF4127">
            <v>-13464.860200211477</v>
          </cell>
          <cell r="GG4127">
            <v>180613.68902220542</v>
          </cell>
          <cell r="GH4127">
            <v>-180613.68902220542</v>
          </cell>
          <cell r="GI4127" t="str">
            <v/>
          </cell>
          <cell r="GJ4127" t="str">
            <v/>
          </cell>
          <cell r="GK4127">
            <v>-24070.218232461542</v>
          </cell>
          <cell r="GL4127">
            <v>-16260.976973668463</v>
          </cell>
          <cell r="GM4127">
            <v>195146.31579417526</v>
          </cell>
          <cell r="GN4127">
            <v>-195146.31579417526</v>
          </cell>
          <cell r="GO4127" t="str">
            <v/>
          </cell>
          <cell r="GP4127" t="str">
            <v/>
          </cell>
          <cell r="GQ4127">
            <v>0</v>
          </cell>
          <cell r="GR4127">
            <v>0</v>
          </cell>
          <cell r="GS4127">
            <v>15000</v>
          </cell>
          <cell r="GT4127">
            <v>-15000</v>
          </cell>
          <cell r="GU4127" t="str">
            <v/>
          </cell>
          <cell r="GV4127" t="str">
            <v/>
          </cell>
          <cell r="GW4127">
            <v>0</v>
          </cell>
          <cell r="GX4127">
            <v>0</v>
          </cell>
          <cell r="GY4127">
            <v>15000</v>
          </cell>
          <cell r="GZ4127">
            <v>-15000</v>
          </cell>
          <cell r="HA4127" t="str">
            <v/>
          </cell>
          <cell r="HB4127" t="str">
            <v/>
          </cell>
          <cell r="HC4127">
            <v>0</v>
          </cell>
          <cell r="HD4127">
            <v>0</v>
          </cell>
          <cell r="HE4127">
            <v>15000</v>
          </cell>
          <cell r="HF4127">
            <v>-15000</v>
          </cell>
          <cell r="HG4127" t="str">
            <v/>
          </cell>
          <cell r="HH4127" t="str">
            <v/>
          </cell>
          <cell r="HI4127">
            <v>0</v>
          </cell>
          <cell r="HJ4127">
            <v>0</v>
          </cell>
          <cell r="HK4127">
            <v>0</v>
          </cell>
          <cell r="HL4127">
            <v>0</v>
          </cell>
          <cell r="HM4127" t="str">
            <v/>
          </cell>
          <cell r="HN4127" t="str">
            <v/>
          </cell>
          <cell r="HO4127">
            <v>0</v>
          </cell>
          <cell r="HP4127">
            <v>0</v>
          </cell>
          <cell r="HQ4127">
            <v>0</v>
          </cell>
          <cell r="HR4127">
            <v>0</v>
          </cell>
          <cell r="HS4127" t="str">
            <v/>
          </cell>
          <cell r="HT4127" t="str">
            <v/>
          </cell>
          <cell r="HU4127">
            <v>0</v>
          </cell>
          <cell r="HV4127">
            <v>0</v>
          </cell>
          <cell r="HW4127">
            <v>0</v>
          </cell>
          <cell r="HX4127">
            <v>0</v>
          </cell>
          <cell r="HY4127" t="str">
            <v/>
          </cell>
          <cell r="HZ4127" t="str">
            <v/>
          </cell>
          <cell r="IA4127">
            <v>0</v>
          </cell>
          <cell r="IB4127">
            <v>0</v>
          </cell>
          <cell r="IC4127">
            <v>0</v>
          </cell>
          <cell r="ID4127">
            <v>0</v>
          </cell>
          <cell r="IE4127" t="str">
            <v/>
          </cell>
          <cell r="IF4127" t="str">
            <v/>
          </cell>
          <cell r="IG4127">
            <v>0</v>
          </cell>
          <cell r="IH4127">
            <v>0</v>
          </cell>
          <cell r="II4127">
            <v>0</v>
          </cell>
          <cell r="IJ4127">
            <v>0</v>
          </cell>
          <cell r="IK4127" t="str">
            <v/>
          </cell>
          <cell r="IL4127" t="str">
            <v/>
          </cell>
          <cell r="IM4127">
            <v>0</v>
          </cell>
          <cell r="IN4127">
            <v>0</v>
          </cell>
          <cell r="IO4127">
            <v>0</v>
          </cell>
          <cell r="IP4127">
            <v>0</v>
          </cell>
          <cell r="IQ4127" t="str">
            <v/>
          </cell>
          <cell r="IR4127" t="str">
            <v/>
          </cell>
          <cell r="IS4127">
            <v>0</v>
          </cell>
          <cell r="IT4127">
            <v>0</v>
          </cell>
          <cell r="IU4127">
            <v>0</v>
          </cell>
          <cell r="IV4127">
            <v>0</v>
          </cell>
          <cell r="IW4127" t="str">
            <v/>
          </cell>
          <cell r="IX4127" t="str">
            <v/>
          </cell>
          <cell r="IY4127">
            <v>0</v>
          </cell>
          <cell r="IZ4127">
            <v>0</v>
          </cell>
          <cell r="JA4127">
            <v>0</v>
          </cell>
          <cell r="JB4127">
            <v>0</v>
          </cell>
          <cell r="JC4127" t="str">
            <v/>
          </cell>
          <cell r="JD4127" t="str">
            <v/>
          </cell>
          <cell r="JE4127">
            <v>0</v>
          </cell>
          <cell r="JF4127">
            <v>0</v>
          </cell>
          <cell r="JG4127">
            <v>0</v>
          </cell>
          <cell r="JH4127">
            <v>0</v>
          </cell>
          <cell r="JI4127" t="str">
            <v/>
          </cell>
          <cell r="JJ4127" t="str">
            <v/>
          </cell>
          <cell r="JK4127">
            <v>0</v>
          </cell>
          <cell r="JL4127">
            <v>0</v>
          </cell>
          <cell r="JM4127">
            <v>0</v>
          </cell>
          <cell r="JN4127">
            <v>0</v>
          </cell>
          <cell r="JO4127" t="str">
            <v/>
          </cell>
          <cell r="JP4127" t="str">
            <v/>
          </cell>
          <cell r="JQ4127">
            <v>0</v>
          </cell>
          <cell r="JR4127">
            <v>0</v>
          </cell>
          <cell r="JS4127">
            <v>0</v>
          </cell>
          <cell r="JT4127">
            <v>0</v>
          </cell>
          <cell r="JU4127" t="str">
            <v/>
          </cell>
          <cell r="JV4127" t="str">
            <v/>
          </cell>
          <cell r="JW4127">
            <v>0</v>
          </cell>
          <cell r="JX4127">
            <v>0</v>
          </cell>
          <cell r="JY4127">
            <v>0</v>
          </cell>
          <cell r="JZ4127">
            <v>0</v>
          </cell>
          <cell r="KA4127" t="str">
            <v/>
          </cell>
          <cell r="KB4127" t="str">
            <v/>
          </cell>
          <cell r="KC4127" t="e">
            <v>#N/A</v>
          </cell>
          <cell r="KD4127" t="e">
            <v>#N/A</v>
          </cell>
          <cell r="KE4127" t="e">
            <v>#N/A</v>
          </cell>
          <cell r="KF4127" t="e">
            <v>#N/A</v>
          </cell>
          <cell r="KG4127" t="e">
            <v>#N/A</v>
          </cell>
          <cell r="KH4127" t="e">
            <v>#N/A</v>
          </cell>
          <cell r="KI4127">
            <v>0</v>
          </cell>
          <cell r="KJ4127">
            <v>0</v>
          </cell>
          <cell r="KK4127">
            <v>0</v>
          </cell>
          <cell r="KL4127">
            <v>0</v>
          </cell>
          <cell r="KM4127" t="str">
            <v/>
          </cell>
          <cell r="KN4127" t="str">
            <v/>
          </cell>
          <cell r="KO4127">
            <v>0</v>
          </cell>
          <cell r="KP4127">
            <v>0</v>
          </cell>
          <cell r="KQ4127">
            <v>0</v>
          </cell>
          <cell r="KR4127">
            <v>0</v>
          </cell>
          <cell r="KS4127" t="str">
            <v/>
          </cell>
          <cell r="KT4127" t="str">
            <v/>
          </cell>
          <cell r="KU4127">
            <v>0</v>
          </cell>
          <cell r="KV4127">
            <v>0</v>
          </cell>
          <cell r="KW4127" t="e">
            <v>#DIV/0!</v>
          </cell>
          <cell r="KX4127" t="e">
            <v>#DIV/0!</v>
          </cell>
          <cell r="KY4127" t="e">
            <v>#DIV/0!</v>
          </cell>
          <cell r="KZ4127" t="e">
            <v>#DIV/0!</v>
          </cell>
          <cell r="LA4127">
            <v>0</v>
          </cell>
          <cell r="LB4127">
            <v>0</v>
          </cell>
          <cell r="LC4127" t="e">
            <v>#DIV/0!</v>
          </cell>
          <cell r="LD4127" t="e">
            <v>#DIV/0!</v>
          </cell>
          <cell r="LE4127" t="e">
            <v>#DIV/0!</v>
          </cell>
          <cell r="LF4127" t="e">
            <v>#DIV/0!</v>
          </cell>
          <cell r="LG4127">
            <v>0</v>
          </cell>
          <cell r="LH4127">
            <v>0</v>
          </cell>
          <cell r="LI4127" t="e">
            <v>#DIV/0!</v>
          </cell>
          <cell r="LJ4127" t="e">
            <v>#DIV/0!</v>
          </cell>
          <cell r="LK4127" t="e">
            <v>#DIV/0!</v>
          </cell>
          <cell r="LL4127" t="e">
            <v>#DIV/0!</v>
          </cell>
          <cell r="LM4127">
            <v>0</v>
          </cell>
          <cell r="LN4127">
            <v>0</v>
          </cell>
          <cell r="LO4127">
            <v>0</v>
          </cell>
          <cell r="LP4127">
            <v>0</v>
          </cell>
          <cell r="LQ4127" t="str">
            <v/>
          </cell>
          <cell r="LR4127" t="str">
            <v/>
          </cell>
          <cell r="LS4127">
            <v>0</v>
          </cell>
          <cell r="LT4127">
            <v>0</v>
          </cell>
          <cell r="LU4127">
            <v>0</v>
          </cell>
          <cell r="LV4127">
            <v>0</v>
          </cell>
          <cell r="LW4127" t="str">
            <v/>
          </cell>
          <cell r="LX4127" t="str">
            <v/>
          </cell>
          <cell r="LY4127">
            <v>0</v>
          </cell>
          <cell r="LZ4127">
            <v>0</v>
          </cell>
          <cell r="MA4127">
            <v>0</v>
          </cell>
          <cell r="MB4127">
            <v>0</v>
          </cell>
          <cell r="MC4127" t="str">
            <v/>
          </cell>
          <cell r="MD4127" t="str">
            <v/>
          </cell>
          <cell r="ME4127">
            <v>0</v>
          </cell>
          <cell r="MF4127">
            <v>0</v>
          </cell>
          <cell r="MG4127">
            <v>222112</v>
          </cell>
          <cell r="MH4127">
            <v>-222112</v>
          </cell>
          <cell r="MI4127" t="str">
            <v/>
          </cell>
          <cell r="MJ4127" t="str">
            <v/>
          </cell>
          <cell r="MK4127">
            <v>0</v>
          </cell>
          <cell r="ML4127">
            <v>0</v>
          </cell>
          <cell r="MM4127">
            <v>222112</v>
          </cell>
          <cell r="MN4127">
            <v>-222112</v>
          </cell>
          <cell r="MO4127" t="str">
            <v/>
          </cell>
          <cell r="MP4127" t="str">
            <v/>
          </cell>
          <cell r="MQ4127">
            <v>0</v>
          </cell>
          <cell r="MR4127">
            <v>0</v>
          </cell>
          <cell r="MS4127">
            <v>222112</v>
          </cell>
          <cell r="MT4127">
            <v>-222112</v>
          </cell>
          <cell r="MU4127" t="str">
            <v/>
          </cell>
          <cell r="MV4127" t="str">
            <v/>
          </cell>
          <cell r="MW4127">
            <v>0</v>
          </cell>
          <cell r="MX4127">
            <v>0</v>
          </cell>
          <cell r="MY4127" t="e">
            <v>#DIV/0!</v>
          </cell>
          <cell r="MZ4127" t="e">
            <v>#DIV/0!</v>
          </cell>
          <cell r="NA4127" t="e">
            <v>#DIV/0!</v>
          </cell>
          <cell r="NB4127" t="e">
            <v>#DIV/0!</v>
          </cell>
          <cell r="NC4127">
            <v>0</v>
          </cell>
          <cell r="ND4127">
            <v>0</v>
          </cell>
          <cell r="NE4127" t="e">
            <v>#DIV/0!</v>
          </cell>
          <cell r="NF4127" t="e">
            <v>#DIV/0!</v>
          </cell>
          <cell r="NG4127" t="e">
            <v>#DIV/0!</v>
          </cell>
          <cell r="NH4127" t="e">
            <v>#DIV/0!</v>
          </cell>
          <cell r="NI4127">
            <v>0</v>
          </cell>
          <cell r="NJ4127">
            <v>0</v>
          </cell>
          <cell r="NK4127" t="e">
            <v>#DIV/0!</v>
          </cell>
          <cell r="NL4127" t="e">
            <v>#DIV/0!</v>
          </cell>
          <cell r="NM4127" t="e">
            <v>#DIV/0!</v>
          </cell>
          <cell r="NN4127" t="e">
            <v>#DIV/0!</v>
          </cell>
          <cell r="NO4127">
            <v>0</v>
          </cell>
          <cell r="NP4127">
            <v>0</v>
          </cell>
          <cell r="NQ4127">
            <v>0</v>
          </cell>
          <cell r="NR4127">
            <v>0</v>
          </cell>
          <cell r="NS4127" t="str">
            <v/>
          </cell>
          <cell r="NT4127" t="str">
            <v/>
          </cell>
          <cell r="NU4127">
            <v>0</v>
          </cell>
          <cell r="NV4127">
            <v>0</v>
          </cell>
          <cell r="NW4127">
            <v>0</v>
          </cell>
          <cell r="NX4127">
            <v>0</v>
          </cell>
          <cell r="NY4127" t="str">
            <v/>
          </cell>
          <cell r="NZ4127" t="str">
            <v/>
          </cell>
          <cell r="OA4127">
            <v>0</v>
          </cell>
          <cell r="OB4127">
            <v>0</v>
          </cell>
          <cell r="OC4127">
            <v>0</v>
          </cell>
          <cell r="OD4127">
            <v>0</v>
          </cell>
          <cell r="OE4127" t="str">
            <v/>
          </cell>
          <cell r="OF4127" t="str">
            <v/>
          </cell>
          <cell r="OG4127">
            <v>0</v>
          </cell>
          <cell r="OH4127">
            <v>0</v>
          </cell>
          <cell r="OI4127">
            <v>0</v>
          </cell>
          <cell r="OJ4127">
            <v>0</v>
          </cell>
          <cell r="OK4127" t="str">
            <v/>
          </cell>
          <cell r="OL4127" t="str">
            <v/>
          </cell>
          <cell r="OM4127">
            <v>0</v>
          </cell>
          <cell r="ON4127">
            <v>0</v>
          </cell>
          <cell r="OO4127">
            <v>0</v>
          </cell>
          <cell r="OP4127">
            <v>0</v>
          </cell>
          <cell r="OQ4127" t="str">
            <v/>
          </cell>
          <cell r="OR4127" t="str">
            <v/>
          </cell>
          <cell r="OS4127">
            <v>0</v>
          </cell>
          <cell r="OT4127">
            <v>0</v>
          </cell>
          <cell r="OU4127">
            <v>0</v>
          </cell>
          <cell r="OV4127">
            <v>0</v>
          </cell>
          <cell r="OW4127" t="str">
            <v/>
          </cell>
          <cell r="OX4127" t="str">
            <v/>
          </cell>
          <cell r="OY4127">
            <v>-19275</v>
          </cell>
          <cell r="OZ4127">
            <v>-13021.499354117268</v>
          </cell>
          <cell r="PA4127">
            <v>2911507.5161470678</v>
          </cell>
          <cell r="PB4127">
            <v>-2911507.5161470678</v>
          </cell>
          <cell r="PC4127" t="str">
            <v/>
          </cell>
          <cell r="PD4127" t="str">
            <v/>
          </cell>
          <cell r="PE4127">
            <v>0</v>
          </cell>
          <cell r="PF4127">
            <v>0</v>
          </cell>
          <cell r="PG4127">
            <v>2755170</v>
          </cell>
          <cell r="PH4127">
            <v>-2755170</v>
          </cell>
          <cell r="PI4127" t="str">
            <v/>
          </cell>
          <cell r="PJ4127" t="str">
            <v/>
          </cell>
          <cell r="PK4127">
            <v>0</v>
          </cell>
          <cell r="PL4127">
            <v>0</v>
          </cell>
          <cell r="PM4127">
            <v>2755170</v>
          </cell>
          <cell r="PN4127">
            <v>-2755170</v>
          </cell>
          <cell r="PO4127" t="str">
            <v/>
          </cell>
          <cell r="PP4127" t="str">
            <v/>
          </cell>
          <cell r="PQ4127">
            <v>0</v>
          </cell>
          <cell r="PR4127">
            <v>0</v>
          </cell>
          <cell r="PS4127">
            <v>842800</v>
          </cell>
          <cell r="PT4127">
            <v>-842800</v>
          </cell>
          <cell r="PU4127" t="str">
            <v/>
          </cell>
          <cell r="PV4127" t="str">
            <v/>
          </cell>
          <cell r="PW4127">
            <v>0</v>
          </cell>
          <cell r="PX4127">
            <v>0</v>
          </cell>
          <cell r="PY4127">
            <v>842800</v>
          </cell>
          <cell r="PZ4127">
            <v>-842800</v>
          </cell>
          <cell r="QA4127" t="str">
            <v/>
          </cell>
          <cell r="QB4127" t="str">
            <v/>
          </cell>
          <cell r="QC4127">
            <v>0</v>
          </cell>
          <cell r="QD4127">
            <v>0</v>
          </cell>
          <cell r="QE4127">
            <v>842800</v>
          </cell>
          <cell r="QF4127">
            <v>-842800</v>
          </cell>
          <cell r="QG4127" t="str">
            <v/>
          </cell>
          <cell r="QH4127" t="str">
            <v/>
          </cell>
          <cell r="QI4127">
            <v>-38550</v>
          </cell>
          <cell r="QJ4127">
            <v>-26042.998708234536</v>
          </cell>
          <cell r="QK4127">
            <v>2316435.0322941374</v>
          </cell>
          <cell r="QL4127">
            <v>-2316435.0322941374</v>
          </cell>
          <cell r="QM4127" t="str">
            <v/>
          </cell>
          <cell r="QN4127" t="str">
            <v/>
          </cell>
          <cell r="QO4127">
            <v>0</v>
          </cell>
          <cell r="QP4127">
            <v>0</v>
          </cell>
          <cell r="QQ4127">
            <v>2003760</v>
          </cell>
          <cell r="QR4127">
            <v>-2003760</v>
          </cell>
          <cell r="QS4127" t="str">
            <v/>
          </cell>
          <cell r="QT4127" t="str">
            <v/>
          </cell>
          <cell r="QU4127">
            <v>0</v>
          </cell>
          <cell r="QV4127">
            <v>0</v>
          </cell>
          <cell r="QW4127">
            <v>2003760</v>
          </cell>
          <cell r="QX4127">
            <v>-2003760</v>
          </cell>
          <cell r="QY4127" t="str">
            <v/>
          </cell>
          <cell r="QZ4127" t="str">
            <v/>
          </cell>
          <cell r="RA4127">
            <v>0</v>
          </cell>
          <cell r="RB4127">
            <v>0</v>
          </cell>
          <cell r="RC4127">
            <v>0</v>
          </cell>
          <cell r="RD4127">
            <v>0</v>
          </cell>
          <cell r="RE4127" t="str">
            <v/>
          </cell>
          <cell r="RF4127" t="str">
            <v/>
          </cell>
          <cell r="RG4127">
            <v>0</v>
          </cell>
          <cell r="RH4127">
            <v>0</v>
          </cell>
          <cell r="RI4127">
            <v>0</v>
          </cell>
          <cell r="RJ4127">
            <v>0</v>
          </cell>
          <cell r="RK4127" t="str">
            <v/>
          </cell>
          <cell r="RL4127" t="str">
            <v/>
          </cell>
          <cell r="RM4127">
            <v>0</v>
          </cell>
          <cell r="RN4127">
            <v>0</v>
          </cell>
          <cell r="RO4127">
            <v>0</v>
          </cell>
          <cell r="RP4127">
            <v>0</v>
          </cell>
          <cell r="RQ4127" t="str">
            <v/>
          </cell>
          <cell r="RR4127" t="str">
            <v/>
          </cell>
          <cell r="RS4127">
            <v>0</v>
          </cell>
          <cell r="RT4127">
            <v>0</v>
          </cell>
          <cell r="RU4127">
            <v>0</v>
          </cell>
          <cell r="RV4127">
            <v>0</v>
          </cell>
          <cell r="RW4127" t="str">
            <v/>
          </cell>
          <cell r="RX4127" t="str">
            <v/>
          </cell>
          <cell r="RY4127">
            <v>0</v>
          </cell>
          <cell r="RZ4127">
            <v>0</v>
          </cell>
          <cell r="SA4127">
            <v>0</v>
          </cell>
          <cell r="SB4127">
            <v>0</v>
          </cell>
          <cell r="SC4127" t="str">
            <v/>
          </cell>
          <cell r="SD4127" t="str">
            <v/>
          </cell>
          <cell r="SE4127">
            <v>0</v>
          </cell>
          <cell r="SF4127">
            <v>0</v>
          </cell>
          <cell r="SG4127">
            <v>0</v>
          </cell>
          <cell r="SH4127">
            <v>0</v>
          </cell>
          <cell r="SI4127" t="str">
            <v/>
          </cell>
          <cell r="SJ4127" t="str">
            <v/>
          </cell>
          <cell r="SK4127">
            <v>-52440.336000000003</v>
          </cell>
          <cell r="SL4127">
            <v>-35426.812002785606</v>
          </cell>
          <cell r="SM4127">
            <v>2120519.0599303595</v>
          </cell>
          <cell r="SN4127">
            <v>-2120519.0599303595</v>
          </cell>
          <cell r="SO4127" t="str">
            <v/>
          </cell>
          <cell r="SP4127" t="str">
            <v/>
          </cell>
          <cell r="SQ4127">
            <v>-85419.781536803654</v>
          </cell>
          <cell r="SR4127">
            <v>-57706.543715192056</v>
          </cell>
          <cell r="SS4127">
            <v>2248132.7700951663</v>
          </cell>
          <cell r="ST4127">
            <v>-2248132.7700951663</v>
          </cell>
          <cell r="SU4127" t="str">
            <v/>
          </cell>
          <cell r="SV4127" t="str">
            <v/>
          </cell>
          <cell r="SW4127">
            <v>-103158.07813912092</v>
          </cell>
          <cell r="SX4127">
            <v>-69689.901315722003</v>
          </cell>
          <cell r="SY4127">
            <v>2310415.456260751</v>
          </cell>
          <cell r="SZ4127">
            <v>-2310415.456260751</v>
          </cell>
          <cell r="TA4127" t="str">
            <v/>
          </cell>
          <cell r="TB4127" t="str">
            <v/>
          </cell>
          <cell r="TC4127" t="e">
            <v>#N/A</v>
          </cell>
          <cell r="TD4127" t="e">
            <v>#N/A</v>
          </cell>
          <cell r="TE4127" t="e">
            <v>#N/A</v>
          </cell>
          <cell r="TF4127" t="e">
            <v>#N/A</v>
          </cell>
          <cell r="TG4127" t="e">
            <v>#N/A</v>
          </cell>
          <cell r="TH4127" t="e">
            <v>#N/A</v>
          </cell>
          <cell r="TI4127" t="e">
            <v>#N/A</v>
          </cell>
          <cell r="TJ4127" t="e">
            <v>#N/A</v>
          </cell>
          <cell r="TK4127" t="e">
            <v>#N/A</v>
          </cell>
          <cell r="TL4127" t="e">
            <v>#N/A</v>
          </cell>
          <cell r="TM4127" t="e">
            <v>#N/A</v>
          </cell>
          <cell r="TN4127" t="e">
            <v>#N/A</v>
          </cell>
          <cell r="TO4127" t="e">
            <v>#N/A</v>
          </cell>
          <cell r="TP4127" t="e">
            <v>#N/A</v>
          </cell>
          <cell r="TQ4127" t="e">
            <v>#N/A</v>
          </cell>
          <cell r="TR4127" t="e">
            <v>#N/A</v>
          </cell>
          <cell r="TS4127" t="e">
            <v>#N/A</v>
          </cell>
          <cell r="TT4127" t="e">
            <v>#N/A</v>
          </cell>
          <cell r="TU4127" t="e">
            <v>#N/A</v>
          </cell>
          <cell r="TV4127" t="e">
            <v>#N/A</v>
          </cell>
          <cell r="TW4127" t="e">
            <v>#N/A</v>
          </cell>
          <cell r="TX4127" t="e">
            <v>#N/A</v>
          </cell>
          <cell r="TY4127" t="e">
            <v>#N/A</v>
          </cell>
          <cell r="TZ4127" t="e">
            <v>#N/A</v>
          </cell>
          <cell r="UA4127" t="e">
            <v>#N/A</v>
          </cell>
          <cell r="UB4127" t="e">
            <v>#N/A</v>
          </cell>
          <cell r="UC4127" t="e">
            <v>#N/A</v>
          </cell>
          <cell r="UD4127" t="e">
            <v>#N/A</v>
          </cell>
          <cell r="UE4127" t="e">
            <v>#N/A</v>
          </cell>
          <cell r="UF4127" t="e">
            <v>#N/A</v>
          </cell>
          <cell r="UG4127" t="e">
            <v>#N/A</v>
          </cell>
          <cell r="UH4127" t="e">
            <v>#N/A</v>
          </cell>
          <cell r="UI4127" t="e">
            <v>#N/A</v>
          </cell>
          <cell r="UJ4127" t="e">
            <v>#N/A</v>
          </cell>
          <cell r="UK4127" t="e">
            <v>#N/A</v>
          </cell>
          <cell r="UL4127" t="e">
            <v>#N/A</v>
          </cell>
          <cell r="UM4127">
            <v>233892.08696584581</v>
          </cell>
          <cell r="UN4127">
            <v>158009.11332601303</v>
          </cell>
          <cell r="UO4127">
            <v>-853970.89271995565</v>
          </cell>
          <cell r="UP4127">
            <v>853970.89271995565</v>
          </cell>
          <cell r="UQ4127" t="str">
            <v/>
          </cell>
          <cell r="UR4127" t="str">
            <v/>
          </cell>
          <cell r="US4127" t="e">
            <v>#DIV/0!</v>
          </cell>
          <cell r="UT4127" t="e">
            <v>#DIV/0!</v>
          </cell>
          <cell r="UU4127" t="e">
            <v>#DIV/0!</v>
          </cell>
          <cell r="UV4127" t="e">
            <v>#DIV/0!</v>
          </cell>
          <cell r="UW4127" t="e">
            <v>#DIV/0!</v>
          </cell>
          <cell r="UX4127" t="e">
            <v>#DIV/0!</v>
          </cell>
          <cell r="UY4127" t="e">
            <v>#DIV/0!</v>
          </cell>
          <cell r="UZ4127" t="e">
            <v>#DIV/0!</v>
          </cell>
          <cell r="VA4127" t="e">
            <v>#DIV/0!</v>
          </cell>
          <cell r="VB4127" t="e">
            <v>#DIV/0!</v>
          </cell>
          <cell r="VC4127" t="e">
            <v>#DIV/0!</v>
          </cell>
          <cell r="VD4127" t="e">
            <v>#DIV/0!</v>
          </cell>
        </row>
        <row r="4128">
          <cell r="A4128">
            <v>15</v>
          </cell>
          <cell r="B4128">
            <v>0.05</v>
          </cell>
          <cell r="C4128">
            <v>0.05</v>
          </cell>
          <cell r="D4128">
            <v>0.05</v>
          </cell>
          <cell r="E4128">
            <v>0</v>
          </cell>
          <cell r="F4128">
            <v>0</v>
          </cell>
          <cell r="G4128">
            <v>0</v>
          </cell>
          <cell r="H4128">
            <v>0</v>
          </cell>
          <cell r="I4128">
            <v>0</v>
          </cell>
          <cell r="J4128">
            <v>0</v>
          </cell>
          <cell r="K4128">
            <v>0</v>
          </cell>
          <cell r="L4128">
            <v>0</v>
          </cell>
          <cell r="M4128">
            <v>0</v>
          </cell>
          <cell r="N4128">
            <v>0</v>
          </cell>
          <cell r="O4128">
            <v>0</v>
          </cell>
          <cell r="Q4128">
            <v>15</v>
          </cell>
          <cell r="R4128">
            <v>7.0000000000000007E-2</v>
          </cell>
          <cell r="S4128">
            <v>7.0000000000000007E-2</v>
          </cell>
          <cell r="T4128">
            <v>7.0000000000000007E-2</v>
          </cell>
          <cell r="U4128">
            <v>0</v>
          </cell>
          <cell r="V4128">
            <v>0</v>
          </cell>
          <cell r="W4128">
            <v>0</v>
          </cell>
          <cell r="X4128">
            <v>0</v>
          </cell>
          <cell r="Y4128">
            <v>0</v>
          </cell>
          <cell r="Z4128">
            <v>0</v>
          </cell>
          <cell r="AA4128">
            <v>0</v>
          </cell>
          <cell r="AB4128">
            <v>0</v>
          </cell>
          <cell r="AC4128">
            <v>0</v>
          </cell>
          <cell r="AD4128">
            <v>0</v>
          </cell>
          <cell r="AE4128">
            <v>0</v>
          </cell>
          <cell r="BC4128">
            <v>0</v>
          </cell>
          <cell r="BD4128">
            <v>0</v>
          </cell>
          <cell r="BE4128">
            <v>1945654.1</v>
          </cell>
          <cell r="BF4128">
            <v>-1945654.1</v>
          </cell>
          <cell r="BG4128" t="str">
            <v/>
          </cell>
          <cell r="BH4128" t="str">
            <v/>
          </cell>
          <cell r="BI4128">
            <v>0</v>
          </cell>
          <cell r="BJ4128">
            <v>0</v>
          </cell>
          <cell r="BK4128">
            <v>1945654.1</v>
          </cell>
          <cell r="BL4128">
            <v>-1945654.1</v>
          </cell>
          <cell r="BM4128" t="str">
            <v/>
          </cell>
          <cell r="BN4128" t="str">
            <v/>
          </cell>
          <cell r="BO4128">
            <v>0</v>
          </cell>
          <cell r="BP4128">
            <v>0</v>
          </cell>
          <cell r="BQ4128">
            <v>1945654.1</v>
          </cell>
          <cell r="BR4128">
            <v>-1945654.1</v>
          </cell>
          <cell r="BS4128" t="str">
            <v/>
          </cell>
          <cell r="BT4128" t="str">
            <v/>
          </cell>
          <cell r="BU4128" t="e">
            <v>#N/A</v>
          </cell>
          <cell r="BV4128" t="e">
            <v>#N/A</v>
          </cell>
          <cell r="BW4128" t="e">
            <v>#N/A</v>
          </cell>
          <cell r="BX4128" t="e">
            <v>#N/A</v>
          </cell>
          <cell r="BY4128" t="e">
            <v>#N/A</v>
          </cell>
          <cell r="BZ4128" t="e">
            <v>#N/A</v>
          </cell>
          <cell r="CA4128" t="e">
            <v>#N/A</v>
          </cell>
          <cell r="CB4128" t="e">
            <v>#N/A</v>
          </cell>
          <cell r="CC4128" t="e">
            <v>#N/A</v>
          </cell>
          <cell r="CD4128" t="e">
            <v>#N/A</v>
          </cell>
          <cell r="CE4128" t="e">
            <v>#N/A</v>
          </cell>
          <cell r="CF4128" t="e">
            <v>#N/A</v>
          </cell>
          <cell r="CG4128" t="e">
            <v>#N/A</v>
          </cell>
          <cell r="CH4128" t="e">
            <v>#N/A</v>
          </cell>
          <cell r="CI4128" t="e">
            <v>#N/A</v>
          </cell>
          <cell r="CJ4128" t="e">
            <v>#N/A</v>
          </cell>
          <cell r="CK4128" t="e">
            <v>#N/A</v>
          </cell>
          <cell r="CL4128" t="e">
            <v>#N/A</v>
          </cell>
          <cell r="CM4128" t="e">
            <v>#N/A</v>
          </cell>
          <cell r="CN4128" t="e">
            <v>#N/A</v>
          </cell>
          <cell r="CO4128" t="e">
            <v>#N/A</v>
          </cell>
          <cell r="CP4128" t="e">
            <v>#N/A</v>
          </cell>
          <cell r="CQ4128" t="e">
            <v>#N/A</v>
          </cell>
          <cell r="CR4128" t="e">
            <v>#N/A</v>
          </cell>
          <cell r="CS4128" t="e">
            <v>#N/A</v>
          </cell>
          <cell r="CT4128" t="e">
            <v>#N/A</v>
          </cell>
          <cell r="CU4128" t="e">
            <v>#N/A</v>
          </cell>
          <cell r="CV4128" t="e">
            <v>#N/A</v>
          </cell>
          <cell r="CW4128" t="e">
            <v>#N/A</v>
          </cell>
          <cell r="CX4128" t="e">
            <v>#N/A</v>
          </cell>
          <cell r="CY4128" t="e">
            <v>#N/A</v>
          </cell>
          <cell r="CZ4128" t="e">
            <v>#N/A</v>
          </cell>
          <cell r="DA4128" t="e">
            <v>#N/A</v>
          </cell>
          <cell r="DB4128" t="e">
            <v>#N/A</v>
          </cell>
          <cell r="DC4128" t="e">
            <v>#N/A</v>
          </cell>
          <cell r="DD4128" t="e">
            <v>#N/A</v>
          </cell>
          <cell r="DE4128" t="e">
            <v>#N/A</v>
          </cell>
          <cell r="DF4128" t="e">
            <v>#N/A</v>
          </cell>
          <cell r="DG4128" t="e">
            <v>#N/A</v>
          </cell>
          <cell r="DH4128" t="e">
            <v>#N/A</v>
          </cell>
          <cell r="DI4128" t="e">
            <v>#N/A</v>
          </cell>
          <cell r="DJ4128" t="e">
            <v>#N/A</v>
          </cell>
          <cell r="DK4128" t="e">
            <v>#N/A</v>
          </cell>
          <cell r="DL4128" t="e">
            <v>#N/A</v>
          </cell>
          <cell r="DM4128" t="e">
            <v>#N/A</v>
          </cell>
          <cell r="DN4128" t="e">
            <v>#N/A</v>
          </cell>
          <cell r="DO4128" t="e">
            <v>#N/A</v>
          </cell>
          <cell r="DP4128" t="e">
            <v>#N/A</v>
          </cell>
          <cell r="DQ4128" t="e">
            <v>#N/A</v>
          </cell>
          <cell r="DR4128" t="e">
            <v>#N/A</v>
          </cell>
          <cell r="DS4128" t="e">
            <v>#N/A</v>
          </cell>
          <cell r="DT4128" t="e">
            <v>#N/A</v>
          </cell>
          <cell r="DU4128" t="e">
            <v>#N/A</v>
          </cell>
          <cell r="DV4128" t="e">
            <v>#N/A</v>
          </cell>
          <cell r="DW4128" t="e">
            <v>#N/A</v>
          </cell>
          <cell r="DX4128" t="e">
            <v>#N/A</v>
          </cell>
          <cell r="DY4128" t="e">
            <v>#N/A</v>
          </cell>
          <cell r="DZ4128" t="e">
            <v>#N/A</v>
          </cell>
          <cell r="EA4128" t="e">
            <v>#N/A</v>
          </cell>
          <cell r="EB4128" t="e">
            <v>#N/A</v>
          </cell>
          <cell r="EC4128" t="e">
            <v>#N/A</v>
          </cell>
          <cell r="ED4128" t="e">
            <v>#N/A</v>
          </cell>
          <cell r="EE4128" t="e">
            <v>#N/A</v>
          </cell>
          <cell r="EF4128" t="e">
            <v>#N/A</v>
          </cell>
          <cell r="EG4128" t="e">
            <v>#N/A</v>
          </cell>
          <cell r="EH4128" t="e">
            <v>#N/A</v>
          </cell>
          <cell r="EI4128" t="e">
            <v>#N/A</v>
          </cell>
          <cell r="EJ4128" t="e">
            <v>#N/A</v>
          </cell>
          <cell r="EK4128" t="e">
            <v>#N/A</v>
          </cell>
          <cell r="EL4128" t="e">
            <v>#N/A</v>
          </cell>
          <cell r="EM4128" t="e">
            <v>#N/A</v>
          </cell>
          <cell r="EN4128" t="e">
            <v>#N/A</v>
          </cell>
          <cell r="EO4128" t="e">
            <v>#N/A</v>
          </cell>
          <cell r="EP4128" t="e">
            <v>#N/A</v>
          </cell>
          <cell r="EQ4128" t="e">
            <v>#N/A</v>
          </cell>
          <cell r="ER4128" t="e">
            <v>#N/A</v>
          </cell>
          <cell r="ES4128" t="e">
            <v>#N/A</v>
          </cell>
          <cell r="ET4128" t="e">
            <v>#N/A</v>
          </cell>
          <cell r="EU4128" t="e">
            <v>#N/A</v>
          </cell>
          <cell r="EV4128" t="e">
            <v>#N/A</v>
          </cell>
          <cell r="EW4128" t="e">
            <v>#N/A</v>
          </cell>
          <cell r="EX4128" t="e">
            <v>#N/A</v>
          </cell>
          <cell r="EY4128" t="e">
            <v>#N/A</v>
          </cell>
          <cell r="EZ4128" t="e">
            <v>#N/A</v>
          </cell>
          <cell r="FA4128" t="e">
            <v>#N/A</v>
          </cell>
          <cell r="FB4128" t="e">
            <v>#N/A</v>
          </cell>
          <cell r="FC4128" t="e">
            <v>#N/A</v>
          </cell>
          <cell r="FD4128" t="e">
            <v>#N/A</v>
          </cell>
          <cell r="FE4128" t="e">
            <v>#N/A</v>
          </cell>
          <cell r="FF4128" t="e">
            <v>#N/A</v>
          </cell>
          <cell r="FG4128" t="e">
            <v>#N/A</v>
          </cell>
          <cell r="FH4128" t="e">
            <v>#N/A</v>
          </cell>
          <cell r="FI4128" t="e">
            <v>#N/A</v>
          </cell>
          <cell r="FJ4128" t="e">
            <v>#N/A</v>
          </cell>
          <cell r="FK4128" t="e">
            <v>#N/A</v>
          </cell>
          <cell r="FL4128" t="e">
            <v>#N/A</v>
          </cell>
          <cell r="FM4128">
            <v>0</v>
          </cell>
          <cell r="FN4128">
            <v>0</v>
          </cell>
          <cell r="FO4128">
            <v>1125600</v>
          </cell>
          <cell r="FP4128">
            <v>-1125600</v>
          </cell>
          <cell r="FQ4128" t="str">
            <v/>
          </cell>
          <cell r="FR4128" t="str">
            <v/>
          </cell>
          <cell r="FS4128">
            <v>0</v>
          </cell>
          <cell r="FT4128">
            <v>0</v>
          </cell>
          <cell r="FU4128">
            <v>1125600</v>
          </cell>
          <cell r="FV4128">
            <v>-1125600</v>
          </cell>
          <cell r="FW4128" t="str">
            <v/>
          </cell>
          <cell r="FX4128" t="str">
            <v/>
          </cell>
          <cell r="FY4128" t="e">
            <v>#N/A</v>
          </cell>
          <cell r="FZ4128" t="e">
            <v>#N/A</v>
          </cell>
          <cell r="GA4128" t="e">
            <v>#N/A</v>
          </cell>
          <cell r="GB4128" t="e">
            <v>#N/A</v>
          </cell>
          <cell r="GC4128" t="e">
            <v>#N/A</v>
          </cell>
          <cell r="GD4128" t="e">
            <v>#N/A</v>
          </cell>
          <cell r="GE4128">
            <v>-20927.84647651689</v>
          </cell>
          <cell r="GF4128">
            <v>-13594.330009828895</v>
          </cell>
          <cell r="GG4128">
            <v>194208.01903203432</v>
          </cell>
          <cell r="GH4128">
            <v>-194208.01903203432</v>
          </cell>
          <cell r="GI4128" t="str">
            <v/>
          </cell>
          <cell r="GJ4128" t="str">
            <v/>
          </cell>
          <cell r="GK4128">
            <v>-25755.133508733856</v>
          </cell>
          <cell r="GL4128">
            <v>-16730.043617139676</v>
          </cell>
          <cell r="GM4128">
            <v>211876.35941131494</v>
          </cell>
          <cell r="GN4128">
            <v>-211876.35941131494</v>
          </cell>
          <cell r="GO4128" t="str">
            <v/>
          </cell>
          <cell r="GP4128" t="str">
            <v/>
          </cell>
          <cell r="GQ4128">
            <v>0</v>
          </cell>
          <cell r="GR4128">
            <v>0</v>
          </cell>
          <cell r="GS4128">
            <v>15000</v>
          </cell>
          <cell r="GT4128">
            <v>-15000</v>
          </cell>
          <cell r="GU4128" t="str">
            <v/>
          </cell>
          <cell r="GV4128" t="str">
            <v/>
          </cell>
          <cell r="GW4128">
            <v>0</v>
          </cell>
          <cell r="GX4128">
            <v>0</v>
          </cell>
          <cell r="GY4128">
            <v>15000</v>
          </cell>
          <cell r="GZ4128">
            <v>-15000</v>
          </cell>
          <cell r="HA4128" t="str">
            <v/>
          </cell>
          <cell r="HB4128" t="str">
            <v/>
          </cell>
          <cell r="HC4128">
            <v>0</v>
          </cell>
          <cell r="HD4128">
            <v>0</v>
          </cell>
          <cell r="HE4128">
            <v>15000</v>
          </cell>
          <cell r="HF4128">
            <v>-15000</v>
          </cell>
          <cell r="HG4128" t="str">
            <v/>
          </cell>
          <cell r="HH4128" t="str">
            <v/>
          </cell>
          <cell r="HI4128">
            <v>0</v>
          </cell>
          <cell r="HJ4128">
            <v>0</v>
          </cell>
          <cell r="HK4128">
            <v>0</v>
          </cell>
          <cell r="HL4128">
            <v>0</v>
          </cell>
          <cell r="HM4128" t="str">
            <v/>
          </cell>
          <cell r="HN4128" t="str">
            <v/>
          </cell>
          <cell r="HO4128">
            <v>0</v>
          </cell>
          <cell r="HP4128">
            <v>0</v>
          </cell>
          <cell r="HQ4128">
            <v>0</v>
          </cell>
          <cell r="HR4128">
            <v>0</v>
          </cell>
          <cell r="HS4128" t="str">
            <v/>
          </cell>
          <cell r="HT4128" t="str">
            <v/>
          </cell>
          <cell r="HU4128">
            <v>0</v>
          </cell>
          <cell r="HV4128">
            <v>0</v>
          </cell>
          <cell r="HW4128">
            <v>0</v>
          </cell>
          <cell r="HX4128">
            <v>0</v>
          </cell>
          <cell r="HY4128" t="str">
            <v/>
          </cell>
          <cell r="HZ4128" t="str">
            <v/>
          </cell>
          <cell r="IA4128">
            <v>0</v>
          </cell>
          <cell r="IB4128">
            <v>0</v>
          </cell>
          <cell r="IC4128">
            <v>0</v>
          </cell>
          <cell r="ID4128">
            <v>0</v>
          </cell>
          <cell r="IE4128" t="str">
            <v/>
          </cell>
          <cell r="IF4128" t="str">
            <v/>
          </cell>
          <cell r="IG4128">
            <v>0</v>
          </cell>
          <cell r="IH4128">
            <v>0</v>
          </cell>
          <cell r="II4128">
            <v>0</v>
          </cell>
          <cell r="IJ4128">
            <v>0</v>
          </cell>
          <cell r="IK4128" t="str">
            <v/>
          </cell>
          <cell r="IL4128" t="str">
            <v/>
          </cell>
          <cell r="IM4128">
            <v>0</v>
          </cell>
          <cell r="IN4128">
            <v>0</v>
          </cell>
          <cell r="IO4128">
            <v>0</v>
          </cell>
          <cell r="IP4128">
            <v>0</v>
          </cell>
          <cell r="IQ4128" t="str">
            <v/>
          </cell>
          <cell r="IR4128" t="str">
            <v/>
          </cell>
          <cell r="IS4128">
            <v>0</v>
          </cell>
          <cell r="IT4128">
            <v>0</v>
          </cell>
          <cell r="IU4128">
            <v>0</v>
          </cell>
          <cell r="IV4128">
            <v>0</v>
          </cell>
          <cell r="IW4128" t="str">
            <v/>
          </cell>
          <cell r="IX4128" t="str">
            <v/>
          </cell>
          <cell r="IY4128">
            <v>0</v>
          </cell>
          <cell r="IZ4128">
            <v>0</v>
          </cell>
          <cell r="JA4128">
            <v>0</v>
          </cell>
          <cell r="JB4128">
            <v>0</v>
          </cell>
          <cell r="JC4128" t="str">
            <v/>
          </cell>
          <cell r="JD4128" t="str">
            <v/>
          </cell>
          <cell r="JE4128">
            <v>0</v>
          </cell>
          <cell r="JF4128">
            <v>0</v>
          </cell>
          <cell r="JG4128">
            <v>0</v>
          </cell>
          <cell r="JH4128">
            <v>0</v>
          </cell>
          <cell r="JI4128" t="str">
            <v/>
          </cell>
          <cell r="JJ4128" t="str">
            <v/>
          </cell>
          <cell r="JK4128">
            <v>0</v>
          </cell>
          <cell r="JL4128">
            <v>0</v>
          </cell>
          <cell r="JM4128">
            <v>0</v>
          </cell>
          <cell r="JN4128">
            <v>0</v>
          </cell>
          <cell r="JO4128" t="str">
            <v/>
          </cell>
          <cell r="JP4128" t="str">
            <v/>
          </cell>
          <cell r="JQ4128">
            <v>0</v>
          </cell>
          <cell r="JR4128">
            <v>0</v>
          </cell>
          <cell r="JS4128">
            <v>0</v>
          </cell>
          <cell r="JT4128">
            <v>0</v>
          </cell>
          <cell r="JU4128" t="str">
            <v/>
          </cell>
          <cell r="JV4128" t="str">
            <v/>
          </cell>
          <cell r="JW4128">
            <v>0</v>
          </cell>
          <cell r="JX4128">
            <v>0</v>
          </cell>
          <cell r="JY4128">
            <v>0</v>
          </cell>
          <cell r="JZ4128">
            <v>0</v>
          </cell>
          <cell r="KA4128" t="str">
            <v/>
          </cell>
          <cell r="KB4128" t="str">
            <v/>
          </cell>
          <cell r="KC4128" t="e">
            <v>#N/A</v>
          </cell>
          <cell r="KD4128" t="e">
            <v>#N/A</v>
          </cell>
          <cell r="KE4128" t="e">
            <v>#N/A</v>
          </cell>
          <cell r="KF4128" t="e">
            <v>#N/A</v>
          </cell>
          <cell r="KG4128" t="e">
            <v>#N/A</v>
          </cell>
          <cell r="KH4128" t="e">
            <v>#N/A</v>
          </cell>
          <cell r="KI4128">
            <v>0</v>
          </cell>
          <cell r="KJ4128">
            <v>0</v>
          </cell>
          <cell r="KK4128">
            <v>0</v>
          </cell>
          <cell r="KL4128">
            <v>0</v>
          </cell>
          <cell r="KM4128" t="str">
            <v/>
          </cell>
          <cell r="KN4128" t="str">
            <v/>
          </cell>
          <cell r="KO4128">
            <v>0</v>
          </cell>
          <cell r="KP4128">
            <v>0</v>
          </cell>
          <cell r="KQ4128">
            <v>0</v>
          </cell>
          <cell r="KR4128">
            <v>0</v>
          </cell>
          <cell r="KS4128" t="str">
            <v/>
          </cell>
          <cell r="KT4128" t="str">
            <v/>
          </cell>
          <cell r="KU4128">
            <v>0</v>
          </cell>
          <cell r="KV4128">
            <v>0</v>
          </cell>
          <cell r="KW4128" t="e">
            <v>#DIV/0!</v>
          </cell>
          <cell r="KX4128" t="e">
            <v>#DIV/0!</v>
          </cell>
          <cell r="KY4128" t="e">
            <v>#DIV/0!</v>
          </cell>
          <cell r="KZ4128" t="e">
            <v>#DIV/0!</v>
          </cell>
          <cell r="LA4128">
            <v>0</v>
          </cell>
          <cell r="LB4128">
            <v>0</v>
          </cell>
          <cell r="LC4128" t="e">
            <v>#DIV/0!</v>
          </cell>
          <cell r="LD4128" t="e">
            <v>#DIV/0!</v>
          </cell>
          <cell r="LE4128" t="e">
            <v>#DIV/0!</v>
          </cell>
          <cell r="LF4128" t="e">
            <v>#DIV/0!</v>
          </cell>
          <cell r="LG4128">
            <v>0</v>
          </cell>
          <cell r="LH4128">
            <v>0</v>
          </cell>
          <cell r="LI4128" t="e">
            <v>#DIV/0!</v>
          </cell>
          <cell r="LJ4128" t="e">
            <v>#DIV/0!</v>
          </cell>
          <cell r="LK4128" t="e">
            <v>#DIV/0!</v>
          </cell>
          <cell r="LL4128" t="e">
            <v>#DIV/0!</v>
          </cell>
          <cell r="LM4128">
            <v>0</v>
          </cell>
          <cell r="LN4128">
            <v>0</v>
          </cell>
          <cell r="LO4128">
            <v>0</v>
          </cell>
          <cell r="LP4128">
            <v>0</v>
          </cell>
          <cell r="LQ4128" t="str">
            <v/>
          </cell>
          <cell r="LR4128" t="str">
            <v/>
          </cell>
          <cell r="LS4128">
            <v>0</v>
          </cell>
          <cell r="LT4128">
            <v>0</v>
          </cell>
          <cell r="LU4128">
            <v>0</v>
          </cell>
          <cell r="LV4128">
            <v>0</v>
          </cell>
          <cell r="LW4128" t="str">
            <v/>
          </cell>
          <cell r="LX4128" t="str">
            <v/>
          </cell>
          <cell r="LY4128">
            <v>0</v>
          </cell>
          <cell r="LZ4128">
            <v>0</v>
          </cell>
          <cell r="MA4128">
            <v>0</v>
          </cell>
          <cell r="MB4128">
            <v>0</v>
          </cell>
          <cell r="MC4128" t="str">
            <v/>
          </cell>
          <cell r="MD4128" t="str">
            <v/>
          </cell>
          <cell r="ME4128">
            <v>0</v>
          </cell>
          <cell r="MF4128">
            <v>0</v>
          </cell>
          <cell r="MG4128">
            <v>222112</v>
          </cell>
          <cell r="MH4128">
            <v>-222112</v>
          </cell>
          <cell r="MI4128" t="str">
            <v/>
          </cell>
          <cell r="MJ4128" t="str">
            <v/>
          </cell>
          <cell r="MK4128">
            <v>0</v>
          </cell>
          <cell r="ML4128">
            <v>0</v>
          </cell>
          <cell r="MM4128">
            <v>222112</v>
          </cell>
          <cell r="MN4128">
            <v>-222112</v>
          </cell>
          <cell r="MO4128" t="str">
            <v/>
          </cell>
          <cell r="MP4128" t="str">
            <v/>
          </cell>
          <cell r="MQ4128">
            <v>0</v>
          </cell>
          <cell r="MR4128">
            <v>0</v>
          </cell>
          <cell r="MS4128">
            <v>222112</v>
          </cell>
          <cell r="MT4128">
            <v>-222112</v>
          </cell>
          <cell r="MU4128" t="str">
            <v/>
          </cell>
          <cell r="MV4128" t="str">
            <v/>
          </cell>
          <cell r="MW4128">
            <v>0</v>
          </cell>
          <cell r="MX4128">
            <v>0</v>
          </cell>
          <cell r="MY4128" t="e">
            <v>#DIV/0!</v>
          </cell>
          <cell r="MZ4128" t="e">
            <v>#DIV/0!</v>
          </cell>
          <cell r="NA4128" t="e">
            <v>#DIV/0!</v>
          </cell>
          <cell r="NB4128" t="e">
            <v>#DIV/0!</v>
          </cell>
          <cell r="NC4128">
            <v>0</v>
          </cell>
          <cell r="ND4128">
            <v>0</v>
          </cell>
          <cell r="NE4128" t="e">
            <v>#DIV/0!</v>
          </cell>
          <cell r="NF4128" t="e">
            <v>#DIV/0!</v>
          </cell>
          <cell r="NG4128" t="e">
            <v>#DIV/0!</v>
          </cell>
          <cell r="NH4128" t="e">
            <v>#DIV/0!</v>
          </cell>
          <cell r="NI4128">
            <v>0</v>
          </cell>
          <cell r="NJ4128">
            <v>0</v>
          </cell>
          <cell r="NK4128" t="e">
            <v>#DIV/0!</v>
          </cell>
          <cell r="NL4128" t="e">
            <v>#DIV/0!</v>
          </cell>
          <cell r="NM4128" t="e">
            <v>#DIV/0!</v>
          </cell>
          <cell r="NN4128" t="e">
            <v>#DIV/0!</v>
          </cell>
          <cell r="NO4128">
            <v>0</v>
          </cell>
          <cell r="NP4128">
            <v>0</v>
          </cell>
          <cell r="NQ4128">
            <v>0</v>
          </cell>
          <cell r="NR4128">
            <v>0</v>
          </cell>
          <cell r="NS4128" t="str">
            <v/>
          </cell>
          <cell r="NT4128" t="str">
            <v/>
          </cell>
          <cell r="NU4128">
            <v>0</v>
          </cell>
          <cell r="NV4128">
            <v>0</v>
          </cell>
          <cell r="NW4128">
            <v>0</v>
          </cell>
          <cell r="NX4128">
            <v>0</v>
          </cell>
          <cell r="NY4128" t="str">
            <v/>
          </cell>
          <cell r="NZ4128" t="str">
            <v/>
          </cell>
          <cell r="OA4128">
            <v>0</v>
          </cell>
          <cell r="OB4128">
            <v>0</v>
          </cell>
          <cell r="OC4128">
            <v>0</v>
          </cell>
          <cell r="OD4128">
            <v>0</v>
          </cell>
          <cell r="OE4128" t="str">
            <v/>
          </cell>
          <cell r="OF4128" t="str">
            <v/>
          </cell>
          <cell r="OG4128">
            <v>0</v>
          </cell>
          <cell r="OH4128">
            <v>0</v>
          </cell>
          <cell r="OI4128">
            <v>0</v>
          </cell>
          <cell r="OJ4128">
            <v>0</v>
          </cell>
          <cell r="OK4128" t="str">
            <v/>
          </cell>
          <cell r="OL4128" t="str">
            <v/>
          </cell>
          <cell r="OM4128">
            <v>0</v>
          </cell>
          <cell r="ON4128">
            <v>0</v>
          </cell>
          <cell r="OO4128">
            <v>0</v>
          </cell>
          <cell r="OP4128">
            <v>0</v>
          </cell>
          <cell r="OQ4128" t="str">
            <v/>
          </cell>
          <cell r="OR4128" t="str">
            <v/>
          </cell>
          <cell r="OS4128">
            <v>0</v>
          </cell>
          <cell r="OT4128">
            <v>0</v>
          </cell>
          <cell r="OU4128">
            <v>0</v>
          </cell>
          <cell r="OV4128">
            <v>0</v>
          </cell>
          <cell r="OW4128" t="str">
            <v/>
          </cell>
          <cell r="OX4128" t="str">
            <v/>
          </cell>
          <cell r="OY4128">
            <v>-19275</v>
          </cell>
          <cell r="OZ4128">
            <v>-12520.672455881988</v>
          </cell>
          <cell r="PA4128">
            <v>2924028.18860295</v>
          </cell>
          <cell r="PB4128">
            <v>-2924028.18860295</v>
          </cell>
          <cell r="PC4128" t="str">
            <v/>
          </cell>
          <cell r="PD4128" t="str">
            <v/>
          </cell>
          <cell r="PE4128">
            <v>0</v>
          </cell>
          <cell r="PF4128">
            <v>0</v>
          </cell>
          <cell r="PG4128">
            <v>2755170</v>
          </cell>
          <cell r="PH4128">
            <v>-2755170</v>
          </cell>
          <cell r="PI4128" t="str">
            <v/>
          </cell>
          <cell r="PJ4128" t="str">
            <v/>
          </cell>
          <cell r="PK4128">
            <v>0</v>
          </cell>
          <cell r="PL4128">
            <v>0</v>
          </cell>
          <cell r="PM4128">
            <v>2755170</v>
          </cell>
          <cell r="PN4128">
            <v>-2755170</v>
          </cell>
          <cell r="PO4128" t="str">
            <v/>
          </cell>
          <cell r="PP4128" t="str">
            <v/>
          </cell>
          <cell r="PQ4128">
            <v>0</v>
          </cell>
          <cell r="PR4128">
            <v>0</v>
          </cell>
          <cell r="PS4128">
            <v>842800</v>
          </cell>
          <cell r="PT4128">
            <v>-842800</v>
          </cell>
          <cell r="PU4128" t="str">
            <v/>
          </cell>
          <cell r="PV4128" t="str">
            <v/>
          </cell>
          <cell r="PW4128">
            <v>0</v>
          </cell>
          <cell r="PX4128">
            <v>0</v>
          </cell>
          <cell r="PY4128">
            <v>842800</v>
          </cell>
          <cell r="PZ4128">
            <v>-842800</v>
          </cell>
          <cell r="QA4128" t="str">
            <v/>
          </cell>
          <cell r="QB4128" t="str">
            <v/>
          </cell>
          <cell r="QC4128">
            <v>0</v>
          </cell>
          <cell r="QD4128">
            <v>0</v>
          </cell>
          <cell r="QE4128">
            <v>842800</v>
          </cell>
          <cell r="QF4128">
            <v>-842800</v>
          </cell>
          <cell r="QG4128" t="str">
            <v/>
          </cell>
          <cell r="QH4128" t="str">
            <v/>
          </cell>
          <cell r="QI4128">
            <v>-38550</v>
          </cell>
          <cell r="QJ4128">
            <v>-25041.344911763976</v>
          </cell>
          <cell r="QK4128">
            <v>2341476.3772059013</v>
          </cell>
          <cell r="QL4128">
            <v>-2341476.3772059013</v>
          </cell>
          <cell r="QM4128" t="str">
            <v/>
          </cell>
          <cell r="QN4128" t="str">
            <v/>
          </cell>
          <cell r="QO4128">
            <v>0</v>
          </cell>
          <cell r="QP4128">
            <v>0</v>
          </cell>
          <cell r="QQ4128">
            <v>2003760</v>
          </cell>
          <cell r="QR4128">
            <v>-2003760</v>
          </cell>
          <cell r="QS4128" t="str">
            <v/>
          </cell>
          <cell r="QT4128" t="str">
            <v/>
          </cell>
          <cell r="QU4128">
            <v>0</v>
          </cell>
          <cell r="QV4128">
            <v>0</v>
          </cell>
          <cell r="QW4128">
            <v>2003760</v>
          </cell>
          <cell r="QX4128">
            <v>-2003760</v>
          </cell>
          <cell r="QY4128" t="str">
            <v/>
          </cell>
          <cell r="QZ4128" t="str">
            <v/>
          </cell>
          <cell r="RA4128">
            <v>0</v>
          </cell>
          <cell r="RB4128">
            <v>0</v>
          </cell>
          <cell r="RC4128">
            <v>0</v>
          </cell>
          <cell r="RD4128">
            <v>0</v>
          </cell>
          <cell r="RE4128" t="str">
            <v/>
          </cell>
          <cell r="RF4128" t="str">
            <v/>
          </cell>
          <cell r="RG4128">
            <v>0</v>
          </cell>
          <cell r="RH4128">
            <v>0</v>
          </cell>
          <cell r="RI4128">
            <v>0</v>
          </cell>
          <cell r="RJ4128">
            <v>0</v>
          </cell>
          <cell r="RK4128" t="str">
            <v/>
          </cell>
          <cell r="RL4128" t="str">
            <v/>
          </cell>
          <cell r="RM4128">
            <v>0</v>
          </cell>
          <cell r="RN4128">
            <v>0</v>
          </cell>
          <cell r="RO4128">
            <v>0</v>
          </cell>
          <cell r="RP4128">
            <v>0</v>
          </cell>
          <cell r="RQ4128" t="str">
            <v/>
          </cell>
          <cell r="RR4128" t="str">
            <v/>
          </cell>
          <cell r="RS4128">
            <v>0</v>
          </cell>
          <cell r="RT4128">
            <v>0</v>
          </cell>
          <cell r="RU4128">
            <v>0</v>
          </cell>
          <cell r="RV4128">
            <v>0</v>
          </cell>
          <cell r="RW4128" t="str">
            <v/>
          </cell>
          <cell r="RX4128" t="str">
            <v/>
          </cell>
          <cell r="RY4128">
            <v>0</v>
          </cell>
          <cell r="RZ4128">
            <v>0</v>
          </cell>
          <cell r="SA4128">
            <v>0</v>
          </cell>
          <cell r="SB4128">
            <v>0</v>
          </cell>
          <cell r="SC4128" t="str">
            <v/>
          </cell>
          <cell r="SD4128" t="str">
            <v/>
          </cell>
          <cell r="SE4128">
            <v>0</v>
          </cell>
          <cell r="SF4128">
            <v>0</v>
          </cell>
          <cell r="SG4128">
            <v>0</v>
          </cell>
          <cell r="SH4128">
            <v>0</v>
          </cell>
          <cell r="SI4128" t="str">
            <v/>
          </cell>
          <cell r="SJ4128" t="str">
            <v/>
          </cell>
          <cell r="SK4128">
            <v>-52440.336000000003</v>
          </cell>
          <cell r="SL4128">
            <v>-34064.242310370777</v>
          </cell>
          <cell r="SM4128">
            <v>2154583.3022407303</v>
          </cell>
          <cell r="SN4128">
            <v>-2154583.3022407303</v>
          </cell>
          <cell r="SO4128" t="str">
            <v/>
          </cell>
          <cell r="SP4128" t="str">
            <v/>
          </cell>
          <cell r="SQ4128">
            <v>-89690.770613643836</v>
          </cell>
          <cell r="SR4128">
            <v>-58261.414327838138</v>
          </cell>
          <cell r="SS4128">
            <v>2306394.1844230043</v>
          </cell>
          <cell r="ST4128">
            <v>-2306394.1844230043</v>
          </cell>
          <cell r="SU4128" t="str">
            <v/>
          </cell>
          <cell r="SV4128" t="str">
            <v/>
          </cell>
          <cell r="SW4128">
            <v>-110379.14360885939</v>
          </cell>
          <cell r="SX4128">
            <v>-71700.186930598604</v>
          </cell>
          <cell r="SY4128">
            <v>2382115.6431913497</v>
          </cell>
          <cell r="SZ4128">
            <v>-2382115.6431913497</v>
          </cell>
          <cell r="TA4128" t="str">
            <v/>
          </cell>
          <cell r="TB4128" t="str">
            <v/>
          </cell>
          <cell r="TC4128" t="e">
            <v>#N/A</v>
          </cell>
          <cell r="TD4128" t="e">
            <v>#N/A</v>
          </cell>
          <cell r="TE4128" t="e">
            <v>#N/A</v>
          </cell>
          <cell r="TF4128" t="e">
            <v>#N/A</v>
          </cell>
          <cell r="TG4128" t="e">
            <v>#N/A</v>
          </cell>
          <cell r="TH4128" t="e">
            <v>#N/A</v>
          </cell>
          <cell r="TI4128" t="e">
            <v>#N/A</v>
          </cell>
          <cell r="TJ4128" t="e">
            <v>#N/A</v>
          </cell>
          <cell r="TK4128" t="e">
            <v>#N/A</v>
          </cell>
          <cell r="TL4128" t="e">
            <v>#N/A</v>
          </cell>
          <cell r="TM4128" t="e">
            <v>#N/A</v>
          </cell>
          <cell r="TN4128" t="e">
            <v>#N/A</v>
          </cell>
          <cell r="TO4128" t="e">
            <v>#N/A</v>
          </cell>
          <cell r="TP4128" t="e">
            <v>#N/A</v>
          </cell>
          <cell r="TQ4128" t="e">
            <v>#N/A</v>
          </cell>
          <cell r="TR4128" t="e">
            <v>#N/A</v>
          </cell>
          <cell r="TS4128" t="e">
            <v>#N/A</v>
          </cell>
          <cell r="TT4128" t="e">
            <v>#N/A</v>
          </cell>
          <cell r="TU4128" t="e">
            <v>#N/A</v>
          </cell>
          <cell r="TV4128" t="e">
            <v>#N/A</v>
          </cell>
          <cell r="TW4128" t="e">
            <v>#N/A</v>
          </cell>
          <cell r="TX4128" t="e">
            <v>#N/A</v>
          </cell>
          <cell r="TY4128" t="e">
            <v>#N/A</v>
          </cell>
          <cell r="TZ4128" t="e">
            <v>#N/A</v>
          </cell>
          <cell r="UA4128" t="e">
            <v>#N/A</v>
          </cell>
          <cell r="UB4128" t="e">
            <v>#N/A</v>
          </cell>
          <cell r="UC4128" t="e">
            <v>#N/A</v>
          </cell>
          <cell r="UD4128" t="e">
            <v>#N/A</v>
          </cell>
          <cell r="UE4128" t="e">
            <v>#N/A</v>
          </cell>
          <cell r="UF4128" t="e">
            <v>#N/A</v>
          </cell>
          <cell r="UG4128" t="e">
            <v>#N/A</v>
          </cell>
          <cell r="UH4128" t="e">
            <v>#N/A</v>
          </cell>
          <cell r="UI4128" t="e">
            <v>#N/A</v>
          </cell>
          <cell r="UJ4128" t="e">
            <v>#N/A</v>
          </cell>
          <cell r="UK4128" t="e">
            <v>#N/A</v>
          </cell>
          <cell r="UL4128" t="e">
            <v>#N/A</v>
          </cell>
          <cell r="UM4128">
            <v>233892.08696584581</v>
          </cell>
          <cell r="UN4128">
            <v>151931.83973655099</v>
          </cell>
          <cell r="UO4128">
            <v>-1005902.7324565067</v>
          </cell>
          <cell r="UP4128">
            <v>1005902.7324565067</v>
          </cell>
          <cell r="UQ4128" t="str">
            <v/>
          </cell>
          <cell r="UR4128" t="str">
            <v/>
          </cell>
          <cell r="US4128" t="e">
            <v>#DIV/0!</v>
          </cell>
          <cell r="UT4128" t="e">
            <v>#DIV/0!</v>
          </cell>
          <cell r="UU4128" t="e">
            <v>#DIV/0!</v>
          </cell>
          <cell r="UV4128" t="e">
            <v>#DIV/0!</v>
          </cell>
          <cell r="UW4128" t="e">
            <v>#DIV/0!</v>
          </cell>
          <cell r="UX4128" t="e">
            <v>#DIV/0!</v>
          </cell>
          <cell r="UY4128" t="e">
            <v>#DIV/0!</v>
          </cell>
          <cell r="UZ4128" t="e">
            <v>#DIV/0!</v>
          </cell>
          <cell r="VA4128" t="e">
            <v>#DIV/0!</v>
          </cell>
          <cell r="VB4128" t="e">
            <v>#DIV/0!</v>
          </cell>
          <cell r="VC4128" t="e">
            <v>#DIV/0!</v>
          </cell>
          <cell r="VD4128" t="e">
            <v>#DIV/0!</v>
          </cell>
        </row>
        <row r="4129">
          <cell r="A4129">
            <v>16</v>
          </cell>
          <cell r="B4129">
            <v>0.05</v>
          </cell>
          <cell r="C4129">
            <v>0.05</v>
          </cell>
          <cell r="D4129">
            <v>0.05</v>
          </cell>
          <cell r="E4129">
            <v>0</v>
          </cell>
          <cell r="F4129">
            <v>0</v>
          </cell>
          <cell r="G4129">
            <v>0</v>
          </cell>
          <cell r="H4129">
            <v>0</v>
          </cell>
          <cell r="I4129">
            <v>0</v>
          </cell>
          <cell r="J4129">
            <v>0</v>
          </cell>
          <cell r="K4129">
            <v>0</v>
          </cell>
          <cell r="L4129">
            <v>0</v>
          </cell>
          <cell r="M4129">
            <v>0</v>
          </cell>
          <cell r="N4129">
            <v>0</v>
          </cell>
          <cell r="O4129">
            <v>0</v>
          </cell>
          <cell r="Q4129">
            <v>16</v>
          </cell>
          <cell r="R4129">
            <v>7.0000000000000007E-2</v>
          </cell>
          <cell r="S4129">
            <v>7.0000000000000007E-2</v>
          </cell>
          <cell r="T4129">
            <v>7.0000000000000007E-2</v>
          </cell>
          <cell r="U4129">
            <v>0</v>
          </cell>
          <cell r="V4129">
            <v>0</v>
          </cell>
          <cell r="W4129">
            <v>0</v>
          </cell>
          <cell r="X4129">
            <v>0</v>
          </cell>
          <cell r="Y4129">
            <v>0</v>
          </cell>
          <cell r="Z4129">
            <v>0</v>
          </cell>
          <cell r="AA4129">
            <v>0</v>
          </cell>
          <cell r="AB4129">
            <v>0</v>
          </cell>
          <cell r="AC4129">
            <v>0</v>
          </cell>
          <cell r="AD4129">
            <v>0</v>
          </cell>
          <cell r="AE4129">
            <v>0</v>
          </cell>
          <cell r="BC4129">
            <v>0</v>
          </cell>
          <cell r="BD4129">
            <v>0</v>
          </cell>
          <cell r="BE4129">
            <v>1945654.1</v>
          </cell>
          <cell r="BF4129">
            <v>-1945654.1</v>
          </cell>
          <cell r="BG4129" t="str">
            <v/>
          </cell>
          <cell r="BH4129" t="str">
            <v/>
          </cell>
          <cell r="BI4129">
            <v>0</v>
          </cell>
          <cell r="BJ4129">
            <v>0</v>
          </cell>
          <cell r="BK4129">
            <v>1945654.1</v>
          </cell>
          <cell r="BL4129">
            <v>-1945654.1</v>
          </cell>
          <cell r="BM4129" t="str">
            <v/>
          </cell>
          <cell r="BN4129" t="str">
            <v/>
          </cell>
          <cell r="BO4129">
            <v>0</v>
          </cell>
          <cell r="BP4129">
            <v>0</v>
          </cell>
          <cell r="BQ4129">
            <v>1945654.1</v>
          </cell>
          <cell r="BR4129">
            <v>-1945654.1</v>
          </cell>
          <cell r="BS4129" t="str">
            <v/>
          </cell>
          <cell r="BT4129" t="str">
            <v/>
          </cell>
          <cell r="BU4129" t="e">
            <v>#N/A</v>
          </cell>
          <cell r="BV4129" t="e">
            <v>#N/A</v>
          </cell>
          <cell r="BW4129" t="e">
            <v>#N/A</v>
          </cell>
          <cell r="BX4129" t="e">
            <v>#N/A</v>
          </cell>
          <cell r="BY4129" t="e">
            <v>#N/A</v>
          </cell>
          <cell r="BZ4129" t="e">
            <v>#N/A</v>
          </cell>
          <cell r="CA4129" t="e">
            <v>#N/A</v>
          </cell>
          <cell r="CB4129" t="e">
            <v>#N/A</v>
          </cell>
          <cell r="CC4129" t="e">
            <v>#N/A</v>
          </cell>
          <cell r="CD4129" t="e">
            <v>#N/A</v>
          </cell>
          <cell r="CE4129" t="e">
            <v>#N/A</v>
          </cell>
          <cell r="CF4129" t="e">
            <v>#N/A</v>
          </cell>
          <cell r="CG4129" t="e">
            <v>#N/A</v>
          </cell>
          <cell r="CH4129" t="e">
            <v>#N/A</v>
          </cell>
          <cell r="CI4129" t="e">
            <v>#N/A</v>
          </cell>
          <cell r="CJ4129" t="e">
            <v>#N/A</v>
          </cell>
          <cell r="CK4129" t="e">
            <v>#N/A</v>
          </cell>
          <cell r="CL4129" t="e">
            <v>#N/A</v>
          </cell>
          <cell r="CM4129" t="e">
            <v>#N/A</v>
          </cell>
          <cell r="CN4129" t="e">
            <v>#N/A</v>
          </cell>
          <cell r="CO4129" t="e">
            <v>#N/A</v>
          </cell>
          <cell r="CP4129" t="e">
            <v>#N/A</v>
          </cell>
          <cell r="CQ4129" t="e">
            <v>#N/A</v>
          </cell>
          <cell r="CR4129" t="e">
            <v>#N/A</v>
          </cell>
          <cell r="CS4129" t="e">
            <v>#N/A</v>
          </cell>
          <cell r="CT4129" t="e">
            <v>#N/A</v>
          </cell>
          <cell r="CU4129" t="e">
            <v>#N/A</v>
          </cell>
          <cell r="CV4129" t="e">
            <v>#N/A</v>
          </cell>
          <cell r="CW4129" t="e">
            <v>#N/A</v>
          </cell>
          <cell r="CX4129" t="e">
            <v>#N/A</v>
          </cell>
          <cell r="CY4129" t="e">
            <v>#N/A</v>
          </cell>
          <cell r="CZ4129" t="e">
            <v>#N/A</v>
          </cell>
          <cell r="DA4129" t="e">
            <v>#N/A</v>
          </cell>
          <cell r="DB4129" t="e">
            <v>#N/A</v>
          </cell>
          <cell r="DC4129" t="e">
            <v>#N/A</v>
          </cell>
          <cell r="DD4129" t="e">
            <v>#N/A</v>
          </cell>
          <cell r="DE4129" t="e">
            <v>#N/A</v>
          </cell>
          <cell r="DF4129" t="e">
            <v>#N/A</v>
          </cell>
          <cell r="DG4129" t="e">
            <v>#N/A</v>
          </cell>
          <cell r="DH4129" t="e">
            <v>#N/A</v>
          </cell>
          <cell r="DI4129" t="e">
            <v>#N/A</v>
          </cell>
          <cell r="DJ4129" t="e">
            <v>#N/A</v>
          </cell>
          <cell r="DK4129" t="e">
            <v>#N/A</v>
          </cell>
          <cell r="DL4129" t="e">
            <v>#N/A</v>
          </cell>
          <cell r="DM4129" t="e">
            <v>#N/A</v>
          </cell>
          <cell r="DN4129" t="e">
            <v>#N/A</v>
          </cell>
          <cell r="DO4129" t="e">
            <v>#N/A</v>
          </cell>
          <cell r="DP4129" t="e">
            <v>#N/A</v>
          </cell>
          <cell r="DQ4129" t="e">
            <v>#N/A</v>
          </cell>
          <cell r="DR4129" t="e">
            <v>#N/A</v>
          </cell>
          <cell r="DS4129" t="e">
            <v>#N/A</v>
          </cell>
          <cell r="DT4129" t="e">
            <v>#N/A</v>
          </cell>
          <cell r="DU4129" t="e">
            <v>#N/A</v>
          </cell>
          <cell r="DV4129" t="e">
            <v>#N/A</v>
          </cell>
          <cell r="DW4129" t="e">
            <v>#N/A</v>
          </cell>
          <cell r="DX4129" t="e">
            <v>#N/A</v>
          </cell>
          <cell r="DY4129" t="e">
            <v>#N/A</v>
          </cell>
          <cell r="DZ4129" t="e">
            <v>#N/A</v>
          </cell>
          <cell r="EA4129" t="e">
            <v>#N/A</v>
          </cell>
          <cell r="EB4129" t="e">
            <v>#N/A</v>
          </cell>
          <cell r="EC4129" t="e">
            <v>#N/A</v>
          </cell>
          <cell r="ED4129" t="e">
            <v>#N/A</v>
          </cell>
          <cell r="EE4129" t="e">
            <v>#N/A</v>
          </cell>
          <cell r="EF4129" t="e">
            <v>#N/A</v>
          </cell>
          <cell r="EG4129" t="e">
            <v>#N/A</v>
          </cell>
          <cell r="EH4129" t="e">
            <v>#N/A</v>
          </cell>
          <cell r="EI4129" t="e">
            <v>#N/A</v>
          </cell>
          <cell r="EJ4129" t="e">
            <v>#N/A</v>
          </cell>
          <cell r="EK4129" t="e">
            <v>#N/A</v>
          </cell>
          <cell r="EL4129" t="e">
            <v>#N/A</v>
          </cell>
          <cell r="EM4129" t="e">
            <v>#N/A</v>
          </cell>
          <cell r="EN4129" t="e">
            <v>#N/A</v>
          </cell>
          <cell r="EO4129" t="e">
            <v>#N/A</v>
          </cell>
          <cell r="EP4129" t="e">
            <v>#N/A</v>
          </cell>
          <cell r="EQ4129" t="e">
            <v>#N/A</v>
          </cell>
          <cell r="ER4129" t="e">
            <v>#N/A</v>
          </cell>
          <cell r="ES4129" t="e">
            <v>#N/A</v>
          </cell>
          <cell r="ET4129" t="e">
            <v>#N/A</v>
          </cell>
          <cell r="EU4129" t="e">
            <v>#N/A</v>
          </cell>
          <cell r="EV4129" t="e">
            <v>#N/A</v>
          </cell>
          <cell r="EW4129" t="e">
            <v>#N/A</v>
          </cell>
          <cell r="EX4129" t="e">
            <v>#N/A</v>
          </cell>
          <cell r="EY4129" t="e">
            <v>#N/A</v>
          </cell>
          <cell r="EZ4129" t="e">
            <v>#N/A</v>
          </cell>
          <cell r="FA4129" t="e">
            <v>#N/A</v>
          </cell>
          <cell r="FB4129" t="e">
            <v>#N/A</v>
          </cell>
          <cell r="FC4129" t="e">
            <v>#N/A</v>
          </cell>
          <cell r="FD4129" t="e">
            <v>#N/A</v>
          </cell>
          <cell r="FE4129" t="e">
            <v>#N/A</v>
          </cell>
          <cell r="FF4129" t="e">
            <v>#N/A</v>
          </cell>
          <cell r="FG4129" t="e">
            <v>#N/A</v>
          </cell>
          <cell r="FH4129" t="e">
            <v>#N/A</v>
          </cell>
          <cell r="FI4129" t="e">
            <v>#N/A</v>
          </cell>
          <cell r="FJ4129" t="e">
            <v>#N/A</v>
          </cell>
          <cell r="FK4129" t="e">
            <v>#N/A</v>
          </cell>
          <cell r="FL4129" t="e">
            <v>#N/A</v>
          </cell>
          <cell r="FM4129">
            <v>0</v>
          </cell>
          <cell r="FN4129">
            <v>0</v>
          </cell>
          <cell r="FO4129">
            <v>1125600</v>
          </cell>
          <cell r="FP4129">
            <v>-1125600</v>
          </cell>
          <cell r="FQ4129" t="str">
            <v/>
          </cell>
          <cell r="FR4129" t="str">
            <v/>
          </cell>
          <cell r="FS4129">
            <v>0</v>
          </cell>
          <cell r="FT4129">
            <v>0</v>
          </cell>
          <cell r="FU4129">
            <v>1125600</v>
          </cell>
          <cell r="FV4129">
            <v>-1125600</v>
          </cell>
          <cell r="FW4129" t="str">
            <v/>
          </cell>
          <cell r="FX4129" t="str">
            <v/>
          </cell>
          <cell r="FY4129" t="e">
            <v>#N/A</v>
          </cell>
          <cell r="FZ4129" t="e">
            <v>#N/A</v>
          </cell>
          <cell r="GA4129" t="e">
            <v>#N/A</v>
          </cell>
          <cell r="GB4129" t="e">
            <v>#N/A</v>
          </cell>
          <cell r="GC4129" t="e">
            <v>#N/A</v>
          </cell>
          <cell r="GD4129" t="e">
            <v>#N/A</v>
          </cell>
          <cell r="GE4129">
            <v>-21974.238800342737</v>
          </cell>
          <cell r="GF4129">
            <v>-13725.044721461863</v>
          </cell>
          <cell r="GG4129">
            <v>207933.06375349619</v>
          </cell>
          <cell r="GH4129">
            <v>-207933.06375349619</v>
          </cell>
          <cell r="GI4129" t="str">
            <v/>
          </cell>
          <cell r="GJ4129" t="str">
            <v/>
          </cell>
          <cell r="GK4129">
            <v>-27557.992854345226</v>
          </cell>
          <cell r="GL4129">
            <v>-17212.641029172544</v>
          </cell>
          <cell r="GM4129">
            <v>229089.00044048749</v>
          </cell>
          <cell r="GN4129">
            <v>-229089.00044048749</v>
          </cell>
          <cell r="GO4129" t="str">
            <v/>
          </cell>
          <cell r="GP4129" t="str">
            <v/>
          </cell>
          <cell r="GQ4129">
            <v>0</v>
          </cell>
          <cell r="GR4129">
            <v>0</v>
          </cell>
          <cell r="GS4129">
            <v>15000</v>
          </cell>
          <cell r="GT4129">
            <v>-15000</v>
          </cell>
          <cell r="GU4129" t="str">
            <v/>
          </cell>
          <cell r="GV4129" t="str">
            <v/>
          </cell>
          <cell r="GW4129">
            <v>0</v>
          </cell>
          <cell r="GX4129">
            <v>0</v>
          </cell>
          <cell r="GY4129">
            <v>15000</v>
          </cell>
          <cell r="GZ4129">
            <v>-15000</v>
          </cell>
          <cell r="HA4129" t="str">
            <v/>
          </cell>
          <cell r="HB4129" t="str">
            <v/>
          </cell>
          <cell r="HC4129">
            <v>0</v>
          </cell>
          <cell r="HD4129">
            <v>0</v>
          </cell>
          <cell r="HE4129">
            <v>15000</v>
          </cell>
          <cell r="HF4129">
            <v>-15000</v>
          </cell>
          <cell r="HG4129" t="str">
            <v/>
          </cell>
          <cell r="HH4129" t="str">
            <v/>
          </cell>
          <cell r="HI4129">
            <v>0</v>
          </cell>
          <cell r="HJ4129">
            <v>0</v>
          </cell>
          <cell r="HK4129">
            <v>0</v>
          </cell>
          <cell r="HL4129">
            <v>0</v>
          </cell>
          <cell r="HM4129" t="str">
            <v/>
          </cell>
          <cell r="HN4129" t="str">
            <v/>
          </cell>
          <cell r="HO4129">
            <v>0</v>
          </cell>
          <cell r="HP4129">
            <v>0</v>
          </cell>
          <cell r="HQ4129">
            <v>0</v>
          </cell>
          <cell r="HR4129">
            <v>0</v>
          </cell>
          <cell r="HS4129" t="str">
            <v/>
          </cell>
          <cell r="HT4129" t="str">
            <v/>
          </cell>
          <cell r="HU4129">
            <v>0</v>
          </cell>
          <cell r="HV4129">
            <v>0</v>
          </cell>
          <cell r="HW4129">
            <v>0</v>
          </cell>
          <cell r="HX4129">
            <v>0</v>
          </cell>
          <cell r="HY4129" t="str">
            <v/>
          </cell>
          <cell r="HZ4129" t="str">
            <v/>
          </cell>
          <cell r="IA4129">
            <v>0</v>
          </cell>
          <cell r="IB4129">
            <v>0</v>
          </cell>
          <cell r="IC4129">
            <v>0</v>
          </cell>
          <cell r="ID4129">
            <v>0</v>
          </cell>
          <cell r="IE4129" t="str">
            <v/>
          </cell>
          <cell r="IF4129" t="str">
            <v/>
          </cell>
          <cell r="IG4129">
            <v>0</v>
          </cell>
          <cell r="IH4129">
            <v>0</v>
          </cell>
          <cell r="II4129">
            <v>0</v>
          </cell>
          <cell r="IJ4129">
            <v>0</v>
          </cell>
          <cell r="IK4129" t="str">
            <v/>
          </cell>
          <cell r="IL4129" t="str">
            <v/>
          </cell>
          <cell r="IM4129">
            <v>0</v>
          </cell>
          <cell r="IN4129">
            <v>0</v>
          </cell>
          <cell r="IO4129">
            <v>0</v>
          </cell>
          <cell r="IP4129">
            <v>0</v>
          </cell>
          <cell r="IQ4129" t="str">
            <v/>
          </cell>
          <cell r="IR4129" t="str">
            <v/>
          </cell>
          <cell r="IS4129">
            <v>0</v>
          </cell>
          <cell r="IT4129">
            <v>0</v>
          </cell>
          <cell r="IU4129">
            <v>0</v>
          </cell>
          <cell r="IV4129">
            <v>0</v>
          </cell>
          <cell r="IW4129" t="str">
            <v/>
          </cell>
          <cell r="IX4129" t="str">
            <v/>
          </cell>
          <cell r="IY4129">
            <v>0</v>
          </cell>
          <cell r="IZ4129">
            <v>0</v>
          </cell>
          <cell r="JA4129">
            <v>0</v>
          </cell>
          <cell r="JB4129">
            <v>0</v>
          </cell>
          <cell r="JC4129" t="str">
            <v/>
          </cell>
          <cell r="JD4129" t="str">
            <v/>
          </cell>
          <cell r="JE4129">
            <v>0</v>
          </cell>
          <cell r="JF4129">
            <v>0</v>
          </cell>
          <cell r="JG4129">
            <v>0</v>
          </cell>
          <cell r="JH4129">
            <v>0</v>
          </cell>
          <cell r="JI4129" t="str">
            <v/>
          </cell>
          <cell r="JJ4129" t="str">
            <v/>
          </cell>
          <cell r="JK4129">
            <v>0</v>
          </cell>
          <cell r="JL4129">
            <v>0</v>
          </cell>
          <cell r="JM4129">
            <v>0</v>
          </cell>
          <cell r="JN4129">
            <v>0</v>
          </cell>
          <cell r="JO4129" t="str">
            <v/>
          </cell>
          <cell r="JP4129" t="str">
            <v/>
          </cell>
          <cell r="JQ4129">
            <v>0</v>
          </cell>
          <cell r="JR4129">
            <v>0</v>
          </cell>
          <cell r="JS4129">
            <v>0</v>
          </cell>
          <cell r="JT4129">
            <v>0</v>
          </cell>
          <cell r="JU4129" t="str">
            <v/>
          </cell>
          <cell r="JV4129" t="str">
            <v/>
          </cell>
          <cell r="JW4129">
            <v>0</v>
          </cell>
          <cell r="JX4129">
            <v>0</v>
          </cell>
          <cell r="JY4129">
            <v>0</v>
          </cell>
          <cell r="JZ4129">
            <v>0</v>
          </cell>
          <cell r="KA4129" t="str">
            <v/>
          </cell>
          <cell r="KB4129" t="str">
            <v/>
          </cell>
          <cell r="KC4129" t="e">
            <v>#N/A</v>
          </cell>
          <cell r="KD4129" t="e">
            <v>#N/A</v>
          </cell>
          <cell r="KE4129" t="e">
            <v>#N/A</v>
          </cell>
          <cell r="KF4129" t="e">
            <v>#N/A</v>
          </cell>
          <cell r="KG4129" t="e">
            <v>#N/A</v>
          </cell>
          <cell r="KH4129" t="e">
            <v>#N/A</v>
          </cell>
          <cell r="KI4129">
            <v>0</v>
          </cell>
          <cell r="KJ4129">
            <v>0</v>
          </cell>
          <cell r="KK4129">
            <v>0</v>
          </cell>
          <cell r="KL4129">
            <v>0</v>
          </cell>
          <cell r="KM4129" t="str">
            <v/>
          </cell>
          <cell r="KN4129" t="str">
            <v/>
          </cell>
          <cell r="KO4129">
            <v>0</v>
          </cell>
          <cell r="KP4129">
            <v>0</v>
          </cell>
          <cell r="KQ4129">
            <v>0</v>
          </cell>
          <cell r="KR4129">
            <v>0</v>
          </cell>
          <cell r="KS4129" t="str">
            <v/>
          </cell>
          <cell r="KT4129" t="str">
            <v/>
          </cell>
          <cell r="KU4129">
            <v>0</v>
          </cell>
          <cell r="KV4129">
            <v>0</v>
          </cell>
          <cell r="KW4129" t="e">
            <v>#DIV/0!</v>
          </cell>
          <cell r="KX4129" t="e">
            <v>#DIV/0!</v>
          </cell>
          <cell r="KY4129" t="e">
            <v>#DIV/0!</v>
          </cell>
          <cell r="KZ4129" t="e">
            <v>#DIV/0!</v>
          </cell>
          <cell r="LA4129">
            <v>0</v>
          </cell>
          <cell r="LB4129">
            <v>0</v>
          </cell>
          <cell r="LC4129" t="e">
            <v>#DIV/0!</v>
          </cell>
          <cell r="LD4129" t="e">
            <v>#DIV/0!</v>
          </cell>
          <cell r="LE4129" t="e">
            <v>#DIV/0!</v>
          </cell>
          <cell r="LF4129" t="e">
            <v>#DIV/0!</v>
          </cell>
          <cell r="LG4129">
            <v>0</v>
          </cell>
          <cell r="LH4129">
            <v>0</v>
          </cell>
          <cell r="LI4129" t="e">
            <v>#DIV/0!</v>
          </cell>
          <cell r="LJ4129" t="e">
            <v>#DIV/0!</v>
          </cell>
          <cell r="LK4129" t="e">
            <v>#DIV/0!</v>
          </cell>
          <cell r="LL4129" t="e">
            <v>#DIV/0!</v>
          </cell>
          <cell r="LM4129">
            <v>0</v>
          </cell>
          <cell r="LN4129">
            <v>0</v>
          </cell>
          <cell r="LO4129">
            <v>0</v>
          </cell>
          <cell r="LP4129">
            <v>0</v>
          </cell>
          <cell r="LQ4129" t="str">
            <v/>
          </cell>
          <cell r="LR4129" t="str">
            <v/>
          </cell>
          <cell r="LS4129">
            <v>0</v>
          </cell>
          <cell r="LT4129">
            <v>0</v>
          </cell>
          <cell r="LU4129">
            <v>0</v>
          </cell>
          <cell r="LV4129">
            <v>0</v>
          </cell>
          <cell r="LW4129" t="str">
            <v/>
          </cell>
          <cell r="LX4129" t="str">
            <v/>
          </cell>
          <cell r="LY4129">
            <v>0</v>
          </cell>
          <cell r="LZ4129">
            <v>0</v>
          </cell>
          <cell r="MA4129">
            <v>0</v>
          </cell>
          <cell r="MB4129">
            <v>0</v>
          </cell>
          <cell r="MC4129" t="str">
            <v/>
          </cell>
          <cell r="MD4129" t="str">
            <v/>
          </cell>
          <cell r="ME4129">
            <v>0</v>
          </cell>
          <cell r="MF4129">
            <v>0</v>
          </cell>
          <cell r="MG4129">
            <v>222112</v>
          </cell>
          <cell r="MH4129">
            <v>-222112</v>
          </cell>
          <cell r="MI4129" t="str">
            <v/>
          </cell>
          <cell r="MJ4129" t="str">
            <v/>
          </cell>
          <cell r="MK4129">
            <v>0</v>
          </cell>
          <cell r="ML4129">
            <v>0</v>
          </cell>
          <cell r="MM4129">
            <v>222112</v>
          </cell>
          <cell r="MN4129">
            <v>-222112</v>
          </cell>
          <cell r="MO4129" t="str">
            <v/>
          </cell>
          <cell r="MP4129" t="str">
            <v/>
          </cell>
          <cell r="MQ4129">
            <v>0</v>
          </cell>
          <cell r="MR4129">
            <v>0</v>
          </cell>
          <cell r="MS4129">
            <v>222112</v>
          </cell>
          <cell r="MT4129">
            <v>-222112</v>
          </cell>
          <cell r="MU4129" t="str">
            <v/>
          </cell>
          <cell r="MV4129" t="str">
            <v/>
          </cell>
          <cell r="MW4129">
            <v>0</v>
          </cell>
          <cell r="MX4129">
            <v>0</v>
          </cell>
          <cell r="MY4129" t="e">
            <v>#DIV/0!</v>
          </cell>
          <cell r="MZ4129" t="e">
            <v>#DIV/0!</v>
          </cell>
          <cell r="NA4129" t="e">
            <v>#DIV/0!</v>
          </cell>
          <cell r="NB4129" t="e">
            <v>#DIV/0!</v>
          </cell>
          <cell r="NC4129">
            <v>0</v>
          </cell>
          <cell r="ND4129">
            <v>0</v>
          </cell>
          <cell r="NE4129" t="e">
            <v>#DIV/0!</v>
          </cell>
          <cell r="NF4129" t="e">
            <v>#DIV/0!</v>
          </cell>
          <cell r="NG4129" t="e">
            <v>#DIV/0!</v>
          </cell>
          <cell r="NH4129" t="e">
            <v>#DIV/0!</v>
          </cell>
          <cell r="NI4129">
            <v>0</v>
          </cell>
          <cell r="NJ4129">
            <v>0</v>
          </cell>
          <cell r="NK4129" t="e">
            <v>#DIV/0!</v>
          </cell>
          <cell r="NL4129" t="e">
            <v>#DIV/0!</v>
          </cell>
          <cell r="NM4129" t="e">
            <v>#DIV/0!</v>
          </cell>
          <cell r="NN4129" t="e">
            <v>#DIV/0!</v>
          </cell>
          <cell r="NO4129">
            <v>0</v>
          </cell>
          <cell r="NP4129">
            <v>0</v>
          </cell>
          <cell r="NQ4129">
            <v>0</v>
          </cell>
          <cell r="NR4129">
            <v>0</v>
          </cell>
          <cell r="NS4129" t="str">
            <v/>
          </cell>
          <cell r="NT4129" t="str">
            <v/>
          </cell>
          <cell r="NU4129">
            <v>0</v>
          </cell>
          <cell r="NV4129">
            <v>0</v>
          </cell>
          <cell r="NW4129">
            <v>0</v>
          </cell>
          <cell r="NX4129">
            <v>0</v>
          </cell>
          <cell r="NY4129" t="str">
            <v/>
          </cell>
          <cell r="NZ4129" t="str">
            <v/>
          </cell>
          <cell r="OA4129">
            <v>0</v>
          </cell>
          <cell r="OB4129">
            <v>0</v>
          </cell>
          <cell r="OC4129">
            <v>0</v>
          </cell>
          <cell r="OD4129">
            <v>0</v>
          </cell>
          <cell r="OE4129" t="str">
            <v/>
          </cell>
          <cell r="OF4129" t="str">
            <v/>
          </cell>
          <cell r="OG4129">
            <v>0</v>
          </cell>
          <cell r="OH4129">
            <v>0</v>
          </cell>
          <cell r="OI4129">
            <v>0</v>
          </cell>
          <cell r="OJ4129">
            <v>0</v>
          </cell>
          <cell r="OK4129" t="str">
            <v/>
          </cell>
          <cell r="OL4129" t="str">
            <v/>
          </cell>
          <cell r="OM4129">
            <v>0</v>
          </cell>
          <cell r="ON4129">
            <v>0</v>
          </cell>
          <cell r="OO4129">
            <v>0</v>
          </cell>
          <cell r="OP4129">
            <v>0</v>
          </cell>
          <cell r="OQ4129" t="str">
            <v/>
          </cell>
          <cell r="OR4129" t="str">
            <v/>
          </cell>
          <cell r="OS4129">
            <v>0</v>
          </cell>
          <cell r="OT4129">
            <v>0</v>
          </cell>
          <cell r="OU4129">
            <v>0</v>
          </cell>
          <cell r="OV4129">
            <v>0</v>
          </cell>
          <cell r="OW4129" t="str">
            <v/>
          </cell>
          <cell r="OX4129" t="str">
            <v/>
          </cell>
          <cell r="OY4129">
            <v>-19275</v>
          </cell>
          <cell r="OZ4129">
            <v>-12039.108130655755</v>
          </cell>
          <cell r="PA4129">
            <v>2936067.2967336057</v>
          </cell>
          <cell r="PB4129">
            <v>-2936067.2967336057</v>
          </cell>
          <cell r="PC4129" t="str">
            <v/>
          </cell>
          <cell r="PD4129" t="str">
            <v/>
          </cell>
          <cell r="PE4129">
            <v>0</v>
          </cell>
          <cell r="PF4129">
            <v>0</v>
          </cell>
          <cell r="PG4129">
            <v>2755170</v>
          </cell>
          <cell r="PH4129">
            <v>-2755170</v>
          </cell>
          <cell r="PI4129" t="str">
            <v/>
          </cell>
          <cell r="PJ4129" t="str">
            <v/>
          </cell>
          <cell r="PK4129">
            <v>0</v>
          </cell>
          <cell r="PL4129">
            <v>0</v>
          </cell>
          <cell r="PM4129">
            <v>2755170</v>
          </cell>
          <cell r="PN4129">
            <v>-2755170</v>
          </cell>
          <cell r="PO4129" t="str">
            <v/>
          </cell>
          <cell r="PP4129" t="str">
            <v/>
          </cell>
          <cell r="PQ4129">
            <v>0</v>
          </cell>
          <cell r="PR4129">
            <v>0</v>
          </cell>
          <cell r="PS4129">
            <v>842800</v>
          </cell>
          <cell r="PT4129">
            <v>-842800</v>
          </cell>
          <cell r="PU4129" t="str">
            <v/>
          </cell>
          <cell r="PV4129" t="str">
            <v/>
          </cell>
          <cell r="PW4129">
            <v>0</v>
          </cell>
          <cell r="PX4129">
            <v>0</v>
          </cell>
          <cell r="PY4129">
            <v>842800</v>
          </cell>
          <cell r="PZ4129">
            <v>-842800</v>
          </cell>
          <cell r="QA4129" t="str">
            <v/>
          </cell>
          <cell r="QB4129" t="str">
            <v/>
          </cell>
          <cell r="QC4129">
            <v>0</v>
          </cell>
          <cell r="QD4129">
            <v>0</v>
          </cell>
          <cell r="QE4129">
            <v>842800</v>
          </cell>
          <cell r="QF4129">
            <v>-842800</v>
          </cell>
          <cell r="QG4129" t="str">
            <v/>
          </cell>
          <cell r="QH4129" t="str">
            <v/>
          </cell>
          <cell r="QI4129">
            <v>-38550</v>
          </cell>
          <cell r="QJ4129">
            <v>-24078.216261311511</v>
          </cell>
          <cell r="QK4129">
            <v>2365554.5934672127</v>
          </cell>
          <cell r="QL4129">
            <v>-2365554.5934672127</v>
          </cell>
          <cell r="QM4129" t="str">
            <v/>
          </cell>
          <cell r="QN4129" t="str">
            <v/>
          </cell>
          <cell r="QO4129">
            <v>0</v>
          </cell>
          <cell r="QP4129">
            <v>0</v>
          </cell>
          <cell r="QQ4129">
            <v>2003760</v>
          </cell>
          <cell r="QR4129">
            <v>-2003760</v>
          </cell>
          <cell r="QS4129" t="str">
            <v/>
          </cell>
          <cell r="QT4129" t="str">
            <v/>
          </cell>
          <cell r="QU4129">
            <v>0</v>
          </cell>
          <cell r="QV4129">
            <v>0</v>
          </cell>
          <cell r="QW4129">
            <v>2003760</v>
          </cell>
          <cell r="QX4129">
            <v>-2003760</v>
          </cell>
          <cell r="QY4129" t="str">
            <v/>
          </cell>
          <cell r="QZ4129" t="str">
            <v/>
          </cell>
          <cell r="RA4129">
            <v>0</v>
          </cell>
          <cell r="RB4129">
            <v>0</v>
          </cell>
          <cell r="RC4129">
            <v>0</v>
          </cell>
          <cell r="RD4129">
            <v>0</v>
          </cell>
          <cell r="RE4129" t="str">
            <v/>
          </cell>
          <cell r="RF4129" t="str">
            <v/>
          </cell>
          <cell r="RG4129">
            <v>0</v>
          </cell>
          <cell r="RH4129">
            <v>0</v>
          </cell>
          <cell r="RI4129">
            <v>0</v>
          </cell>
          <cell r="RJ4129">
            <v>0</v>
          </cell>
          <cell r="RK4129" t="str">
            <v/>
          </cell>
          <cell r="RL4129" t="str">
            <v/>
          </cell>
          <cell r="RM4129">
            <v>0</v>
          </cell>
          <cell r="RN4129">
            <v>0</v>
          </cell>
          <cell r="RO4129">
            <v>0</v>
          </cell>
          <cell r="RP4129">
            <v>0</v>
          </cell>
          <cell r="RQ4129" t="str">
            <v/>
          </cell>
          <cell r="RR4129" t="str">
            <v/>
          </cell>
          <cell r="RS4129">
            <v>0</v>
          </cell>
          <cell r="RT4129">
            <v>0</v>
          </cell>
          <cell r="RU4129">
            <v>0</v>
          </cell>
          <cell r="RV4129">
            <v>0</v>
          </cell>
          <cell r="RW4129" t="str">
            <v/>
          </cell>
          <cell r="RX4129" t="str">
            <v/>
          </cell>
          <cell r="RY4129">
            <v>0</v>
          </cell>
          <cell r="RZ4129">
            <v>0</v>
          </cell>
          <cell r="SA4129">
            <v>0</v>
          </cell>
          <cell r="SB4129">
            <v>0</v>
          </cell>
          <cell r="SC4129" t="str">
            <v/>
          </cell>
          <cell r="SD4129" t="str">
            <v/>
          </cell>
          <cell r="SE4129">
            <v>0</v>
          </cell>
          <cell r="SF4129">
            <v>0</v>
          </cell>
          <cell r="SG4129">
            <v>0</v>
          </cell>
          <cell r="SH4129">
            <v>0</v>
          </cell>
          <cell r="SI4129" t="str">
            <v/>
          </cell>
          <cell r="SJ4129" t="str">
            <v/>
          </cell>
          <cell r="SK4129">
            <v>-52440.336000000003</v>
          </cell>
          <cell r="SL4129">
            <v>-32754.079144587278</v>
          </cell>
          <cell r="SM4129">
            <v>2187337.3813853175</v>
          </cell>
          <cell r="SN4129">
            <v>-2187337.3813853175</v>
          </cell>
          <cell r="SO4129" t="str">
            <v/>
          </cell>
          <cell r="SP4129" t="str">
            <v/>
          </cell>
          <cell r="SQ4129">
            <v>-94175.30914432602</v>
          </cell>
          <cell r="SR4129">
            <v>-58821.620234836562</v>
          </cell>
          <cell r="SS4129">
            <v>2365215.8046578406</v>
          </cell>
          <cell r="ST4129">
            <v>-2365215.8046578406</v>
          </cell>
          <cell r="SU4129" t="str">
            <v/>
          </cell>
          <cell r="SV4129" t="str">
            <v/>
          </cell>
          <cell r="SW4129">
            <v>-118105.68366147956</v>
          </cell>
          <cell r="SX4129">
            <v>-73768.461553596644</v>
          </cell>
          <cell r="SY4129">
            <v>2455884.1047449461</v>
          </cell>
          <cell r="SZ4129">
            <v>-2455884.1047449461</v>
          </cell>
          <cell r="TA4129" t="str">
            <v/>
          </cell>
          <cell r="TB4129" t="str">
            <v/>
          </cell>
          <cell r="TC4129" t="e">
            <v>#N/A</v>
          </cell>
          <cell r="TD4129" t="e">
            <v>#N/A</v>
          </cell>
          <cell r="TE4129" t="e">
            <v>#N/A</v>
          </cell>
          <cell r="TF4129" t="e">
            <v>#N/A</v>
          </cell>
          <cell r="TG4129" t="e">
            <v>#N/A</v>
          </cell>
          <cell r="TH4129" t="e">
            <v>#N/A</v>
          </cell>
          <cell r="TI4129" t="e">
            <v>#N/A</v>
          </cell>
          <cell r="TJ4129" t="e">
            <v>#N/A</v>
          </cell>
          <cell r="TK4129" t="e">
            <v>#N/A</v>
          </cell>
          <cell r="TL4129" t="e">
            <v>#N/A</v>
          </cell>
          <cell r="TM4129" t="e">
            <v>#N/A</v>
          </cell>
          <cell r="TN4129" t="e">
            <v>#N/A</v>
          </cell>
          <cell r="TO4129" t="e">
            <v>#N/A</v>
          </cell>
          <cell r="TP4129" t="e">
            <v>#N/A</v>
          </cell>
          <cell r="TQ4129" t="e">
            <v>#N/A</v>
          </cell>
          <cell r="TR4129" t="e">
            <v>#N/A</v>
          </cell>
          <cell r="TS4129" t="e">
            <v>#N/A</v>
          </cell>
          <cell r="TT4129" t="e">
            <v>#N/A</v>
          </cell>
          <cell r="TU4129" t="e">
            <v>#N/A</v>
          </cell>
          <cell r="TV4129" t="e">
            <v>#N/A</v>
          </cell>
          <cell r="TW4129" t="e">
            <v>#N/A</v>
          </cell>
          <cell r="TX4129" t="e">
            <v>#N/A</v>
          </cell>
          <cell r="TY4129" t="e">
            <v>#N/A</v>
          </cell>
          <cell r="TZ4129" t="e">
            <v>#N/A</v>
          </cell>
          <cell r="UA4129" t="e">
            <v>#N/A</v>
          </cell>
          <cell r="UB4129" t="e">
            <v>#N/A</v>
          </cell>
          <cell r="UC4129" t="e">
            <v>#N/A</v>
          </cell>
          <cell r="UD4129" t="e">
            <v>#N/A</v>
          </cell>
          <cell r="UE4129" t="e">
            <v>#N/A</v>
          </cell>
          <cell r="UF4129" t="e">
            <v>#N/A</v>
          </cell>
          <cell r="UG4129" t="e">
            <v>#N/A</v>
          </cell>
          <cell r="UH4129" t="e">
            <v>#N/A</v>
          </cell>
          <cell r="UI4129" t="e">
            <v>#N/A</v>
          </cell>
          <cell r="UJ4129" t="e">
            <v>#N/A</v>
          </cell>
          <cell r="UK4129" t="e">
            <v>#N/A</v>
          </cell>
          <cell r="UL4129" t="e">
            <v>#N/A</v>
          </cell>
          <cell r="UM4129">
            <v>233892.08696584581</v>
          </cell>
          <cell r="UN4129">
            <v>146088.30743899129</v>
          </cell>
          <cell r="UO4129">
            <v>-1151991.039895498</v>
          </cell>
          <cell r="UP4129">
            <v>1151991.039895498</v>
          </cell>
          <cell r="UQ4129" t="str">
            <v/>
          </cell>
          <cell r="UR4129" t="str">
            <v/>
          </cell>
          <cell r="US4129" t="e">
            <v>#DIV/0!</v>
          </cell>
          <cell r="UT4129" t="e">
            <v>#DIV/0!</v>
          </cell>
          <cell r="UU4129" t="e">
            <v>#DIV/0!</v>
          </cell>
          <cell r="UV4129" t="e">
            <v>#DIV/0!</v>
          </cell>
          <cell r="UW4129" t="e">
            <v>#DIV/0!</v>
          </cell>
          <cell r="UX4129" t="e">
            <v>#DIV/0!</v>
          </cell>
          <cell r="UY4129" t="e">
            <v>#DIV/0!</v>
          </cell>
          <cell r="UZ4129" t="e">
            <v>#DIV/0!</v>
          </cell>
          <cell r="VA4129" t="e">
            <v>#DIV/0!</v>
          </cell>
          <cell r="VB4129" t="e">
            <v>#DIV/0!</v>
          </cell>
          <cell r="VC4129" t="e">
            <v>#DIV/0!</v>
          </cell>
          <cell r="VD4129" t="e">
            <v>#DIV/0!</v>
          </cell>
        </row>
        <row r="4130">
          <cell r="A4130">
            <v>17</v>
          </cell>
          <cell r="B4130">
            <v>0.05</v>
          </cell>
          <cell r="C4130">
            <v>0.05</v>
          </cell>
          <cell r="D4130">
            <v>0.05</v>
          </cell>
          <cell r="E4130">
            <v>0</v>
          </cell>
          <cell r="F4130">
            <v>0</v>
          </cell>
          <cell r="G4130">
            <v>0</v>
          </cell>
          <cell r="H4130">
            <v>0</v>
          </cell>
          <cell r="I4130">
            <v>0</v>
          </cell>
          <cell r="J4130">
            <v>0</v>
          </cell>
          <cell r="K4130">
            <v>0</v>
          </cell>
          <cell r="L4130">
            <v>0</v>
          </cell>
          <cell r="M4130">
            <v>0</v>
          </cell>
          <cell r="N4130">
            <v>0</v>
          </cell>
          <cell r="O4130">
            <v>0</v>
          </cell>
          <cell r="Q4130">
            <v>17</v>
          </cell>
          <cell r="R4130">
            <v>7.0000000000000007E-2</v>
          </cell>
          <cell r="S4130">
            <v>7.0000000000000007E-2</v>
          </cell>
          <cell r="T4130">
            <v>7.0000000000000007E-2</v>
          </cell>
          <cell r="U4130">
            <v>0</v>
          </cell>
          <cell r="V4130">
            <v>0</v>
          </cell>
          <cell r="W4130">
            <v>0</v>
          </cell>
          <cell r="X4130">
            <v>0</v>
          </cell>
          <cell r="Y4130">
            <v>0</v>
          </cell>
          <cell r="Z4130">
            <v>0</v>
          </cell>
          <cell r="AA4130">
            <v>0</v>
          </cell>
          <cell r="AB4130">
            <v>0</v>
          </cell>
          <cell r="AC4130">
            <v>0</v>
          </cell>
          <cell r="AD4130">
            <v>0</v>
          </cell>
          <cell r="AE4130">
            <v>0</v>
          </cell>
          <cell r="BC4130">
            <v>0</v>
          </cell>
          <cell r="BD4130">
            <v>0</v>
          </cell>
          <cell r="BE4130">
            <v>1945654.1</v>
          </cell>
          <cell r="BF4130">
            <v>-1945654.1</v>
          </cell>
          <cell r="BG4130" t="str">
            <v/>
          </cell>
          <cell r="BH4130" t="str">
            <v/>
          </cell>
          <cell r="BI4130">
            <v>0</v>
          </cell>
          <cell r="BJ4130">
            <v>0</v>
          </cell>
          <cell r="BK4130">
            <v>1945654.1</v>
          </cell>
          <cell r="BL4130">
            <v>-1945654.1</v>
          </cell>
          <cell r="BM4130" t="str">
            <v/>
          </cell>
          <cell r="BN4130" t="str">
            <v/>
          </cell>
          <cell r="BO4130">
            <v>0</v>
          </cell>
          <cell r="BP4130">
            <v>0</v>
          </cell>
          <cell r="BQ4130">
            <v>1945654.1</v>
          </cell>
          <cell r="BR4130">
            <v>-1945654.1</v>
          </cell>
          <cell r="BS4130" t="str">
            <v/>
          </cell>
          <cell r="BT4130" t="str">
            <v/>
          </cell>
          <cell r="BU4130" t="e">
            <v>#N/A</v>
          </cell>
          <cell r="BV4130" t="e">
            <v>#N/A</v>
          </cell>
          <cell r="BW4130" t="e">
            <v>#N/A</v>
          </cell>
          <cell r="BX4130" t="e">
            <v>#N/A</v>
          </cell>
          <cell r="BY4130" t="e">
            <v>#N/A</v>
          </cell>
          <cell r="BZ4130" t="e">
            <v>#N/A</v>
          </cell>
          <cell r="CA4130" t="e">
            <v>#N/A</v>
          </cell>
          <cell r="CB4130" t="e">
            <v>#N/A</v>
          </cell>
          <cell r="CC4130" t="e">
            <v>#N/A</v>
          </cell>
          <cell r="CD4130" t="e">
            <v>#N/A</v>
          </cell>
          <cell r="CE4130" t="e">
            <v>#N/A</v>
          </cell>
          <cell r="CF4130" t="e">
            <v>#N/A</v>
          </cell>
          <cell r="CG4130" t="e">
            <v>#N/A</v>
          </cell>
          <cell r="CH4130" t="e">
            <v>#N/A</v>
          </cell>
          <cell r="CI4130" t="e">
            <v>#N/A</v>
          </cell>
          <cell r="CJ4130" t="e">
            <v>#N/A</v>
          </cell>
          <cell r="CK4130" t="e">
            <v>#N/A</v>
          </cell>
          <cell r="CL4130" t="e">
            <v>#N/A</v>
          </cell>
          <cell r="CM4130" t="e">
            <v>#N/A</v>
          </cell>
          <cell r="CN4130" t="e">
            <v>#N/A</v>
          </cell>
          <cell r="CO4130" t="e">
            <v>#N/A</v>
          </cell>
          <cell r="CP4130" t="e">
            <v>#N/A</v>
          </cell>
          <cell r="CQ4130" t="e">
            <v>#N/A</v>
          </cell>
          <cell r="CR4130" t="e">
            <v>#N/A</v>
          </cell>
          <cell r="CS4130" t="e">
            <v>#N/A</v>
          </cell>
          <cell r="CT4130" t="e">
            <v>#N/A</v>
          </cell>
          <cell r="CU4130" t="e">
            <v>#N/A</v>
          </cell>
          <cell r="CV4130" t="e">
            <v>#N/A</v>
          </cell>
          <cell r="CW4130" t="e">
            <v>#N/A</v>
          </cell>
          <cell r="CX4130" t="e">
            <v>#N/A</v>
          </cell>
          <cell r="CY4130" t="e">
            <v>#N/A</v>
          </cell>
          <cell r="CZ4130" t="e">
            <v>#N/A</v>
          </cell>
          <cell r="DA4130" t="e">
            <v>#N/A</v>
          </cell>
          <cell r="DB4130" t="e">
            <v>#N/A</v>
          </cell>
          <cell r="DC4130" t="e">
            <v>#N/A</v>
          </cell>
          <cell r="DD4130" t="e">
            <v>#N/A</v>
          </cell>
          <cell r="DE4130" t="e">
            <v>#N/A</v>
          </cell>
          <cell r="DF4130" t="e">
            <v>#N/A</v>
          </cell>
          <cell r="DG4130" t="e">
            <v>#N/A</v>
          </cell>
          <cell r="DH4130" t="e">
            <v>#N/A</v>
          </cell>
          <cell r="DI4130" t="e">
            <v>#N/A</v>
          </cell>
          <cell r="DJ4130" t="e">
            <v>#N/A</v>
          </cell>
          <cell r="DK4130" t="e">
            <v>#N/A</v>
          </cell>
          <cell r="DL4130" t="e">
            <v>#N/A</v>
          </cell>
          <cell r="DM4130" t="e">
            <v>#N/A</v>
          </cell>
          <cell r="DN4130" t="e">
            <v>#N/A</v>
          </cell>
          <cell r="DO4130" t="e">
            <v>#N/A</v>
          </cell>
          <cell r="DP4130" t="e">
            <v>#N/A</v>
          </cell>
          <cell r="DQ4130" t="e">
            <v>#N/A</v>
          </cell>
          <cell r="DR4130" t="e">
            <v>#N/A</v>
          </cell>
          <cell r="DS4130" t="e">
            <v>#N/A</v>
          </cell>
          <cell r="DT4130" t="e">
            <v>#N/A</v>
          </cell>
          <cell r="DU4130" t="e">
            <v>#N/A</v>
          </cell>
          <cell r="DV4130" t="e">
            <v>#N/A</v>
          </cell>
          <cell r="DW4130" t="e">
            <v>#N/A</v>
          </cell>
          <cell r="DX4130" t="e">
            <v>#N/A</v>
          </cell>
          <cell r="DY4130" t="e">
            <v>#N/A</v>
          </cell>
          <cell r="DZ4130" t="e">
            <v>#N/A</v>
          </cell>
          <cell r="EA4130" t="e">
            <v>#N/A</v>
          </cell>
          <cell r="EB4130" t="e">
            <v>#N/A</v>
          </cell>
          <cell r="EC4130" t="e">
            <v>#N/A</v>
          </cell>
          <cell r="ED4130" t="e">
            <v>#N/A</v>
          </cell>
          <cell r="EE4130" t="e">
            <v>#N/A</v>
          </cell>
          <cell r="EF4130" t="e">
            <v>#N/A</v>
          </cell>
          <cell r="EG4130" t="e">
            <v>#N/A</v>
          </cell>
          <cell r="EH4130" t="e">
            <v>#N/A</v>
          </cell>
          <cell r="EI4130" t="e">
            <v>#N/A</v>
          </cell>
          <cell r="EJ4130" t="e">
            <v>#N/A</v>
          </cell>
          <cell r="EK4130" t="e">
            <v>#N/A</v>
          </cell>
          <cell r="EL4130" t="e">
            <v>#N/A</v>
          </cell>
          <cell r="EM4130" t="e">
            <v>#N/A</v>
          </cell>
          <cell r="EN4130" t="e">
            <v>#N/A</v>
          </cell>
          <cell r="EO4130" t="e">
            <v>#N/A</v>
          </cell>
          <cell r="EP4130" t="e">
            <v>#N/A</v>
          </cell>
          <cell r="EQ4130" t="e">
            <v>#N/A</v>
          </cell>
          <cell r="ER4130" t="e">
            <v>#N/A</v>
          </cell>
          <cell r="ES4130" t="e">
            <v>#N/A</v>
          </cell>
          <cell r="ET4130" t="e">
            <v>#N/A</v>
          </cell>
          <cell r="EU4130" t="e">
            <v>#N/A</v>
          </cell>
          <cell r="EV4130" t="e">
            <v>#N/A</v>
          </cell>
          <cell r="EW4130" t="e">
            <v>#N/A</v>
          </cell>
          <cell r="EX4130" t="e">
            <v>#N/A</v>
          </cell>
          <cell r="EY4130" t="e">
            <v>#N/A</v>
          </cell>
          <cell r="EZ4130" t="e">
            <v>#N/A</v>
          </cell>
          <cell r="FA4130" t="e">
            <v>#N/A</v>
          </cell>
          <cell r="FB4130" t="e">
            <v>#N/A</v>
          </cell>
          <cell r="FC4130" t="e">
            <v>#N/A</v>
          </cell>
          <cell r="FD4130" t="e">
            <v>#N/A</v>
          </cell>
          <cell r="FE4130" t="e">
            <v>#N/A</v>
          </cell>
          <cell r="FF4130" t="e">
            <v>#N/A</v>
          </cell>
          <cell r="FG4130" t="e">
            <v>#N/A</v>
          </cell>
          <cell r="FH4130" t="e">
            <v>#N/A</v>
          </cell>
          <cell r="FI4130" t="e">
            <v>#N/A</v>
          </cell>
          <cell r="FJ4130" t="e">
            <v>#N/A</v>
          </cell>
          <cell r="FK4130" t="e">
            <v>#N/A</v>
          </cell>
          <cell r="FL4130" t="e">
            <v>#N/A</v>
          </cell>
          <cell r="FM4130">
            <v>0</v>
          </cell>
          <cell r="FN4130">
            <v>0</v>
          </cell>
          <cell r="FO4130">
            <v>1125600</v>
          </cell>
          <cell r="FP4130">
            <v>-1125600</v>
          </cell>
          <cell r="FQ4130" t="str">
            <v/>
          </cell>
          <cell r="FR4130" t="str">
            <v/>
          </cell>
          <cell r="FS4130">
            <v>0</v>
          </cell>
          <cell r="FT4130">
            <v>0</v>
          </cell>
          <cell r="FU4130">
            <v>1125600</v>
          </cell>
          <cell r="FV4130">
            <v>-1125600</v>
          </cell>
          <cell r="FW4130" t="str">
            <v/>
          </cell>
          <cell r="FX4130" t="str">
            <v/>
          </cell>
          <cell r="FY4130" t="e">
            <v>#N/A</v>
          </cell>
          <cell r="FZ4130" t="e">
            <v>#N/A</v>
          </cell>
          <cell r="GA4130" t="e">
            <v>#N/A</v>
          </cell>
          <cell r="GB4130" t="e">
            <v>#N/A</v>
          </cell>
          <cell r="GC4130" t="e">
            <v>#N/A</v>
          </cell>
          <cell r="GD4130" t="e">
            <v>#N/A</v>
          </cell>
          <cell r="GE4130">
            <v>-23072.950740359873</v>
          </cell>
          <cell r="GF4130">
            <v>-13857.016305322073</v>
          </cell>
          <cell r="GG4130">
            <v>221790.08005881825</v>
          </cell>
          <cell r="GH4130">
            <v>-221790.08005881825</v>
          </cell>
          <cell r="GI4130" t="str">
            <v/>
          </cell>
          <cell r="GJ4130" t="str">
            <v/>
          </cell>
          <cell r="GK4130">
            <v>-29487.052354149397</v>
          </cell>
          <cell r="GL4130">
            <v>-17709.15952039868</v>
          </cell>
          <cell r="GM4130">
            <v>246798.15996088617</v>
          </cell>
          <cell r="GN4130">
            <v>-246798.15996088617</v>
          </cell>
          <cell r="GO4130" t="str">
            <v/>
          </cell>
          <cell r="GP4130" t="str">
            <v/>
          </cell>
          <cell r="GQ4130">
            <v>0</v>
          </cell>
          <cell r="GR4130">
            <v>0</v>
          </cell>
          <cell r="GS4130">
            <v>15000</v>
          </cell>
          <cell r="GT4130">
            <v>-15000</v>
          </cell>
          <cell r="GU4130" t="str">
            <v/>
          </cell>
          <cell r="GV4130" t="str">
            <v/>
          </cell>
          <cell r="GW4130">
            <v>0</v>
          </cell>
          <cell r="GX4130">
            <v>0</v>
          </cell>
          <cell r="GY4130">
            <v>15000</v>
          </cell>
          <cell r="GZ4130">
            <v>-15000</v>
          </cell>
          <cell r="HA4130" t="str">
            <v/>
          </cell>
          <cell r="HB4130" t="str">
            <v/>
          </cell>
          <cell r="HC4130">
            <v>0</v>
          </cell>
          <cell r="HD4130">
            <v>0</v>
          </cell>
          <cell r="HE4130">
            <v>15000</v>
          </cell>
          <cell r="HF4130">
            <v>-15000</v>
          </cell>
          <cell r="HG4130" t="str">
            <v/>
          </cell>
          <cell r="HH4130" t="str">
            <v/>
          </cell>
          <cell r="HI4130">
            <v>0</v>
          </cell>
          <cell r="HJ4130">
            <v>0</v>
          </cell>
          <cell r="HK4130">
            <v>0</v>
          </cell>
          <cell r="HL4130">
            <v>0</v>
          </cell>
          <cell r="HM4130" t="str">
            <v/>
          </cell>
          <cell r="HN4130" t="str">
            <v/>
          </cell>
          <cell r="HO4130">
            <v>0</v>
          </cell>
          <cell r="HP4130">
            <v>0</v>
          </cell>
          <cell r="HQ4130">
            <v>0</v>
          </cell>
          <cell r="HR4130">
            <v>0</v>
          </cell>
          <cell r="HS4130" t="str">
            <v/>
          </cell>
          <cell r="HT4130" t="str">
            <v/>
          </cell>
          <cell r="HU4130">
            <v>0</v>
          </cell>
          <cell r="HV4130">
            <v>0</v>
          </cell>
          <cell r="HW4130">
            <v>0</v>
          </cell>
          <cell r="HX4130">
            <v>0</v>
          </cell>
          <cell r="HY4130" t="str">
            <v/>
          </cell>
          <cell r="HZ4130" t="str">
            <v/>
          </cell>
          <cell r="IA4130">
            <v>0</v>
          </cell>
          <cell r="IB4130">
            <v>0</v>
          </cell>
          <cell r="IC4130">
            <v>0</v>
          </cell>
          <cell r="ID4130">
            <v>0</v>
          </cell>
          <cell r="IE4130" t="str">
            <v/>
          </cell>
          <cell r="IF4130" t="str">
            <v/>
          </cell>
          <cell r="IG4130">
            <v>0</v>
          </cell>
          <cell r="IH4130">
            <v>0</v>
          </cell>
          <cell r="II4130">
            <v>0</v>
          </cell>
          <cell r="IJ4130">
            <v>0</v>
          </cell>
          <cell r="IK4130" t="str">
            <v/>
          </cell>
          <cell r="IL4130" t="str">
            <v/>
          </cell>
          <cell r="IM4130">
            <v>0</v>
          </cell>
          <cell r="IN4130">
            <v>0</v>
          </cell>
          <cell r="IO4130">
            <v>0</v>
          </cell>
          <cell r="IP4130">
            <v>0</v>
          </cell>
          <cell r="IQ4130" t="str">
            <v/>
          </cell>
          <cell r="IR4130" t="str">
            <v/>
          </cell>
          <cell r="IS4130">
            <v>0</v>
          </cell>
          <cell r="IT4130">
            <v>0</v>
          </cell>
          <cell r="IU4130">
            <v>0</v>
          </cell>
          <cell r="IV4130">
            <v>0</v>
          </cell>
          <cell r="IW4130" t="str">
            <v/>
          </cell>
          <cell r="IX4130" t="str">
            <v/>
          </cell>
          <cell r="IY4130">
            <v>0</v>
          </cell>
          <cell r="IZ4130">
            <v>0</v>
          </cell>
          <cell r="JA4130">
            <v>0</v>
          </cell>
          <cell r="JB4130">
            <v>0</v>
          </cell>
          <cell r="JC4130" t="str">
            <v/>
          </cell>
          <cell r="JD4130" t="str">
            <v/>
          </cell>
          <cell r="JE4130">
            <v>0</v>
          </cell>
          <cell r="JF4130">
            <v>0</v>
          </cell>
          <cell r="JG4130">
            <v>0</v>
          </cell>
          <cell r="JH4130">
            <v>0</v>
          </cell>
          <cell r="JI4130" t="str">
            <v/>
          </cell>
          <cell r="JJ4130" t="str">
            <v/>
          </cell>
          <cell r="JK4130">
            <v>0</v>
          </cell>
          <cell r="JL4130">
            <v>0</v>
          </cell>
          <cell r="JM4130">
            <v>0</v>
          </cell>
          <cell r="JN4130">
            <v>0</v>
          </cell>
          <cell r="JO4130" t="str">
            <v/>
          </cell>
          <cell r="JP4130" t="str">
            <v/>
          </cell>
          <cell r="JQ4130">
            <v>0</v>
          </cell>
          <cell r="JR4130">
            <v>0</v>
          </cell>
          <cell r="JS4130">
            <v>0</v>
          </cell>
          <cell r="JT4130">
            <v>0</v>
          </cell>
          <cell r="JU4130" t="str">
            <v/>
          </cell>
          <cell r="JV4130" t="str">
            <v/>
          </cell>
          <cell r="JW4130">
            <v>0</v>
          </cell>
          <cell r="JX4130">
            <v>0</v>
          </cell>
          <cell r="JY4130">
            <v>0</v>
          </cell>
          <cell r="JZ4130">
            <v>0</v>
          </cell>
          <cell r="KA4130" t="str">
            <v/>
          </cell>
          <cell r="KB4130" t="str">
            <v/>
          </cell>
          <cell r="KC4130" t="e">
            <v>#N/A</v>
          </cell>
          <cell r="KD4130" t="e">
            <v>#N/A</v>
          </cell>
          <cell r="KE4130" t="e">
            <v>#N/A</v>
          </cell>
          <cell r="KF4130" t="e">
            <v>#N/A</v>
          </cell>
          <cell r="KG4130" t="e">
            <v>#N/A</v>
          </cell>
          <cell r="KH4130" t="e">
            <v>#N/A</v>
          </cell>
          <cell r="KI4130">
            <v>0</v>
          </cell>
          <cell r="KJ4130">
            <v>0</v>
          </cell>
          <cell r="KK4130">
            <v>0</v>
          </cell>
          <cell r="KL4130">
            <v>0</v>
          </cell>
          <cell r="KM4130" t="str">
            <v/>
          </cell>
          <cell r="KN4130" t="str">
            <v/>
          </cell>
          <cell r="KO4130">
            <v>0</v>
          </cell>
          <cell r="KP4130">
            <v>0</v>
          </cell>
          <cell r="KQ4130">
            <v>0</v>
          </cell>
          <cell r="KR4130">
            <v>0</v>
          </cell>
          <cell r="KS4130" t="str">
            <v/>
          </cell>
          <cell r="KT4130" t="str">
            <v/>
          </cell>
          <cell r="KU4130">
            <v>0</v>
          </cell>
          <cell r="KV4130">
            <v>0</v>
          </cell>
          <cell r="KW4130" t="e">
            <v>#DIV/0!</v>
          </cell>
          <cell r="KX4130" t="e">
            <v>#DIV/0!</v>
          </cell>
          <cell r="KY4130" t="e">
            <v>#DIV/0!</v>
          </cell>
          <cell r="KZ4130" t="e">
            <v>#DIV/0!</v>
          </cell>
          <cell r="LA4130">
            <v>0</v>
          </cell>
          <cell r="LB4130">
            <v>0</v>
          </cell>
          <cell r="LC4130" t="e">
            <v>#DIV/0!</v>
          </cell>
          <cell r="LD4130" t="e">
            <v>#DIV/0!</v>
          </cell>
          <cell r="LE4130" t="e">
            <v>#DIV/0!</v>
          </cell>
          <cell r="LF4130" t="e">
            <v>#DIV/0!</v>
          </cell>
          <cell r="LG4130">
            <v>0</v>
          </cell>
          <cell r="LH4130">
            <v>0</v>
          </cell>
          <cell r="LI4130" t="e">
            <v>#DIV/0!</v>
          </cell>
          <cell r="LJ4130" t="e">
            <v>#DIV/0!</v>
          </cell>
          <cell r="LK4130" t="e">
            <v>#DIV/0!</v>
          </cell>
          <cell r="LL4130" t="e">
            <v>#DIV/0!</v>
          </cell>
          <cell r="LM4130">
            <v>0</v>
          </cell>
          <cell r="LN4130">
            <v>0</v>
          </cell>
          <cell r="LO4130">
            <v>0</v>
          </cell>
          <cell r="LP4130">
            <v>0</v>
          </cell>
          <cell r="LQ4130" t="str">
            <v/>
          </cell>
          <cell r="LR4130" t="str">
            <v/>
          </cell>
          <cell r="LS4130">
            <v>0</v>
          </cell>
          <cell r="LT4130">
            <v>0</v>
          </cell>
          <cell r="LU4130">
            <v>0</v>
          </cell>
          <cell r="LV4130">
            <v>0</v>
          </cell>
          <cell r="LW4130" t="str">
            <v/>
          </cell>
          <cell r="LX4130" t="str">
            <v/>
          </cell>
          <cell r="LY4130">
            <v>0</v>
          </cell>
          <cell r="LZ4130">
            <v>0</v>
          </cell>
          <cell r="MA4130">
            <v>0</v>
          </cell>
          <cell r="MB4130">
            <v>0</v>
          </cell>
          <cell r="MC4130" t="str">
            <v/>
          </cell>
          <cell r="MD4130" t="str">
            <v/>
          </cell>
          <cell r="ME4130">
            <v>0</v>
          </cell>
          <cell r="MF4130">
            <v>0</v>
          </cell>
          <cell r="MG4130">
            <v>222112</v>
          </cell>
          <cell r="MH4130">
            <v>-222112</v>
          </cell>
          <cell r="MI4130" t="str">
            <v/>
          </cell>
          <cell r="MJ4130" t="str">
            <v/>
          </cell>
          <cell r="MK4130">
            <v>0</v>
          </cell>
          <cell r="ML4130">
            <v>0</v>
          </cell>
          <cell r="MM4130">
            <v>222112</v>
          </cell>
          <cell r="MN4130">
            <v>-222112</v>
          </cell>
          <cell r="MO4130" t="str">
            <v/>
          </cell>
          <cell r="MP4130" t="str">
            <v/>
          </cell>
          <cell r="MQ4130">
            <v>0</v>
          </cell>
          <cell r="MR4130">
            <v>0</v>
          </cell>
          <cell r="MS4130">
            <v>222112</v>
          </cell>
          <cell r="MT4130">
            <v>-222112</v>
          </cell>
          <cell r="MU4130" t="str">
            <v/>
          </cell>
          <cell r="MV4130" t="str">
            <v/>
          </cell>
          <cell r="MW4130">
            <v>0</v>
          </cell>
          <cell r="MX4130">
            <v>0</v>
          </cell>
          <cell r="MY4130" t="e">
            <v>#DIV/0!</v>
          </cell>
          <cell r="MZ4130" t="e">
            <v>#DIV/0!</v>
          </cell>
          <cell r="NA4130" t="e">
            <v>#DIV/0!</v>
          </cell>
          <cell r="NB4130" t="e">
            <v>#DIV/0!</v>
          </cell>
          <cell r="NC4130">
            <v>0</v>
          </cell>
          <cell r="ND4130">
            <v>0</v>
          </cell>
          <cell r="NE4130" t="e">
            <v>#DIV/0!</v>
          </cell>
          <cell r="NF4130" t="e">
            <v>#DIV/0!</v>
          </cell>
          <cell r="NG4130" t="e">
            <v>#DIV/0!</v>
          </cell>
          <cell r="NH4130" t="e">
            <v>#DIV/0!</v>
          </cell>
          <cell r="NI4130">
            <v>0</v>
          </cell>
          <cell r="NJ4130">
            <v>0</v>
          </cell>
          <cell r="NK4130" t="e">
            <v>#DIV/0!</v>
          </cell>
          <cell r="NL4130" t="e">
            <v>#DIV/0!</v>
          </cell>
          <cell r="NM4130" t="e">
            <v>#DIV/0!</v>
          </cell>
          <cell r="NN4130" t="e">
            <v>#DIV/0!</v>
          </cell>
          <cell r="NO4130">
            <v>0</v>
          </cell>
          <cell r="NP4130">
            <v>0</v>
          </cell>
          <cell r="NQ4130">
            <v>0</v>
          </cell>
          <cell r="NR4130">
            <v>0</v>
          </cell>
          <cell r="NS4130" t="str">
            <v/>
          </cell>
          <cell r="NT4130" t="str">
            <v/>
          </cell>
          <cell r="NU4130">
            <v>0</v>
          </cell>
          <cell r="NV4130">
            <v>0</v>
          </cell>
          <cell r="NW4130">
            <v>0</v>
          </cell>
          <cell r="NX4130">
            <v>0</v>
          </cell>
          <cell r="NY4130" t="str">
            <v/>
          </cell>
          <cell r="NZ4130" t="str">
            <v/>
          </cell>
          <cell r="OA4130">
            <v>0</v>
          </cell>
          <cell r="OB4130">
            <v>0</v>
          </cell>
          <cell r="OC4130">
            <v>0</v>
          </cell>
          <cell r="OD4130">
            <v>0</v>
          </cell>
          <cell r="OE4130" t="str">
            <v/>
          </cell>
          <cell r="OF4130" t="str">
            <v/>
          </cell>
          <cell r="OG4130">
            <v>0</v>
          </cell>
          <cell r="OH4130">
            <v>0</v>
          </cell>
          <cell r="OI4130">
            <v>0</v>
          </cell>
          <cell r="OJ4130">
            <v>0</v>
          </cell>
          <cell r="OK4130" t="str">
            <v/>
          </cell>
          <cell r="OL4130" t="str">
            <v/>
          </cell>
          <cell r="OM4130">
            <v>0</v>
          </cell>
          <cell r="ON4130">
            <v>0</v>
          </cell>
          <cell r="OO4130">
            <v>0</v>
          </cell>
          <cell r="OP4130">
            <v>0</v>
          </cell>
          <cell r="OQ4130" t="str">
            <v/>
          </cell>
          <cell r="OR4130" t="str">
            <v/>
          </cell>
          <cell r="OS4130">
            <v>0</v>
          </cell>
          <cell r="OT4130">
            <v>0</v>
          </cell>
          <cell r="OU4130">
            <v>0</v>
          </cell>
          <cell r="OV4130">
            <v>0</v>
          </cell>
          <cell r="OW4130" t="str">
            <v/>
          </cell>
          <cell r="OX4130" t="str">
            <v/>
          </cell>
          <cell r="OY4130">
            <v>-19275</v>
          </cell>
          <cell r="OZ4130">
            <v>-11576.065510245919</v>
          </cell>
          <cell r="PA4130">
            <v>2947643.3622438516</v>
          </cell>
          <cell r="PB4130">
            <v>-2947643.3622438516</v>
          </cell>
          <cell r="PC4130" t="str">
            <v/>
          </cell>
          <cell r="PD4130" t="str">
            <v/>
          </cell>
          <cell r="PE4130">
            <v>0</v>
          </cell>
          <cell r="PF4130">
            <v>0</v>
          </cell>
          <cell r="PG4130">
            <v>2755170</v>
          </cell>
          <cell r="PH4130">
            <v>-2755170</v>
          </cell>
          <cell r="PI4130" t="str">
            <v/>
          </cell>
          <cell r="PJ4130" t="str">
            <v/>
          </cell>
          <cell r="PK4130">
            <v>0</v>
          </cell>
          <cell r="PL4130">
            <v>0</v>
          </cell>
          <cell r="PM4130">
            <v>2755170</v>
          </cell>
          <cell r="PN4130">
            <v>-2755170</v>
          </cell>
          <cell r="PO4130" t="str">
            <v/>
          </cell>
          <cell r="PP4130" t="str">
            <v/>
          </cell>
          <cell r="PQ4130">
            <v>0</v>
          </cell>
          <cell r="PR4130">
            <v>0</v>
          </cell>
          <cell r="PS4130">
            <v>842800</v>
          </cell>
          <cell r="PT4130">
            <v>-842800</v>
          </cell>
          <cell r="PU4130" t="str">
            <v/>
          </cell>
          <cell r="PV4130" t="str">
            <v/>
          </cell>
          <cell r="PW4130">
            <v>0</v>
          </cell>
          <cell r="PX4130">
            <v>0</v>
          </cell>
          <cell r="PY4130">
            <v>842800</v>
          </cell>
          <cell r="PZ4130">
            <v>-842800</v>
          </cell>
          <cell r="QA4130" t="str">
            <v/>
          </cell>
          <cell r="QB4130" t="str">
            <v/>
          </cell>
          <cell r="QC4130">
            <v>0</v>
          </cell>
          <cell r="QD4130">
            <v>0</v>
          </cell>
          <cell r="QE4130">
            <v>842800</v>
          </cell>
          <cell r="QF4130">
            <v>-842800</v>
          </cell>
          <cell r="QG4130" t="str">
            <v/>
          </cell>
          <cell r="QH4130" t="str">
            <v/>
          </cell>
          <cell r="QI4130">
            <v>-38550</v>
          </cell>
          <cell r="QJ4130">
            <v>-23152.131020491837</v>
          </cell>
          <cell r="QK4130">
            <v>2388706.7244877047</v>
          </cell>
          <cell r="QL4130">
            <v>-2388706.7244877047</v>
          </cell>
          <cell r="QM4130" t="str">
            <v/>
          </cell>
          <cell r="QN4130" t="str">
            <v/>
          </cell>
          <cell r="QO4130">
            <v>0</v>
          </cell>
          <cell r="QP4130">
            <v>0</v>
          </cell>
          <cell r="QQ4130">
            <v>2003760</v>
          </cell>
          <cell r="QR4130">
            <v>-2003760</v>
          </cell>
          <cell r="QS4130" t="str">
            <v/>
          </cell>
          <cell r="QT4130" t="str">
            <v/>
          </cell>
          <cell r="QU4130">
            <v>0</v>
          </cell>
          <cell r="QV4130">
            <v>0</v>
          </cell>
          <cell r="QW4130">
            <v>2003760</v>
          </cell>
          <cell r="QX4130">
            <v>-2003760</v>
          </cell>
          <cell r="QY4130" t="str">
            <v/>
          </cell>
          <cell r="QZ4130" t="str">
            <v/>
          </cell>
          <cell r="RA4130">
            <v>0</v>
          </cell>
          <cell r="RB4130">
            <v>0</v>
          </cell>
          <cell r="RC4130">
            <v>0</v>
          </cell>
          <cell r="RD4130">
            <v>0</v>
          </cell>
          <cell r="RE4130" t="str">
            <v/>
          </cell>
          <cell r="RF4130" t="str">
            <v/>
          </cell>
          <cell r="RG4130">
            <v>0</v>
          </cell>
          <cell r="RH4130">
            <v>0</v>
          </cell>
          <cell r="RI4130">
            <v>0</v>
          </cell>
          <cell r="RJ4130">
            <v>0</v>
          </cell>
          <cell r="RK4130" t="str">
            <v/>
          </cell>
          <cell r="RL4130" t="str">
            <v/>
          </cell>
          <cell r="RM4130">
            <v>0</v>
          </cell>
          <cell r="RN4130">
            <v>0</v>
          </cell>
          <cell r="RO4130">
            <v>0</v>
          </cell>
          <cell r="RP4130">
            <v>0</v>
          </cell>
          <cell r="RQ4130" t="str">
            <v/>
          </cell>
          <cell r="RR4130" t="str">
            <v/>
          </cell>
          <cell r="RS4130">
            <v>0</v>
          </cell>
          <cell r="RT4130">
            <v>0</v>
          </cell>
          <cell r="RU4130">
            <v>0</v>
          </cell>
          <cell r="RV4130">
            <v>0</v>
          </cell>
          <cell r="RW4130" t="str">
            <v/>
          </cell>
          <cell r="RX4130" t="str">
            <v/>
          </cell>
          <cell r="RY4130">
            <v>0</v>
          </cell>
          <cell r="RZ4130">
            <v>0</v>
          </cell>
          <cell r="SA4130">
            <v>0</v>
          </cell>
          <cell r="SB4130">
            <v>0</v>
          </cell>
          <cell r="SC4130" t="str">
            <v/>
          </cell>
          <cell r="SD4130" t="str">
            <v/>
          </cell>
          <cell r="SE4130">
            <v>0</v>
          </cell>
          <cell r="SF4130">
            <v>0</v>
          </cell>
          <cell r="SG4130">
            <v>0</v>
          </cell>
          <cell r="SH4130">
            <v>0</v>
          </cell>
          <cell r="SI4130" t="str">
            <v/>
          </cell>
          <cell r="SJ4130" t="str">
            <v/>
          </cell>
          <cell r="SK4130">
            <v>-52440.336000000003</v>
          </cell>
          <cell r="SL4130">
            <v>-31494.306869795459</v>
          </cell>
          <cell r="SM4130">
            <v>2218831.6882551131</v>
          </cell>
          <cell r="SN4130">
            <v>-2218831.6882551131</v>
          </cell>
          <cell r="SO4130" t="str">
            <v/>
          </cell>
          <cell r="SP4130" t="str">
            <v/>
          </cell>
          <cell r="SQ4130">
            <v>-98884.074601542336</v>
          </cell>
          <cell r="SR4130">
            <v>-59387.212737094611</v>
          </cell>
          <cell r="SS4130">
            <v>2424603.0173949352</v>
          </cell>
          <cell r="ST4130">
            <v>-2424603.0173949352</v>
          </cell>
          <cell r="SU4130" t="str">
            <v/>
          </cell>
          <cell r="SV4130" t="str">
            <v/>
          </cell>
          <cell r="SW4130">
            <v>-126373.08151778315</v>
          </cell>
          <cell r="SX4130">
            <v>-75896.39794456579</v>
          </cell>
          <cell r="SY4130">
            <v>2531780.502689512</v>
          </cell>
          <cell r="SZ4130">
            <v>-2531780.502689512</v>
          </cell>
          <cell r="TA4130" t="str">
            <v/>
          </cell>
          <cell r="TB4130" t="str">
            <v/>
          </cell>
          <cell r="TC4130" t="e">
            <v>#N/A</v>
          </cell>
          <cell r="TD4130" t="e">
            <v>#N/A</v>
          </cell>
          <cell r="TE4130" t="e">
            <v>#N/A</v>
          </cell>
          <cell r="TF4130" t="e">
            <v>#N/A</v>
          </cell>
          <cell r="TG4130" t="e">
            <v>#N/A</v>
          </cell>
          <cell r="TH4130" t="e">
            <v>#N/A</v>
          </cell>
          <cell r="TI4130" t="e">
            <v>#N/A</v>
          </cell>
          <cell r="TJ4130" t="e">
            <v>#N/A</v>
          </cell>
          <cell r="TK4130" t="e">
            <v>#N/A</v>
          </cell>
          <cell r="TL4130" t="e">
            <v>#N/A</v>
          </cell>
          <cell r="TM4130" t="e">
            <v>#N/A</v>
          </cell>
          <cell r="TN4130" t="e">
            <v>#N/A</v>
          </cell>
          <cell r="TO4130" t="e">
            <v>#N/A</v>
          </cell>
          <cell r="TP4130" t="e">
            <v>#N/A</v>
          </cell>
          <cell r="TQ4130" t="e">
            <v>#N/A</v>
          </cell>
          <cell r="TR4130" t="e">
            <v>#N/A</v>
          </cell>
          <cell r="TS4130" t="e">
            <v>#N/A</v>
          </cell>
          <cell r="TT4130" t="e">
            <v>#N/A</v>
          </cell>
          <cell r="TU4130" t="e">
            <v>#N/A</v>
          </cell>
          <cell r="TV4130" t="e">
            <v>#N/A</v>
          </cell>
          <cell r="TW4130" t="e">
            <v>#N/A</v>
          </cell>
          <cell r="TX4130" t="e">
            <v>#N/A</v>
          </cell>
          <cell r="TY4130" t="e">
            <v>#N/A</v>
          </cell>
          <cell r="TZ4130" t="e">
            <v>#N/A</v>
          </cell>
          <cell r="UA4130" t="e">
            <v>#N/A</v>
          </cell>
          <cell r="UB4130" t="e">
            <v>#N/A</v>
          </cell>
          <cell r="UC4130" t="e">
            <v>#N/A</v>
          </cell>
          <cell r="UD4130" t="e">
            <v>#N/A</v>
          </cell>
          <cell r="UE4130" t="e">
            <v>#N/A</v>
          </cell>
          <cell r="UF4130" t="e">
            <v>#N/A</v>
          </cell>
          <cell r="UG4130" t="e">
            <v>#N/A</v>
          </cell>
          <cell r="UH4130" t="e">
            <v>#N/A</v>
          </cell>
          <cell r="UI4130" t="e">
            <v>#N/A</v>
          </cell>
          <cell r="UJ4130" t="e">
            <v>#N/A</v>
          </cell>
          <cell r="UK4130" t="e">
            <v>#N/A</v>
          </cell>
          <cell r="UL4130" t="e">
            <v>#N/A</v>
          </cell>
          <cell r="UM4130">
            <v>233892.08696584581</v>
          </cell>
          <cell r="UN4130">
            <v>140469.52638364548</v>
          </cell>
          <cell r="UO4130">
            <v>-1292460.5662791436</v>
          </cell>
          <cell r="UP4130">
            <v>1292460.5662791436</v>
          </cell>
          <cell r="UQ4130" t="str">
            <v/>
          </cell>
          <cell r="UR4130" t="str">
            <v/>
          </cell>
          <cell r="US4130" t="e">
            <v>#DIV/0!</v>
          </cell>
          <cell r="UT4130" t="e">
            <v>#DIV/0!</v>
          </cell>
          <cell r="UU4130" t="e">
            <v>#DIV/0!</v>
          </cell>
          <cell r="UV4130" t="e">
            <v>#DIV/0!</v>
          </cell>
          <cell r="UW4130" t="e">
            <v>#DIV/0!</v>
          </cell>
          <cell r="UX4130" t="e">
            <v>#DIV/0!</v>
          </cell>
          <cell r="UY4130" t="e">
            <v>#DIV/0!</v>
          </cell>
          <cell r="UZ4130" t="e">
            <v>#DIV/0!</v>
          </cell>
          <cell r="VA4130" t="e">
            <v>#DIV/0!</v>
          </cell>
          <cell r="VB4130" t="e">
            <v>#DIV/0!</v>
          </cell>
          <cell r="VC4130" t="e">
            <v>#DIV/0!</v>
          </cell>
          <cell r="VD4130" t="e">
            <v>#DIV/0!</v>
          </cell>
        </row>
        <row r="4131">
          <cell r="A4131">
            <v>18</v>
          </cell>
          <cell r="B4131">
            <v>0.05</v>
          </cell>
          <cell r="C4131">
            <v>0.05</v>
          </cell>
          <cell r="D4131">
            <v>0.05</v>
          </cell>
          <cell r="E4131">
            <v>0</v>
          </cell>
          <cell r="F4131">
            <v>0</v>
          </cell>
          <cell r="G4131">
            <v>0</v>
          </cell>
          <cell r="H4131">
            <v>0</v>
          </cell>
          <cell r="I4131">
            <v>0</v>
          </cell>
          <cell r="J4131">
            <v>0</v>
          </cell>
          <cell r="K4131">
            <v>0</v>
          </cell>
          <cell r="L4131">
            <v>0</v>
          </cell>
          <cell r="M4131">
            <v>0</v>
          </cell>
          <cell r="N4131">
            <v>0</v>
          </cell>
          <cell r="O4131">
            <v>0</v>
          </cell>
          <cell r="Q4131">
            <v>18</v>
          </cell>
          <cell r="R4131">
            <v>7.0000000000000007E-2</v>
          </cell>
          <cell r="S4131">
            <v>7.0000000000000007E-2</v>
          </cell>
          <cell r="T4131">
            <v>7.0000000000000007E-2</v>
          </cell>
          <cell r="U4131">
            <v>0</v>
          </cell>
          <cell r="V4131">
            <v>0</v>
          </cell>
          <cell r="W4131">
            <v>0</v>
          </cell>
          <cell r="X4131">
            <v>0</v>
          </cell>
          <cell r="Y4131">
            <v>0</v>
          </cell>
          <cell r="Z4131">
            <v>0</v>
          </cell>
          <cell r="AA4131">
            <v>0</v>
          </cell>
          <cell r="AB4131">
            <v>0</v>
          </cell>
          <cell r="AC4131">
            <v>0</v>
          </cell>
          <cell r="AD4131">
            <v>0</v>
          </cell>
          <cell r="AE4131">
            <v>0</v>
          </cell>
          <cell r="BC4131">
            <v>0</v>
          </cell>
          <cell r="BD4131">
            <v>0</v>
          </cell>
          <cell r="BE4131">
            <v>1945654.1</v>
          </cell>
          <cell r="BF4131">
            <v>-1945654.1</v>
          </cell>
          <cell r="BG4131" t="str">
            <v/>
          </cell>
          <cell r="BH4131" t="str">
            <v/>
          </cell>
          <cell r="BI4131">
            <v>0</v>
          </cell>
          <cell r="BJ4131">
            <v>0</v>
          </cell>
          <cell r="BK4131">
            <v>1945654.1</v>
          </cell>
          <cell r="BL4131">
            <v>-1945654.1</v>
          </cell>
          <cell r="BM4131" t="str">
            <v/>
          </cell>
          <cell r="BN4131" t="str">
            <v/>
          </cell>
          <cell r="BO4131">
            <v>0</v>
          </cell>
          <cell r="BP4131">
            <v>0</v>
          </cell>
          <cell r="BQ4131">
            <v>1945654.1</v>
          </cell>
          <cell r="BR4131">
            <v>-1945654.1</v>
          </cell>
          <cell r="BS4131" t="str">
            <v/>
          </cell>
          <cell r="BT4131" t="str">
            <v/>
          </cell>
          <cell r="BU4131" t="e">
            <v>#N/A</v>
          </cell>
          <cell r="BV4131" t="e">
            <v>#N/A</v>
          </cell>
          <cell r="BW4131" t="e">
            <v>#N/A</v>
          </cell>
          <cell r="BX4131" t="e">
            <v>#N/A</v>
          </cell>
          <cell r="BY4131" t="e">
            <v>#N/A</v>
          </cell>
          <cell r="BZ4131" t="e">
            <v>#N/A</v>
          </cell>
          <cell r="CA4131" t="e">
            <v>#N/A</v>
          </cell>
          <cell r="CB4131" t="e">
            <v>#N/A</v>
          </cell>
          <cell r="CC4131" t="e">
            <v>#N/A</v>
          </cell>
          <cell r="CD4131" t="e">
            <v>#N/A</v>
          </cell>
          <cell r="CE4131" t="e">
            <v>#N/A</v>
          </cell>
          <cell r="CF4131" t="e">
            <v>#N/A</v>
          </cell>
          <cell r="CG4131" t="e">
            <v>#N/A</v>
          </cell>
          <cell r="CH4131" t="e">
            <v>#N/A</v>
          </cell>
          <cell r="CI4131" t="e">
            <v>#N/A</v>
          </cell>
          <cell r="CJ4131" t="e">
            <v>#N/A</v>
          </cell>
          <cell r="CK4131" t="e">
            <v>#N/A</v>
          </cell>
          <cell r="CL4131" t="e">
            <v>#N/A</v>
          </cell>
          <cell r="CM4131" t="e">
            <v>#N/A</v>
          </cell>
          <cell r="CN4131" t="e">
            <v>#N/A</v>
          </cell>
          <cell r="CO4131" t="e">
            <v>#N/A</v>
          </cell>
          <cell r="CP4131" t="e">
            <v>#N/A</v>
          </cell>
          <cell r="CQ4131" t="e">
            <v>#N/A</v>
          </cell>
          <cell r="CR4131" t="e">
            <v>#N/A</v>
          </cell>
          <cell r="CS4131" t="e">
            <v>#N/A</v>
          </cell>
          <cell r="CT4131" t="e">
            <v>#N/A</v>
          </cell>
          <cell r="CU4131" t="e">
            <v>#N/A</v>
          </cell>
          <cell r="CV4131" t="e">
            <v>#N/A</v>
          </cell>
          <cell r="CW4131" t="e">
            <v>#N/A</v>
          </cell>
          <cell r="CX4131" t="e">
            <v>#N/A</v>
          </cell>
          <cell r="CY4131" t="e">
            <v>#N/A</v>
          </cell>
          <cell r="CZ4131" t="e">
            <v>#N/A</v>
          </cell>
          <cell r="DA4131" t="e">
            <v>#N/A</v>
          </cell>
          <cell r="DB4131" t="e">
            <v>#N/A</v>
          </cell>
          <cell r="DC4131" t="e">
            <v>#N/A</v>
          </cell>
          <cell r="DD4131" t="e">
            <v>#N/A</v>
          </cell>
          <cell r="DE4131" t="e">
            <v>#N/A</v>
          </cell>
          <cell r="DF4131" t="e">
            <v>#N/A</v>
          </cell>
          <cell r="DG4131" t="e">
            <v>#N/A</v>
          </cell>
          <cell r="DH4131" t="e">
            <v>#N/A</v>
          </cell>
          <cell r="DI4131" t="e">
            <v>#N/A</v>
          </cell>
          <cell r="DJ4131" t="e">
            <v>#N/A</v>
          </cell>
          <cell r="DK4131" t="e">
            <v>#N/A</v>
          </cell>
          <cell r="DL4131" t="e">
            <v>#N/A</v>
          </cell>
          <cell r="DM4131" t="e">
            <v>#N/A</v>
          </cell>
          <cell r="DN4131" t="e">
            <v>#N/A</v>
          </cell>
          <cell r="DO4131" t="e">
            <v>#N/A</v>
          </cell>
          <cell r="DP4131" t="e">
            <v>#N/A</v>
          </cell>
          <cell r="DQ4131" t="e">
            <v>#N/A</v>
          </cell>
          <cell r="DR4131" t="e">
            <v>#N/A</v>
          </cell>
          <cell r="DS4131" t="e">
            <v>#N/A</v>
          </cell>
          <cell r="DT4131" t="e">
            <v>#N/A</v>
          </cell>
          <cell r="DU4131" t="e">
            <v>#N/A</v>
          </cell>
          <cell r="DV4131" t="e">
            <v>#N/A</v>
          </cell>
          <cell r="DW4131" t="e">
            <v>#N/A</v>
          </cell>
          <cell r="DX4131" t="e">
            <v>#N/A</v>
          </cell>
          <cell r="DY4131" t="e">
            <v>#N/A</v>
          </cell>
          <cell r="DZ4131" t="e">
            <v>#N/A</v>
          </cell>
          <cell r="EA4131" t="e">
            <v>#N/A</v>
          </cell>
          <cell r="EB4131" t="e">
            <v>#N/A</v>
          </cell>
          <cell r="EC4131" t="e">
            <v>#N/A</v>
          </cell>
          <cell r="ED4131" t="e">
            <v>#N/A</v>
          </cell>
          <cell r="EE4131" t="e">
            <v>#N/A</v>
          </cell>
          <cell r="EF4131" t="e">
            <v>#N/A</v>
          </cell>
          <cell r="EG4131" t="e">
            <v>#N/A</v>
          </cell>
          <cell r="EH4131" t="e">
            <v>#N/A</v>
          </cell>
          <cell r="EI4131" t="e">
            <v>#N/A</v>
          </cell>
          <cell r="EJ4131" t="e">
            <v>#N/A</v>
          </cell>
          <cell r="EK4131" t="e">
            <v>#N/A</v>
          </cell>
          <cell r="EL4131" t="e">
            <v>#N/A</v>
          </cell>
          <cell r="EM4131" t="e">
            <v>#N/A</v>
          </cell>
          <cell r="EN4131" t="e">
            <v>#N/A</v>
          </cell>
          <cell r="EO4131" t="e">
            <v>#N/A</v>
          </cell>
          <cell r="EP4131" t="e">
            <v>#N/A</v>
          </cell>
          <cell r="EQ4131" t="e">
            <v>#N/A</v>
          </cell>
          <cell r="ER4131" t="e">
            <v>#N/A</v>
          </cell>
          <cell r="ES4131" t="e">
            <v>#N/A</v>
          </cell>
          <cell r="ET4131" t="e">
            <v>#N/A</v>
          </cell>
          <cell r="EU4131" t="e">
            <v>#N/A</v>
          </cell>
          <cell r="EV4131" t="e">
            <v>#N/A</v>
          </cell>
          <cell r="EW4131" t="e">
            <v>#N/A</v>
          </cell>
          <cell r="EX4131" t="e">
            <v>#N/A</v>
          </cell>
          <cell r="EY4131" t="e">
            <v>#N/A</v>
          </cell>
          <cell r="EZ4131" t="e">
            <v>#N/A</v>
          </cell>
          <cell r="FA4131" t="e">
            <v>#N/A</v>
          </cell>
          <cell r="FB4131" t="e">
            <v>#N/A</v>
          </cell>
          <cell r="FC4131" t="e">
            <v>#N/A</v>
          </cell>
          <cell r="FD4131" t="e">
            <v>#N/A</v>
          </cell>
          <cell r="FE4131" t="e">
            <v>#N/A</v>
          </cell>
          <cell r="FF4131" t="e">
            <v>#N/A</v>
          </cell>
          <cell r="FG4131" t="e">
            <v>#N/A</v>
          </cell>
          <cell r="FH4131" t="e">
            <v>#N/A</v>
          </cell>
          <cell r="FI4131" t="e">
            <v>#N/A</v>
          </cell>
          <cell r="FJ4131" t="e">
            <v>#N/A</v>
          </cell>
          <cell r="FK4131" t="e">
            <v>#N/A</v>
          </cell>
          <cell r="FL4131" t="e">
            <v>#N/A</v>
          </cell>
          <cell r="FM4131">
            <v>0</v>
          </cell>
          <cell r="FN4131">
            <v>0</v>
          </cell>
          <cell r="FO4131">
            <v>1125600</v>
          </cell>
          <cell r="FP4131">
            <v>-1125600</v>
          </cell>
          <cell r="FQ4131" t="str">
            <v/>
          </cell>
          <cell r="FR4131" t="str">
            <v/>
          </cell>
          <cell r="FS4131">
            <v>0</v>
          </cell>
          <cell r="FT4131">
            <v>0</v>
          </cell>
          <cell r="FU4131">
            <v>1125600</v>
          </cell>
          <cell r="FV4131">
            <v>-1125600</v>
          </cell>
          <cell r="FW4131" t="str">
            <v/>
          </cell>
          <cell r="FX4131" t="str">
            <v/>
          </cell>
          <cell r="FY4131" t="e">
            <v>#N/A</v>
          </cell>
          <cell r="FZ4131" t="e">
            <v>#N/A</v>
          </cell>
          <cell r="GA4131" t="e">
            <v>#N/A</v>
          </cell>
          <cell r="GB4131" t="e">
            <v>#N/A</v>
          </cell>
          <cell r="GC4131" t="e">
            <v>#N/A</v>
          </cell>
          <cell r="GD4131" t="e">
            <v>#N/A</v>
          </cell>
          <cell r="GE4131">
            <v>-24226.598277377867</v>
          </cell>
          <cell r="GF4131">
            <v>-13990.256846719401</v>
          </cell>
          <cell r="GG4131">
            <v>235780.33690553764</v>
          </cell>
          <cell r="GH4131">
            <v>-235780.33690553764</v>
          </cell>
          <cell r="GI4131" t="str">
            <v/>
          </cell>
          <cell r="GJ4131" t="str">
            <v/>
          </cell>
          <cell r="GK4131">
            <v>-31551.146018939857</v>
          </cell>
          <cell r="GL4131">
            <v>-18220.00066041018</v>
          </cell>
          <cell r="GM4131">
            <v>265018.16062129638</v>
          </cell>
          <cell r="GN4131">
            <v>-265018.16062129638</v>
          </cell>
          <cell r="GO4131" t="str">
            <v/>
          </cell>
          <cell r="GP4131" t="str">
            <v/>
          </cell>
          <cell r="GQ4131">
            <v>0</v>
          </cell>
          <cell r="GR4131">
            <v>0</v>
          </cell>
          <cell r="GS4131">
            <v>15000</v>
          </cell>
          <cell r="GT4131">
            <v>-15000</v>
          </cell>
          <cell r="GU4131" t="str">
            <v/>
          </cell>
          <cell r="GV4131" t="str">
            <v/>
          </cell>
          <cell r="GW4131">
            <v>0</v>
          </cell>
          <cell r="GX4131">
            <v>0</v>
          </cell>
          <cell r="GY4131">
            <v>15000</v>
          </cell>
          <cell r="GZ4131">
            <v>-15000</v>
          </cell>
          <cell r="HA4131" t="str">
            <v/>
          </cell>
          <cell r="HB4131" t="str">
            <v/>
          </cell>
          <cell r="HC4131">
            <v>0</v>
          </cell>
          <cell r="HD4131">
            <v>0</v>
          </cell>
          <cell r="HE4131">
            <v>15000</v>
          </cell>
          <cell r="HF4131">
            <v>-15000</v>
          </cell>
          <cell r="HG4131" t="str">
            <v/>
          </cell>
          <cell r="HH4131" t="str">
            <v/>
          </cell>
          <cell r="HI4131">
            <v>0</v>
          </cell>
          <cell r="HJ4131">
            <v>0</v>
          </cell>
          <cell r="HK4131">
            <v>0</v>
          </cell>
          <cell r="HL4131">
            <v>0</v>
          </cell>
          <cell r="HM4131" t="str">
            <v/>
          </cell>
          <cell r="HN4131" t="str">
            <v/>
          </cell>
          <cell r="HO4131">
            <v>0</v>
          </cell>
          <cell r="HP4131">
            <v>0</v>
          </cell>
          <cell r="HQ4131">
            <v>0</v>
          </cell>
          <cell r="HR4131">
            <v>0</v>
          </cell>
          <cell r="HS4131" t="str">
            <v/>
          </cell>
          <cell r="HT4131" t="str">
            <v/>
          </cell>
          <cell r="HU4131">
            <v>0</v>
          </cell>
          <cell r="HV4131">
            <v>0</v>
          </cell>
          <cell r="HW4131">
            <v>0</v>
          </cell>
          <cell r="HX4131">
            <v>0</v>
          </cell>
          <cell r="HY4131" t="str">
            <v/>
          </cell>
          <cell r="HZ4131" t="str">
            <v/>
          </cell>
          <cell r="IA4131">
            <v>0</v>
          </cell>
          <cell r="IB4131">
            <v>0</v>
          </cell>
          <cell r="IC4131">
            <v>0</v>
          </cell>
          <cell r="ID4131">
            <v>0</v>
          </cell>
          <cell r="IE4131" t="str">
            <v/>
          </cell>
          <cell r="IF4131" t="str">
            <v/>
          </cell>
          <cell r="IG4131">
            <v>0</v>
          </cell>
          <cell r="IH4131">
            <v>0</v>
          </cell>
          <cell r="II4131">
            <v>0</v>
          </cell>
          <cell r="IJ4131">
            <v>0</v>
          </cell>
          <cell r="IK4131" t="str">
            <v/>
          </cell>
          <cell r="IL4131" t="str">
            <v/>
          </cell>
          <cell r="IM4131">
            <v>0</v>
          </cell>
          <cell r="IN4131">
            <v>0</v>
          </cell>
          <cell r="IO4131">
            <v>0</v>
          </cell>
          <cell r="IP4131">
            <v>0</v>
          </cell>
          <cell r="IQ4131" t="str">
            <v/>
          </cell>
          <cell r="IR4131" t="str">
            <v/>
          </cell>
          <cell r="IS4131">
            <v>0</v>
          </cell>
          <cell r="IT4131">
            <v>0</v>
          </cell>
          <cell r="IU4131">
            <v>0</v>
          </cell>
          <cell r="IV4131">
            <v>0</v>
          </cell>
          <cell r="IW4131" t="str">
            <v/>
          </cell>
          <cell r="IX4131" t="str">
            <v/>
          </cell>
          <cell r="IY4131">
            <v>0</v>
          </cell>
          <cell r="IZ4131">
            <v>0</v>
          </cell>
          <cell r="JA4131">
            <v>0</v>
          </cell>
          <cell r="JB4131">
            <v>0</v>
          </cell>
          <cell r="JC4131" t="str">
            <v/>
          </cell>
          <cell r="JD4131" t="str">
            <v/>
          </cell>
          <cell r="JE4131">
            <v>0</v>
          </cell>
          <cell r="JF4131">
            <v>0</v>
          </cell>
          <cell r="JG4131">
            <v>0</v>
          </cell>
          <cell r="JH4131">
            <v>0</v>
          </cell>
          <cell r="JI4131" t="str">
            <v/>
          </cell>
          <cell r="JJ4131" t="str">
            <v/>
          </cell>
          <cell r="JK4131">
            <v>0</v>
          </cell>
          <cell r="JL4131">
            <v>0</v>
          </cell>
          <cell r="JM4131">
            <v>0</v>
          </cell>
          <cell r="JN4131">
            <v>0</v>
          </cell>
          <cell r="JO4131" t="str">
            <v/>
          </cell>
          <cell r="JP4131" t="str">
            <v/>
          </cell>
          <cell r="JQ4131">
            <v>0</v>
          </cell>
          <cell r="JR4131">
            <v>0</v>
          </cell>
          <cell r="JS4131">
            <v>0</v>
          </cell>
          <cell r="JT4131">
            <v>0</v>
          </cell>
          <cell r="JU4131" t="str">
            <v/>
          </cell>
          <cell r="JV4131" t="str">
            <v/>
          </cell>
          <cell r="JW4131">
            <v>0</v>
          </cell>
          <cell r="JX4131">
            <v>0</v>
          </cell>
          <cell r="JY4131">
            <v>0</v>
          </cell>
          <cell r="JZ4131">
            <v>0</v>
          </cell>
          <cell r="KA4131" t="str">
            <v/>
          </cell>
          <cell r="KB4131" t="str">
            <v/>
          </cell>
          <cell r="KC4131" t="e">
            <v>#N/A</v>
          </cell>
          <cell r="KD4131" t="e">
            <v>#N/A</v>
          </cell>
          <cell r="KE4131" t="e">
            <v>#N/A</v>
          </cell>
          <cell r="KF4131" t="e">
            <v>#N/A</v>
          </cell>
          <cell r="KG4131" t="e">
            <v>#N/A</v>
          </cell>
          <cell r="KH4131" t="e">
            <v>#N/A</v>
          </cell>
          <cell r="KI4131">
            <v>0</v>
          </cell>
          <cell r="KJ4131">
            <v>0</v>
          </cell>
          <cell r="KK4131">
            <v>0</v>
          </cell>
          <cell r="KL4131">
            <v>0</v>
          </cell>
          <cell r="KM4131" t="str">
            <v/>
          </cell>
          <cell r="KN4131" t="str">
            <v/>
          </cell>
          <cell r="KO4131">
            <v>0</v>
          </cell>
          <cell r="KP4131">
            <v>0</v>
          </cell>
          <cell r="KQ4131">
            <v>0</v>
          </cell>
          <cell r="KR4131">
            <v>0</v>
          </cell>
          <cell r="KS4131" t="str">
            <v/>
          </cell>
          <cell r="KT4131" t="str">
            <v/>
          </cell>
          <cell r="KU4131">
            <v>0</v>
          </cell>
          <cell r="KV4131">
            <v>0</v>
          </cell>
          <cell r="KW4131" t="e">
            <v>#DIV/0!</v>
          </cell>
          <cell r="KX4131" t="e">
            <v>#DIV/0!</v>
          </cell>
          <cell r="KY4131" t="e">
            <v>#DIV/0!</v>
          </cell>
          <cell r="KZ4131" t="e">
            <v>#DIV/0!</v>
          </cell>
          <cell r="LA4131">
            <v>0</v>
          </cell>
          <cell r="LB4131">
            <v>0</v>
          </cell>
          <cell r="LC4131" t="e">
            <v>#DIV/0!</v>
          </cell>
          <cell r="LD4131" t="e">
            <v>#DIV/0!</v>
          </cell>
          <cell r="LE4131" t="e">
            <v>#DIV/0!</v>
          </cell>
          <cell r="LF4131" t="e">
            <v>#DIV/0!</v>
          </cell>
          <cell r="LG4131">
            <v>0</v>
          </cell>
          <cell r="LH4131">
            <v>0</v>
          </cell>
          <cell r="LI4131" t="e">
            <v>#DIV/0!</v>
          </cell>
          <cell r="LJ4131" t="e">
            <v>#DIV/0!</v>
          </cell>
          <cell r="LK4131" t="e">
            <v>#DIV/0!</v>
          </cell>
          <cell r="LL4131" t="e">
            <v>#DIV/0!</v>
          </cell>
          <cell r="LM4131">
            <v>0</v>
          </cell>
          <cell r="LN4131">
            <v>0</v>
          </cell>
          <cell r="LO4131">
            <v>0</v>
          </cell>
          <cell r="LP4131">
            <v>0</v>
          </cell>
          <cell r="LQ4131" t="str">
            <v/>
          </cell>
          <cell r="LR4131" t="str">
            <v/>
          </cell>
          <cell r="LS4131">
            <v>0</v>
          </cell>
          <cell r="LT4131">
            <v>0</v>
          </cell>
          <cell r="LU4131">
            <v>0</v>
          </cell>
          <cell r="LV4131">
            <v>0</v>
          </cell>
          <cell r="LW4131" t="str">
            <v/>
          </cell>
          <cell r="LX4131" t="str">
            <v/>
          </cell>
          <cell r="LY4131">
            <v>0</v>
          </cell>
          <cell r="LZ4131">
            <v>0</v>
          </cell>
          <cell r="MA4131">
            <v>0</v>
          </cell>
          <cell r="MB4131">
            <v>0</v>
          </cell>
          <cell r="MC4131" t="str">
            <v/>
          </cell>
          <cell r="MD4131" t="str">
            <v/>
          </cell>
          <cell r="ME4131">
            <v>0</v>
          </cell>
          <cell r="MF4131">
            <v>0</v>
          </cell>
          <cell r="MG4131">
            <v>222112</v>
          </cell>
          <cell r="MH4131">
            <v>-222112</v>
          </cell>
          <cell r="MI4131" t="str">
            <v/>
          </cell>
          <cell r="MJ4131" t="str">
            <v/>
          </cell>
          <cell r="MK4131">
            <v>0</v>
          </cell>
          <cell r="ML4131">
            <v>0</v>
          </cell>
          <cell r="MM4131">
            <v>222112</v>
          </cell>
          <cell r="MN4131">
            <v>-222112</v>
          </cell>
          <cell r="MO4131" t="str">
            <v/>
          </cell>
          <cell r="MP4131" t="str">
            <v/>
          </cell>
          <cell r="MQ4131">
            <v>0</v>
          </cell>
          <cell r="MR4131">
            <v>0</v>
          </cell>
          <cell r="MS4131">
            <v>222112</v>
          </cell>
          <cell r="MT4131">
            <v>-222112</v>
          </cell>
          <cell r="MU4131" t="str">
            <v/>
          </cell>
          <cell r="MV4131" t="str">
            <v/>
          </cell>
          <cell r="MW4131">
            <v>0</v>
          </cell>
          <cell r="MX4131">
            <v>0</v>
          </cell>
          <cell r="MY4131" t="e">
            <v>#DIV/0!</v>
          </cell>
          <cell r="MZ4131" t="e">
            <v>#DIV/0!</v>
          </cell>
          <cell r="NA4131" t="e">
            <v>#DIV/0!</v>
          </cell>
          <cell r="NB4131" t="e">
            <v>#DIV/0!</v>
          </cell>
          <cell r="NC4131">
            <v>0</v>
          </cell>
          <cell r="ND4131">
            <v>0</v>
          </cell>
          <cell r="NE4131" t="e">
            <v>#DIV/0!</v>
          </cell>
          <cell r="NF4131" t="e">
            <v>#DIV/0!</v>
          </cell>
          <cell r="NG4131" t="e">
            <v>#DIV/0!</v>
          </cell>
          <cell r="NH4131" t="e">
            <v>#DIV/0!</v>
          </cell>
          <cell r="NI4131">
            <v>0</v>
          </cell>
          <cell r="NJ4131">
            <v>0</v>
          </cell>
          <cell r="NK4131" t="e">
            <v>#DIV/0!</v>
          </cell>
          <cell r="NL4131" t="e">
            <v>#DIV/0!</v>
          </cell>
          <cell r="NM4131" t="e">
            <v>#DIV/0!</v>
          </cell>
          <cell r="NN4131" t="e">
            <v>#DIV/0!</v>
          </cell>
          <cell r="NO4131">
            <v>0</v>
          </cell>
          <cell r="NP4131">
            <v>0</v>
          </cell>
          <cell r="NQ4131">
            <v>0</v>
          </cell>
          <cell r="NR4131">
            <v>0</v>
          </cell>
          <cell r="NS4131" t="str">
            <v/>
          </cell>
          <cell r="NT4131" t="str">
            <v/>
          </cell>
          <cell r="NU4131">
            <v>0</v>
          </cell>
          <cell r="NV4131">
            <v>0</v>
          </cell>
          <cell r="NW4131">
            <v>0</v>
          </cell>
          <cell r="NX4131">
            <v>0</v>
          </cell>
          <cell r="NY4131" t="str">
            <v/>
          </cell>
          <cell r="NZ4131" t="str">
            <v/>
          </cell>
          <cell r="OA4131">
            <v>0</v>
          </cell>
          <cell r="OB4131">
            <v>0</v>
          </cell>
          <cell r="OC4131">
            <v>0</v>
          </cell>
          <cell r="OD4131">
            <v>0</v>
          </cell>
          <cell r="OE4131" t="str">
            <v/>
          </cell>
          <cell r="OF4131" t="str">
            <v/>
          </cell>
          <cell r="OG4131">
            <v>0</v>
          </cell>
          <cell r="OH4131">
            <v>0</v>
          </cell>
          <cell r="OI4131">
            <v>0</v>
          </cell>
          <cell r="OJ4131">
            <v>0</v>
          </cell>
          <cell r="OK4131" t="str">
            <v/>
          </cell>
          <cell r="OL4131" t="str">
            <v/>
          </cell>
          <cell r="OM4131">
            <v>0</v>
          </cell>
          <cell r="ON4131">
            <v>0</v>
          </cell>
          <cell r="OO4131">
            <v>0</v>
          </cell>
          <cell r="OP4131">
            <v>0</v>
          </cell>
          <cell r="OQ4131" t="str">
            <v/>
          </cell>
          <cell r="OR4131" t="str">
            <v/>
          </cell>
          <cell r="OS4131">
            <v>0</v>
          </cell>
          <cell r="OT4131">
            <v>0</v>
          </cell>
          <cell r="OU4131">
            <v>0</v>
          </cell>
          <cell r="OV4131">
            <v>0</v>
          </cell>
          <cell r="OW4131" t="str">
            <v/>
          </cell>
          <cell r="OX4131" t="str">
            <v/>
          </cell>
          <cell r="OY4131">
            <v>-19275</v>
          </cell>
          <cell r="OZ4131">
            <v>-11130.832221390307</v>
          </cell>
          <cell r="PA4131">
            <v>2958774.1944652419</v>
          </cell>
          <cell r="PB4131">
            <v>-2958774.1944652419</v>
          </cell>
          <cell r="PC4131" t="str">
            <v/>
          </cell>
          <cell r="PD4131" t="str">
            <v/>
          </cell>
          <cell r="PE4131">
            <v>0</v>
          </cell>
          <cell r="PF4131">
            <v>0</v>
          </cell>
          <cell r="PG4131">
            <v>2755170</v>
          </cell>
          <cell r="PH4131">
            <v>-2755170</v>
          </cell>
          <cell r="PI4131" t="str">
            <v/>
          </cell>
          <cell r="PJ4131" t="str">
            <v/>
          </cell>
          <cell r="PK4131">
            <v>0</v>
          </cell>
          <cell r="PL4131">
            <v>0</v>
          </cell>
          <cell r="PM4131">
            <v>2755170</v>
          </cell>
          <cell r="PN4131">
            <v>-2755170</v>
          </cell>
          <cell r="PO4131" t="str">
            <v/>
          </cell>
          <cell r="PP4131" t="str">
            <v/>
          </cell>
          <cell r="PQ4131">
            <v>0</v>
          </cell>
          <cell r="PR4131">
            <v>0</v>
          </cell>
          <cell r="PS4131">
            <v>842800</v>
          </cell>
          <cell r="PT4131">
            <v>-842800</v>
          </cell>
          <cell r="PU4131" t="str">
            <v/>
          </cell>
          <cell r="PV4131" t="str">
            <v/>
          </cell>
          <cell r="PW4131">
            <v>0</v>
          </cell>
          <cell r="PX4131">
            <v>0</v>
          </cell>
          <cell r="PY4131">
            <v>842800</v>
          </cell>
          <cell r="PZ4131">
            <v>-842800</v>
          </cell>
          <cell r="QA4131" t="str">
            <v/>
          </cell>
          <cell r="QB4131" t="str">
            <v/>
          </cell>
          <cell r="QC4131">
            <v>0</v>
          </cell>
          <cell r="QD4131">
            <v>0</v>
          </cell>
          <cell r="QE4131">
            <v>842800</v>
          </cell>
          <cell r="QF4131">
            <v>-842800</v>
          </cell>
          <cell r="QG4131" t="str">
            <v/>
          </cell>
          <cell r="QH4131" t="str">
            <v/>
          </cell>
          <cell r="QI4131">
            <v>-38550</v>
          </cell>
          <cell r="QJ4131">
            <v>-22261.664442780613</v>
          </cell>
          <cell r="QK4131">
            <v>2410968.3889304851</v>
          </cell>
          <cell r="QL4131">
            <v>-2410968.3889304851</v>
          </cell>
          <cell r="QM4131" t="str">
            <v/>
          </cell>
          <cell r="QN4131" t="str">
            <v/>
          </cell>
          <cell r="QO4131">
            <v>0</v>
          </cell>
          <cell r="QP4131">
            <v>0</v>
          </cell>
          <cell r="QQ4131">
            <v>2003760</v>
          </cell>
          <cell r="QR4131">
            <v>-2003760</v>
          </cell>
          <cell r="QS4131" t="str">
            <v/>
          </cell>
          <cell r="QT4131" t="str">
            <v/>
          </cell>
          <cell r="QU4131">
            <v>0</v>
          </cell>
          <cell r="QV4131">
            <v>0</v>
          </cell>
          <cell r="QW4131">
            <v>2003760</v>
          </cell>
          <cell r="QX4131">
            <v>-2003760</v>
          </cell>
          <cell r="QY4131" t="str">
            <v/>
          </cell>
          <cell r="QZ4131" t="str">
            <v/>
          </cell>
          <cell r="RA4131">
            <v>0</v>
          </cell>
          <cell r="RB4131">
            <v>0</v>
          </cell>
          <cell r="RC4131">
            <v>0</v>
          </cell>
          <cell r="RD4131">
            <v>0</v>
          </cell>
          <cell r="RE4131" t="str">
            <v/>
          </cell>
          <cell r="RF4131" t="str">
            <v/>
          </cell>
          <cell r="RG4131">
            <v>0</v>
          </cell>
          <cell r="RH4131">
            <v>0</v>
          </cell>
          <cell r="RI4131">
            <v>0</v>
          </cell>
          <cell r="RJ4131">
            <v>0</v>
          </cell>
          <cell r="RK4131" t="str">
            <v/>
          </cell>
          <cell r="RL4131" t="str">
            <v/>
          </cell>
          <cell r="RM4131">
            <v>0</v>
          </cell>
          <cell r="RN4131">
            <v>0</v>
          </cell>
          <cell r="RO4131">
            <v>0</v>
          </cell>
          <cell r="RP4131">
            <v>0</v>
          </cell>
          <cell r="RQ4131" t="str">
            <v/>
          </cell>
          <cell r="RR4131" t="str">
            <v/>
          </cell>
          <cell r="RS4131">
            <v>0</v>
          </cell>
          <cell r="RT4131">
            <v>0</v>
          </cell>
          <cell r="RU4131">
            <v>0</v>
          </cell>
          <cell r="RV4131">
            <v>0</v>
          </cell>
          <cell r="RW4131" t="str">
            <v/>
          </cell>
          <cell r="RX4131" t="str">
            <v/>
          </cell>
          <cell r="RY4131">
            <v>0</v>
          </cell>
          <cell r="RZ4131">
            <v>0</v>
          </cell>
          <cell r="SA4131">
            <v>0</v>
          </cell>
          <cell r="SB4131">
            <v>0</v>
          </cell>
          <cell r="SC4131" t="str">
            <v/>
          </cell>
          <cell r="SD4131" t="str">
            <v/>
          </cell>
          <cell r="SE4131">
            <v>0</v>
          </cell>
          <cell r="SF4131">
            <v>0</v>
          </cell>
          <cell r="SG4131">
            <v>0</v>
          </cell>
          <cell r="SH4131">
            <v>0</v>
          </cell>
          <cell r="SI4131" t="str">
            <v/>
          </cell>
          <cell r="SJ4131" t="str">
            <v/>
          </cell>
          <cell r="SK4131">
            <v>-52440.336000000003</v>
          </cell>
          <cell r="SL4131">
            <v>-30282.987374803324</v>
          </cell>
          <cell r="SM4131">
            <v>2249114.6756299166</v>
          </cell>
          <cell r="SN4131">
            <v>-2249114.6756299166</v>
          </cell>
          <cell r="SO4131" t="str">
            <v/>
          </cell>
          <cell r="SP4131" t="str">
            <v/>
          </cell>
          <cell r="SQ4131">
            <v>-103828.27833161945</v>
          </cell>
          <cell r="SR4131">
            <v>-59958.243628797449</v>
          </cell>
          <cell r="SS4131">
            <v>2484561.2610237328</v>
          </cell>
          <cell r="ST4131">
            <v>-2484561.2610237328</v>
          </cell>
          <cell r="SU4131" t="str">
            <v/>
          </cell>
          <cell r="SV4131" t="str">
            <v/>
          </cell>
          <cell r="SW4131">
            <v>-135219.19722402797</v>
          </cell>
          <cell r="SX4131">
            <v>-78085.717116043641</v>
          </cell>
          <cell r="SY4131">
            <v>2609866.2198055554</v>
          </cell>
          <cell r="SZ4131">
            <v>-2609866.2198055554</v>
          </cell>
          <cell r="TA4131" t="str">
            <v/>
          </cell>
          <cell r="TB4131" t="str">
            <v/>
          </cell>
          <cell r="TC4131" t="e">
            <v>#N/A</v>
          </cell>
          <cell r="TD4131" t="e">
            <v>#N/A</v>
          </cell>
          <cell r="TE4131" t="e">
            <v>#N/A</v>
          </cell>
          <cell r="TF4131" t="e">
            <v>#N/A</v>
          </cell>
          <cell r="TG4131" t="e">
            <v>#N/A</v>
          </cell>
          <cell r="TH4131" t="e">
            <v>#N/A</v>
          </cell>
          <cell r="TI4131" t="e">
            <v>#N/A</v>
          </cell>
          <cell r="TJ4131" t="e">
            <v>#N/A</v>
          </cell>
          <cell r="TK4131" t="e">
            <v>#N/A</v>
          </cell>
          <cell r="TL4131" t="e">
            <v>#N/A</v>
          </cell>
          <cell r="TM4131" t="e">
            <v>#N/A</v>
          </cell>
          <cell r="TN4131" t="e">
            <v>#N/A</v>
          </cell>
          <cell r="TO4131" t="e">
            <v>#N/A</v>
          </cell>
          <cell r="TP4131" t="e">
            <v>#N/A</v>
          </cell>
          <cell r="TQ4131" t="e">
            <v>#N/A</v>
          </cell>
          <cell r="TR4131" t="e">
            <v>#N/A</v>
          </cell>
          <cell r="TS4131" t="e">
            <v>#N/A</v>
          </cell>
          <cell r="TT4131" t="e">
            <v>#N/A</v>
          </cell>
          <cell r="TU4131" t="e">
            <v>#N/A</v>
          </cell>
          <cell r="TV4131" t="e">
            <v>#N/A</v>
          </cell>
          <cell r="TW4131" t="e">
            <v>#N/A</v>
          </cell>
          <cell r="TX4131" t="e">
            <v>#N/A</v>
          </cell>
          <cell r="TY4131" t="e">
            <v>#N/A</v>
          </cell>
          <cell r="TZ4131" t="e">
            <v>#N/A</v>
          </cell>
          <cell r="UA4131" t="e">
            <v>#N/A</v>
          </cell>
          <cell r="UB4131" t="e">
            <v>#N/A</v>
          </cell>
          <cell r="UC4131" t="e">
            <v>#N/A</v>
          </cell>
          <cell r="UD4131" t="e">
            <v>#N/A</v>
          </cell>
          <cell r="UE4131" t="e">
            <v>#N/A</v>
          </cell>
          <cell r="UF4131" t="e">
            <v>#N/A</v>
          </cell>
          <cell r="UG4131" t="e">
            <v>#N/A</v>
          </cell>
          <cell r="UH4131" t="e">
            <v>#N/A</v>
          </cell>
          <cell r="UI4131" t="e">
            <v>#N/A</v>
          </cell>
          <cell r="UJ4131" t="e">
            <v>#N/A</v>
          </cell>
          <cell r="UK4131" t="e">
            <v>#N/A</v>
          </cell>
          <cell r="UL4131" t="e">
            <v>#N/A</v>
          </cell>
          <cell r="UM4131">
            <v>233892.08696584581</v>
          </cell>
          <cell r="UN4131">
            <v>135066.85229196682</v>
          </cell>
          <cell r="UO4131">
            <v>-1427527.4185711103</v>
          </cell>
          <cell r="UP4131">
            <v>1427527.4185711103</v>
          </cell>
          <cell r="UQ4131" t="str">
            <v/>
          </cell>
          <cell r="UR4131" t="str">
            <v/>
          </cell>
          <cell r="US4131" t="e">
            <v>#DIV/0!</v>
          </cell>
          <cell r="UT4131" t="e">
            <v>#DIV/0!</v>
          </cell>
          <cell r="UU4131" t="e">
            <v>#DIV/0!</v>
          </cell>
          <cell r="UV4131" t="e">
            <v>#DIV/0!</v>
          </cell>
          <cell r="UW4131" t="e">
            <v>#DIV/0!</v>
          </cell>
          <cell r="UX4131" t="e">
            <v>#DIV/0!</v>
          </cell>
          <cell r="UY4131" t="e">
            <v>#DIV/0!</v>
          </cell>
          <cell r="UZ4131" t="e">
            <v>#DIV/0!</v>
          </cell>
          <cell r="VA4131" t="e">
            <v>#DIV/0!</v>
          </cell>
          <cell r="VB4131" t="e">
            <v>#DIV/0!</v>
          </cell>
          <cell r="VC4131" t="e">
            <v>#DIV/0!</v>
          </cell>
          <cell r="VD4131" t="e">
            <v>#DIV/0!</v>
          </cell>
        </row>
        <row r="4132">
          <cell r="A4132">
            <v>19</v>
          </cell>
          <cell r="B4132">
            <v>0.05</v>
          </cell>
          <cell r="C4132">
            <v>0.05</v>
          </cell>
          <cell r="D4132">
            <v>0.05</v>
          </cell>
          <cell r="E4132">
            <v>0</v>
          </cell>
          <cell r="F4132">
            <v>0</v>
          </cell>
          <cell r="G4132">
            <v>0</v>
          </cell>
          <cell r="H4132">
            <v>0</v>
          </cell>
          <cell r="I4132">
            <v>0</v>
          </cell>
          <cell r="J4132">
            <v>0</v>
          </cell>
          <cell r="K4132">
            <v>0</v>
          </cell>
          <cell r="L4132">
            <v>0</v>
          </cell>
          <cell r="M4132">
            <v>0</v>
          </cell>
          <cell r="N4132">
            <v>0</v>
          </cell>
          <cell r="O4132">
            <v>0</v>
          </cell>
          <cell r="Q4132">
            <v>19</v>
          </cell>
          <cell r="R4132">
            <v>7.0000000000000007E-2</v>
          </cell>
          <cell r="S4132">
            <v>7.0000000000000007E-2</v>
          </cell>
          <cell r="T4132">
            <v>7.0000000000000007E-2</v>
          </cell>
          <cell r="U4132">
            <v>0</v>
          </cell>
          <cell r="V4132">
            <v>0</v>
          </cell>
          <cell r="W4132">
            <v>0</v>
          </cell>
          <cell r="X4132">
            <v>0</v>
          </cell>
          <cell r="Y4132">
            <v>0</v>
          </cell>
          <cell r="Z4132">
            <v>0</v>
          </cell>
          <cell r="AA4132">
            <v>0</v>
          </cell>
          <cell r="AB4132">
            <v>0</v>
          </cell>
          <cell r="AC4132">
            <v>0</v>
          </cell>
          <cell r="AD4132">
            <v>0</v>
          </cell>
          <cell r="AE4132">
            <v>0</v>
          </cell>
          <cell r="BC4132">
            <v>0</v>
          </cell>
          <cell r="BD4132">
            <v>0</v>
          </cell>
          <cell r="BE4132">
            <v>1945654.1</v>
          </cell>
          <cell r="BF4132">
            <v>-1945654.1</v>
          </cell>
          <cell r="BG4132" t="str">
            <v/>
          </cell>
          <cell r="BH4132" t="str">
            <v/>
          </cell>
          <cell r="BI4132">
            <v>0</v>
          </cell>
          <cell r="BJ4132">
            <v>0</v>
          </cell>
          <cell r="BK4132">
            <v>1945654.1</v>
          </cell>
          <cell r="BL4132">
            <v>-1945654.1</v>
          </cell>
          <cell r="BM4132" t="str">
            <v/>
          </cell>
          <cell r="BN4132" t="str">
            <v/>
          </cell>
          <cell r="BO4132">
            <v>0</v>
          </cell>
          <cell r="BP4132">
            <v>0</v>
          </cell>
          <cell r="BQ4132">
            <v>1945654.1</v>
          </cell>
          <cell r="BR4132">
            <v>-1945654.1</v>
          </cell>
          <cell r="BS4132" t="str">
            <v/>
          </cell>
          <cell r="BT4132" t="str">
            <v/>
          </cell>
          <cell r="BU4132" t="e">
            <v>#N/A</v>
          </cell>
          <cell r="BV4132" t="e">
            <v>#N/A</v>
          </cell>
          <cell r="BW4132" t="e">
            <v>#N/A</v>
          </cell>
          <cell r="BX4132" t="e">
            <v>#N/A</v>
          </cell>
          <cell r="BY4132" t="e">
            <v>#N/A</v>
          </cell>
          <cell r="BZ4132" t="e">
            <v>#N/A</v>
          </cell>
          <cell r="CA4132" t="e">
            <v>#N/A</v>
          </cell>
          <cell r="CB4132" t="e">
            <v>#N/A</v>
          </cell>
          <cell r="CC4132" t="e">
            <v>#N/A</v>
          </cell>
          <cell r="CD4132" t="e">
            <v>#N/A</v>
          </cell>
          <cell r="CE4132" t="e">
            <v>#N/A</v>
          </cell>
          <cell r="CF4132" t="e">
            <v>#N/A</v>
          </cell>
          <cell r="CG4132" t="e">
            <v>#N/A</v>
          </cell>
          <cell r="CH4132" t="e">
            <v>#N/A</v>
          </cell>
          <cell r="CI4132" t="e">
            <v>#N/A</v>
          </cell>
          <cell r="CJ4132" t="e">
            <v>#N/A</v>
          </cell>
          <cell r="CK4132" t="e">
            <v>#N/A</v>
          </cell>
          <cell r="CL4132" t="e">
            <v>#N/A</v>
          </cell>
          <cell r="CM4132" t="e">
            <v>#N/A</v>
          </cell>
          <cell r="CN4132" t="e">
            <v>#N/A</v>
          </cell>
          <cell r="CO4132" t="e">
            <v>#N/A</v>
          </cell>
          <cell r="CP4132" t="e">
            <v>#N/A</v>
          </cell>
          <cell r="CQ4132" t="e">
            <v>#N/A</v>
          </cell>
          <cell r="CR4132" t="e">
            <v>#N/A</v>
          </cell>
          <cell r="CS4132" t="e">
            <v>#N/A</v>
          </cell>
          <cell r="CT4132" t="e">
            <v>#N/A</v>
          </cell>
          <cell r="CU4132" t="e">
            <v>#N/A</v>
          </cell>
          <cell r="CV4132" t="e">
            <v>#N/A</v>
          </cell>
          <cell r="CW4132" t="e">
            <v>#N/A</v>
          </cell>
          <cell r="CX4132" t="e">
            <v>#N/A</v>
          </cell>
          <cell r="CY4132" t="e">
            <v>#N/A</v>
          </cell>
          <cell r="CZ4132" t="e">
            <v>#N/A</v>
          </cell>
          <cell r="DA4132" t="e">
            <v>#N/A</v>
          </cell>
          <cell r="DB4132" t="e">
            <v>#N/A</v>
          </cell>
          <cell r="DC4132" t="e">
            <v>#N/A</v>
          </cell>
          <cell r="DD4132" t="e">
            <v>#N/A</v>
          </cell>
          <cell r="DE4132" t="e">
            <v>#N/A</v>
          </cell>
          <cell r="DF4132" t="e">
            <v>#N/A</v>
          </cell>
          <cell r="DG4132" t="e">
            <v>#N/A</v>
          </cell>
          <cell r="DH4132" t="e">
            <v>#N/A</v>
          </cell>
          <cell r="DI4132" t="e">
            <v>#N/A</v>
          </cell>
          <cell r="DJ4132" t="e">
            <v>#N/A</v>
          </cell>
          <cell r="DK4132" t="e">
            <v>#N/A</v>
          </cell>
          <cell r="DL4132" t="e">
            <v>#N/A</v>
          </cell>
          <cell r="DM4132" t="e">
            <v>#N/A</v>
          </cell>
          <cell r="DN4132" t="e">
            <v>#N/A</v>
          </cell>
          <cell r="DO4132" t="e">
            <v>#N/A</v>
          </cell>
          <cell r="DP4132" t="e">
            <v>#N/A</v>
          </cell>
          <cell r="DQ4132" t="e">
            <v>#N/A</v>
          </cell>
          <cell r="DR4132" t="e">
            <v>#N/A</v>
          </cell>
          <cell r="DS4132" t="e">
            <v>#N/A</v>
          </cell>
          <cell r="DT4132" t="e">
            <v>#N/A</v>
          </cell>
          <cell r="DU4132" t="e">
            <v>#N/A</v>
          </cell>
          <cell r="DV4132" t="e">
            <v>#N/A</v>
          </cell>
          <cell r="DW4132" t="e">
            <v>#N/A</v>
          </cell>
          <cell r="DX4132" t="e">
            <v>#N/A</v>
          </cell>
          <cell r="DY4132" t="e">
            <v>#N/A</v>
          </cell>
          <cell r="DZ4132" t="e">
            <v>#N/A</v>
          </cell>
          <cell r="EA4132" t="e">
            <v>#N/A</v>
          </cell>
          <cell r="EB4132" t="e">
            <v>#N/A</v>
          </cell>
          <cell r="EC4132" t="e">
            <v>#N/A</v>
          </cell>
          <cell r="ED4132" t="e">
            <v>#N/A</v>
          </cell>
          <cell r="EE4132" t="e">
            <v>#N/A</v>
          </cell>
          <cell r="EF4132" t="e">
            <v>#N/A</v>
          </cell>
          <cell r="EG4132" t="e">
            <v>#N/A</v>
          </cell>
          <cell r="EH4132" t="e">
            <v>#N/A</v>
          </cell>
          <cell r="EI4132" t="e">
            <v>#N/A</v>
          </cell>
          <cell r="EJ4132" t="e">
            <v>#N/A</v>
          </cell>
          <cell r="EK4132" t="e">
            <v>#N/A</v>
          </cell>
          <cell r="EL4132" t="e">
            <v>#N/A</v>
          </cell>
          <cell r="EM4132" t="e">
            <v>#N/A</v>
          </cell>
          <cell r="EN4132" t="e">
            <v>#N/A</v>
          </cell>
          <cell r="EO4132" t="e">
            <v>#N/A</v>
          </cell>
          <cell r="EP4132" t="e">
            <v>#N/A</v>
          </cell>
          <cell r="EQ4132" t="e">
            <v>#N/A</v>
          </cell>
          <cell r="ER4132" t="e">
            <v>#N/A</v>
          </cell>
          <cell r="ES4132" t="e">
            <v>#N/A</v>
          </cell>
          <cell r="ET4132" t="e">
            <v>#N/A</v>
          </cell>
          <cell r="EU4132" t="e">
            <v>#N/A</v>
          </cell>
          <cell r="EV4132" t="e">
            <v>#N/A</v>
          </cell>
          <cell r="EW4132" t="e">
            <v>#N/A</v>
          </cell>
          <cell r="EX4132" t="e">
            <v>#N/A</v>
          </cell>
          <cell r="EY4132" t="e">
            <v>#N/A</v>
          </cell>
          <cell r="EZ4132" t="e">
            <v>#N/A</v>
          </cell>
          <cell r="FA4132" t="e">
            <v>#N/A</v>
          </cell>
          <cell r="FB4132" t="e">
            <v>#N/A</v>
          </cell>
          <cell r="FC4132" t="e">
            <v>#N/A</v>
          </cell>
          <cell r="FD4132" t="e">
            <v>#N/A</v>
          </cell>
          <cell r="FE4132" t="e">
            <v>#N/A</v>
          </cell>
          <cell r="FF4132" t="e">
            <v>#N/A</v>
          </cell>
          <cell r="FG4132" t="e">
            <v>#N/A</v>
          </cell>
          <cell r="FH4132" t="e">
            <v>#N/A</v>
          </cell>
          <cell r="FI4132" t="e">
            <v>#N/A</v>
          </cell>
          <cell r="FJ4132" t="e">
            <v>#N/A</v>
          </cell>
          <cell r="FK4132" t="e">
            <v>#N/A</v>
          </cell>
          <cell r="FL4132" t="e">
            <v>#N/A</v>
          </cell>
          <cell r="FM4132">
            <v>0</v>
          </cell>
          <cell r="FN4132">
            <v>0</v>
          </cell>
          <cell r="FO4132">
            <v>1125600</v>
          </cell>
          <cell r="FP4132">
            <v>-1125600</v>
          </cell>
          <cell r="FQ4132" t="str">
            <v/>
          </cell>
          <cell r="FR4132" t="str">
            <v/>
          </cell>
          <cell r="FS4132">
            <v>0</v>
          </cell>
          <cell r="FT4132">
            <v>0</v>
          </cell>
          <cell r="FU4132">
            <v>1125600</v>
          </cell>
          <cell r="FV4132">
            <v>-1125600</v>
          </cell>
          <cell r="FW4132" t="str">
            <v/>
          </cell>
          <cell r="FX4132" t="str">
            <v/>
          </cell>
          <cell r="FY4132" t="e">
            <v>#N/A</v>
          </cell>
          <cell r="FZ4132" t="e">
            <v>#N/A</v>
          </cell>
          <cell r="GA4132" t="e">
            <v>#N/A</v>
          </cell>
          <cell r="GB4132" t="e">
            <v>#N/A</v>
          </cell>
          <cell r="GC4132" t="e">
            <v>#N/A</v>
          </cell>
          <cell r="GD4132" t="e">
            <v>#N/A</v>
          </cell>
          <cell r="GE4132">
            <v>-25437.928191246763</v>
          </cell>
          <cell r="GF4132">
            <v>-14124.778547168627</v>
          </cell>
          <cell r="GG4132">
            <v>249905.11545270626</v>
          </cell>
          <cell r="GH4132">
            <v>-249905.11545270626</v>
          </cell>
          <cell r="GI4132" t="str">
            <v/>
          </cell>
          <cell r="GJ4132" t="str">
            <v/>
          </cell>
          <cell r="GK4132">
            <v>-33759.726240265649</v>
          </cell>
          <cell r="GL4132">
            <v>-18745.5776025374</v>
          </cell>
          <cell r="GM4132">
            <v>283763.73822383379</v>
          </cell>
          <cell r="GN4132">
            <v>-283763.73822383379</v>
          </cell>
          <cell r="GO4132" t="str">
            <v/>
          </cell>
          <cell r="GP4132" t="str">
            <v/>
          </cell>
          <cell r="GQ4132">
            <v>0</v>
          </cell>
          <cell r="GR4132">
            <v>0</v>
          </cell>
          <cell r="GS4132">
            <v>15000</v>
          </cell>
          <cell r="GT4132">
            <v>-15000</v>
          </cell>
          <cell r="GU4132" t="str">
            <v/>
          </cell>
          <cell r="GV4132" t="str">
            <v/>
          </cell>
          <cell r="GW4132">
            <v>0</v>
          </cell>
          <cell r="GX4132">
            <v>0</v>
          </cell>
          <cell r="GY4132">
            <v>15000</v>
          </cell>
          <cell r="GZ4132">
            <v>-15000</v>
          </cell>
          <cell r="HA4132" t="str">
            <v/>
          </cell>
          <cell r="HB4132" t="str">
            <v/>
          </cell>
          <cell r="HC4132">
            <v>0</v>
          </cell>
          <cell r="HD4132">
            <v>0</v>
          </cell>
          <cell r="HE4132">
            <v>15000</v>
          </cell>
          <cell r="HF4132">
            <v>-15000</v>
          </cell>
          <cell r="HG4132" t="str">
            <v/>
          </cell>
          <cell r="HH4132" t="str">
            <v/>
          </cell>
          <cell r="HI4132">
            <v>0</v>
          </cell>
          <cell r="HJ4132">
            <v>0</v>
          </cell>
          <cell r="HK4132">
            <v>0</v>
          </cell>
          <cell r="HL4132">
            <v>0</v>
          </cell>
          <cell r="HM4132" t="str">
            <v/>
          </cell>
          <cell r="HN4132" t="str">
            <v/>
          </cell>
          <cell r="HO4132">
            <v>0</v>
          </cell>
          <cell r="HP4132">
            <v>0</v>
          </cell>
          <cell r="HQ4132">
            <v>0</v>
          </cell>
          <cell r="HR4132">
            <v>0</v>
          </cell>
          <cell r="HS4132" t="str">
            <v/>
          </cell>
          <cell r="HT4132" t="str">
            <v/>
          </cell>
          <cell r="HU4132">
            <v>0</v>
          </cell>
          <cell r="HV4132">
            <v>0</v>
          </cell>
          <cell r="HW4132">
            <v>0</v>
          </cell>
          <cell r="HX4132">
            <v>0</v>
          </cell>
          <cell r="HY4132" t="str">
            <v/>
          </cell>
          <cell r="HZ4132" t="str">
            <v/>
          </cell>
          <cell r="IA4132">
            <v>0</v>
          </cell>
          <cell r="IB4132">
            <v>0</v>
          </cell>
          <cell r="IC4132">
            <v>0</v>
          </cell>
          <cell r="ID4132">
            <v>0</v>
          </cell>
          <cell r="IE4132" t="str">
            <v/>
          </cell>
          <cell r="IF4132" t="str">
            <v/>
          </cell>
          <cell r="IG4132">
            <v>0</v>
          </cell>
          <cell r="IH4132">
            <v>0</v>
          </cell>
          <cell r="II4132">
            <v>0</v>
          </cell>
          <cell r="IJ4132">
            <v>0</v>
          </cell>
          <cell r="IK4132" t="str">
            <v/>
          </cell>
          <cell r="IL4132" t="str">
            <v/>
          </cell>
          <cell r="IM4132">
            <v>0</v>
          </cell>
          <cell r="IN4132">
            <v>0</v>
          </cell>
          <cell r="IO4132">
            <v>0</v>
          </cell>
          <cell r="IP4132">
            <v>0</v>
          </cell>
          <cell r="IQ4132" t="str">
            <v/>
          </cell>
          <cell r="IR4132" t="str">
            <v/>
          </cell>
          <cell r="IS4132">
            <v>0</v>
          </cell>
          <cell r="IT4132">
            <v>0</v>
          </cell>
          <cell r="IU4132">
            <v>0</v>
          </cell>
          <cell r="IV4132">
            <v>0</v>
          </cell>
          <cell r="IW4132" t="str">
            <v/>
          </cell>
          <cell r="IX4132" t="str">
            <v/>
          </cell>
          <cell r="IY4132">
            <v>0</v>
          </cell>
          <cell r="IZ4132">
            <v>0</v>
          </cell>
          <cell r="JA4132">
            <v>0</v>
          </cell>
          <cell r="JB4132">
            <v>0</v>
          </cell>
          <cell r="JC4132" t="str">
            <v/>
          </cell>
          <cell r="JD4132" t="str">
            <v/>
          </cell>
          <cell r="JE4132">
            <v>0</v>
          </cell>
          <cell r="JF4132">
            <v>0</v>
          </cell>
          <cell r="JG4132">
            <v>0</v>
          </cell>
          <cell r="JH4132">
            <v>0</v>
          </cell>
          <cell r="JI4132" t="str">
            <v/>
          </cell>
          <cell r="JJ4132" t="str">
            <v/>
          </cell>
          <cell r="JK4132">
            <v>0</v>
          </cell>
          <cell r="JL4132">
            <v>0</v>
          </cell>
          <cell r="JM4132">
            <v>0</v>
          </cell>
          <cell r="JN4132">
            <v>0</v>
          </cell>
          <cell r="JO4132" t="str">
            <v/>
          </cell>
          <cell r="JP4132" t="str">
            <v/>
          </cell>
          <cell r="JQ4132">
            <v>0</v>
          </cell>
          <cell r="JR4132">
            <v>0</v>
          </cell>
          <cell r="JS4132">
            <v>0</v>
          </cell>
          <cell r="JT4132">
            <v>0</v>
          </cell>
          <cell r="JU4132" t="str">
            <v/>
          </cell>
          <cell r="JV4132" t="str">
            <v/>
          </cell>
          <cell r="JW4132">
            <v>0</v>
          </cell>
          <cell r="JX4132">
            <v>0</v>
          </cell>
          <cell r="JY4132">
            <v>0</v>
          </cell>
          <cell r="JZ4132">
            <v>0</v>
          </cell>
          <cell r="KA4132" t="str">
            <v/>
          </cell>
          <cell r="KB4132" t="str">
            <v/>
          </cell>
          <cell r="KC4132" t="e">
            <v>#N/A</v>
          </cell>
          <cell r="KD4132" t="e">
            <v>#N/A</v>
          </cell>
          <cell r="KE4132" t="e">
            <v>#N/A</v>
          </cell>
          <cell r="KF4132" t="e">
            <v>#N/A</v>
          </cell>
          <cell r="KG4132" t="e">
            <v>#N/A</v>
          </cell>
          <cell r="KH4132" t="e">
            <v>#N/A</v>
          </cell>
          <cell r="KI4132">
            <v>0</v>
          </cell>
          <cell r="KJ4132">
            <v>0</v>
          </cell>
          <cell r="KK4132">
            <v>0</v>
          </cell>
          <cell r="KL4132">
            <v>0</v>
          </cell>
          <cell r="KM4132" t="str">
            <v/>
          </cell>
          <cell r="KN4132" t="str">
            <v/>
          </cell>
          <cell r="KO4132">
            <v>0</v>
          </cell>
          <cell r="KP4132">
            <v>0</v>
          </cell>
          <cell r="KQ4132">
            <v>0</v>
          </cell>
          <cell r="KR4132">
            <v>0</v>
          </cell>
          <cell r="KS4132" t="str">
            <v/>
          </cell>
          <cell r="KT4132" t="str">
            <v/>
          </cell>
          <cell r="KU4132">
            <v>0</v>
          </cell>
          <cell r="KV4132">
            <v>0</v>
          </cell>
          <cell r="KW4132" t="e">
            <v>#DIV/0!</v>
          </cell>
          <cell r="KX4132" t="e">
            <v>#DIV/0!</v>
          </cell>
          <cell r="KY4132" t="e">
            <v>#DIV/0!</v>
          </cell>
          <cell r="KZ4132" t="e">
            <v>#DIV/0!</v>
          </cell>
          <cell r="LA4132">
            <v>0</v>
          </cell>
          <cell r="LB4132">
            <v>0</v>
          </cell>
          <cell r="LC4132" t="e">
            <v>#DIV/0!</v>
          </cell>
          <cell r="LD4132" t="e">
            <v>#DIV/0!</v>
          </cell>
          <cell r="LE4132" t="e">
            <v>#DIV/0!</v>
          </cell>
          <cell r="LF4132" t="e">
            <v>#DIV/0!</v>
          </cell>
          <cell r="LG4132">
            <v>0</v>
          </cell>
          <cell r="LH4132">
            <v>0</v>
          </cell>
          <cell r="LI4132" t="e">
            <v>#DIV/0!</v>
          </cell>
          <cell r="LJ4132" t="e">
            <v>#DIV/0!</v>
          </cell>
          <cell r="LK4132" t="e">
            <v>#DIV/0!</v>
          </cell>
          <cell r="LL4132" t="e">
            <v>#DIV/0!</v>
          </cell>
          <cell r="LM4132">
            <v>0</v>
          </cell>
          <cell r="LN4132">
            <v>0</v>
          </cell>
          <cell r="LO4132">
            <v>0</v>
          </cell>
          <cell r="LP4132">
            <v>0</v>
          </cell>
          <cell r="LQ4132" t="str">
            <v/>
          </cell>
          <cell r="LR4132" t="str">
            <v/>
          </cell>
          <cell r="LS4132">
            <v>0</v>
          </cell>
          <cell r="LT4132">
            <v>0</v>
          </cell>
          <cell r="LU4132">
            <v>0</v>
          </cell>
          <cell r="LV4132">
            <v>0</v>
          </cell>
          <cell r="LW4132" t="str">
            <v/>
          </cell>
          <cell r="LX4132" t="str">
            <v/>
          </cell>
          <cell r="LY4132">
            <v>0</v>
          </cell>
          <cell r="LZ4132">
            <v>0</v>
          </cell>
          <cell r="MA4132">
            <v>0</v>
          </cell>
          <cell r="MB4132">
            <v>0</v>
          </cell>
          <cell r="MC4132" t="str">
            <v/>
          </cell>
          <cell r="MD4132" t="str">
            <v/>
          </cell>
          <cell r="ME4132">
            <v>0</v>
          </cell>
          <cell r="MF4132">
            <v>0</v>
          </cell>
          <cell r="MG4132">
            <v>222112</v>
          </cell>
          <cell r="MH4132">
            <v>-222112</v>
          </cell>
          <cell r="MI4132" t="str">
            <v/>
          </cell>
          <cell r="MJ4132" t="str">
            <v/>
          </cell>
          <cell r="MK4132">
            <v>0</v>
          </cell>
          <cell r="ML4132">
            <v>0</v>
          </cell>
          <cell r="MM4132">
            <v>222112</v>
          </cell>
          <cell r="MN4132">
            <v>-222112</v>
          </cell>
          <cell r="MO4132" t="str">
            <v/>
          </cell>
          <cell r="MP4132" t="str">
            <v/>
          </cell>
          <cell r="MQ4132">
            <v>0</v>
          </cell>
          <cell r="MR4132">
            <v>0</v>
          </cell>
          <cell r="MS4132">
            <v>222112</v>
          </cell>
          <cell r="MT4132">
            <v>-222112</v>
          </cell>
          <cell r="MU4132" t="str">
            <v/>
          </cell>
          <cell r="MV4132" t="str">
            <v/>
          </cell>
          <cell r="MW4132">
            <v>0</v>
          </cell>
          <cell r="MX4132">
            <v>0</v>
          </cell>
          <cell r="MY4132" t="e">
            <v>#DIV/0!</v>
          </cell>
          <cell r="MZ4132" t="e">
            <v>#DIV/0!</v>
          </cell>
          <cell r="NA4132" t="e">
            <v>#DIV/0!</v>
          </cell>
          <cell r="NB4132" t="e">
            <v>#DIV/0!</v>
          </cell>
          <cell r="NC4132">
            <v>0</v>
          </cell>
          <cell r="ND4132">
            <v>0</v>
          </cell>
          <cell r="NE4132" t="e">
            <v>#DIV/0!</v>
          </cell>
          <cell r="NF4132" t="e">
            <v>#DIV/0!</v>
          </cell>
          <cell r="NG4132" t="e">
            <v>#DIV/0!</v>
          </cell>
          <cell r="NH4132" t="e">
            <v>#DIV/0!</v>
          </cell>
          <cell r="NI4132">
            <v>0</v>
          </cell>
          <cell r="NJ4132">
            <v>0</v>
          </cell>
          <cell r="NK4132" t="e">
            <v>#DIV/0!</v>
          </cell>
          <cell r="NL4132" t="e">
            <v>#DIV/0!</v>
          </cell>
          <cell r="NM4132" t="e">
            <v>#DIV/0!</v>
          </cell>
          <cell r="NN4132" t="e">
            <v>#DIV/0!</v>
          </cell>
          <cell r="NO4132">
            <v>0</v>
          </cell>
          <cell r="NP4132">
            <v>0</v>
          </cell>
          <cell r="NQ4132">
            <v>0</v>
          </cell>
          <cell r="NR4132">
            <v>0</v>
          </cell>
          <cell r="NS4132" t="str">
            <v/>
          </cell>
          <cell r="NT4132" t="str">
            <v/>
          </cell>
          <cell r="NU4132">
            <v>0</v>
          </cell>
          <cell r="NV4132">
            <v>0</v>
          </cell>
          <cell r="NW4132">
            <v>0</v>
          </cell>
          <cell r="NX4132">
            <v>0</v>
          </cell>
          <cell r="NY4132" t="str">
            <v/>
          </cell>
          <cell r="NZ4132" t="str">
            <v/>
          </cell>
          <cell r="OA4132">
            <v>0</v>
          </cell>
          <cell r="OB4132">
            <v>0</v>
          </cell>
          <cell r="OC4132">
            <v>0</v>
          </cell>
          <cell r="OD4132">
            <v>0</v>
          </cell>
          <cell r="OE4132" t="str">
            <v/>
          </cell>
          <cell r="OF4132" t="str">
            <v/>
          </cell>
          <cell r="OG4132">
            <v>0</v>
          </cell>
          <cell r="OH4132">
            <v>0</v>
          </cell>
          <cell r="OI4132">
            <v>0</v>
          </cell>
          <cell r="OJ4132">
            <v>0</v>
          </cell>
          <cell r="OK4132" t="str">
            <v/>
          </cell>
          <cell r="OL4132" t="str">
            <v/>
          </cell>
          <cell r="OM4132">
            <v>0</v>
          </cell>
          <cell r="ON4132">
            <v>0</v>
          </cell>
          <cell r="OO4132">
            <v>0</v>
          </cell>
          <cell r="OP4132">
            <v>0</v>
          </cell>
          <cell r="OQ4132" t="str">
            <v/>
          </cell>
          <cell r="OR4132" t="str">
            <v/>
          </cell>
          <cell r="OS4132">
            <v>0</v>
          </cell>
          <cell r="OT4132">
            <v>0</v>
          </cell>
          <cell r="OU4132">
            <v>0</v>
          </cell>
          <cell r="OV4132">
            <v>0</v>
          </cell>
          <cell r="OW4132" t="str">
            <v/>
          </cell>
          <cell r="OX4132" t="str">
            <v/>
          </cell>
          <cell r="OY4132">
            <v>-19275</v>
          </cell>
          <cell r="OZ4132">
            <v>-10702.723289798372</v>
          </cell>
          <cell r="PA4132">
            <v>2969476.9177550403</v>
          </cell>
          <cell r="PB4132">
            <v>-2969476.9177550403</v>
          </cell>
          <cell r="PC4132" t="str">
            <v/>
          </cell>
          <cell r="PD4132" t="str">
            <v/>
          </cell>
          <cell r="PE4132">
            <v>0</v>
          </cell>
          <cell r="PF4132">
            <v>0</v>
          </cell>
          <cell r="PG4132">
            <v>2755170</v>
          </cell>
          <cell r="PH4132">
            <v>-2755170</v>
          </cell>
          <cell r="PI4132" t="str">
            <v/>
          </cell>
          <cell r="PJ4132" t="str">
            <v/>
          </cell>
          <cell r="PK4132">
            <v>0</v>
          </cell>
          <cell r="PL4132">
            <v>0</v>
          </cell>
          <cell r="PM4132">
            <v>2755170</v>
          </cell>
          <cell r="PN4132">
            <v>-2755170</v>
          </cell>
          <cell r="PO4132" t="str">
            <v/>
          </cell>
          <cell r="PP4132" t="str">
            <v/>
          </cell>
          <cell r="PQ4132">
            <v>0</v>
          </cell>
          <cell r="PR4132">
            <v>0</v>
          </cell>
          <cell r="PS4132">
            <v>842800</v>
          </cell>
          <cell r="PT4132">
            <v>-842800</v>
          </cell>
          <cell r="PU4132" t="str">
            <v/>
          </cell>
          <cell r="PV4132" t="str">
            <v/>
          </cell>
          <cell r="PW4132">
            <v>0</v>
          </cell>
          <cell r="PX4132">
            <v>0</v>
          </cell>
          <cell r="PY4132">
            <v>842800</v>
          </cell>
          <cell r="PZ4132">
            <v>-842800</v>
          </cell>
          <cell r="QA4132" t="str">
            <v/>
          </cell>
          <cell r="QB4132" t="str">
            <v/>
          </cell>
          <cell r="QC4132">
            <v>0</v>
          </cell>
          <cell r="QD4132">
            <v>0</v>
          </cell>
          <cell r="QE4132">
            <v>842800</v>
          </cell>
          <cell r="QF4132">
            <v>-842800</v>
          </cell>
          <cell r="QG4132" t="str">
            <v/>
          </cell>
          <cell r="QH4132" t="str">
            <v/>
          </cell>
          <cell r="QI4132">
            <v>-38550</v>
          </cell>
          <cell r="QJ4132">
            <v>-21405.446579596744</v>
          </cell>
          <cell r="QK4132">
            <v>2432373.8355100821</v>
          </cell>
          <cell r="QL4132">
            <v>-2432373.8355100821</v>
          </cell>
          <cell r="QM4132" t="str">
            <v/>
          </cell>
          <cell r="QN4132" t="str">
            <v/>
          </cell>
          <cell r="QO4132">
            <v>0</v>
          </cell>
          <cell r="QP4132">
            <v>0</v>
          </cell>
          <cell r="QQ4132">
            <v>2003760</v>
          </cell>
          <cell r="QR4132">
            <v>-2003760</v>
          </cell>
          <cell r="QS4132" t="str">
            <v/>
          </cell>
          <cell r="QT4132" t="str">
            <v/>
          </cell>
          <cell r="QU4132">
            <v>0</v>
          </cell>
          <cell r="QV4132">
            <v>0</v>
          </cell>
          <cell r="QW4132">
            <v>2003760</v>
          </cell>
          <cell r="QX4132">
            <v>-2003760</v>
          </cell>
          <cell r="QY4132" t="str">
            <v/>
          </cell>
          <cell r="QZ4132" t="str">
            <v/>
          </cell>
          <cell r="RA4132">
            <v>0</v>
          </cell>
          <cell r="RB4132">
            <v>0</v>
          </cell>
          <cell r="RC4132">
            <v>0</v>
          </cell>
          <cell r="RD4132">
            <v>0</v>
          </cell>
          <cell r="RE4132" t="str">
            <v/>
          </cell>
          <cell r="RF4132" t="str">
            <v/>
          </cell>
          <cell r="RG4132">
            <v>0</v>
          </cell>
          <cell r="RH4132">
            <v>0</v>
          </cell>
          <cell r="RI4132">
            <v>0</v>
          </cell>
          <cell r="RJ4132">
            <v>0</v>
          </cell>
          <cell r="RK4132" t="str">
            <v/>
          </cell>
          <cell r="RL4132" t="str">
            <v/>
          </cell>
          <cell r="RM4132">
            <v>0</v>
          </cell>
          <cell r="RN4132">
            <v>0</v>
          </cell>
          <cell r="RO4132">
            <v>0</v>
          </cell>
          <cell r="RP4132">
            <v>0</v>
          </cell>
          <cell r="RQ4132" t="str">
            <v/>
          </cell>
          <cell r="RR4132" t="str">
            <v/>
          </cell>
          <cell r="RS4132">
            <v>0</v>
          </cell>
          <cell r="RT4132">
            <v>0</v>
          </cell>
          <cell r="RU4132">
            <v>0</v>
          </cell>
          <cell r="RV4132">
            <v>0</v>
          </cell>
          <cell r="RW4132" t="str">
            <v/>
          </cell>
          <cell r="RX4132" t="str">
            <v/>
          </cell>
          <cell r="RY4132">
            <v>0</v>
          </cell>
          <cell r="RZ4132">
            <v>0</v>
          </cell>
          <cell r="SA4132">
            <v>0</v>
          </cell>
          <cell r="SB4132">
            <v>0</v>
          </cell>
          <cell r="SC4132" t="str">
            <v/>
          </cell>
          <cell r="SD4132" t="str">
            <v/>
          </cell>
          <cell r="SE4132">
            <v>0</v>
          </cell>
          <cell r="SF4132">
            <v>0</v>
          </cell>
          <cell r="SG4132">
            <v>0</v>
          </cell>
          <cell r="SH4132">
            <v>0</v>
          </cell>
          <cell r="SI4132" t="str">
            <v/>
          </cell>
          <cell r="SJ4132" t="str">
            <v/>
          </cell>
          <cell r="SK4132">
            <v>-52440.336000000003</v>
          </cell>
          <cell r="SL4132">
            <v>-29118.257091157044</v>
          </cell>
          <cell r="SM4132">
            <v>2278232.9327210737</v>
          </cell>
          <cell r="SN4132">
            <v>-2278232.9327210737</v>
          </cell>
          <cell r="SO4132" t="str">
            <v/>
          </cell>
          <cell r="SP4132" t="str">
            <v/>
          </cell>
          <cell r="SQ4132">
            <v>-109019.69224820043</v>
          </cell>
          <cell r="SR4132">
            <v>-60534.765202151269</v>
          </cell>
          <cell r="SS4132">
            <v>2545096.026225884</v>
          </cell>
          <cell r="ST4132">
            <v>-2545096.026225884</v>
          </cell>
          <cell r="SU4132" t="str">
            <v/>
          </cell>
          <cell r="SV4132" t="str">
            <v/>
          </cell>
          <cell r="SW4132">
            <v>-144684.54102970994</v>
          </cell>
          <cell r="SX4132">
            <v>-80338.189725160293</v>
          </cell>
          <cell r="SY4132">
            <v>2690204.4095307156</v>
          </cell>
          <cell r="SZ4132">
            <v>-2690204.4095307156</v>
          </cell>
          <cell r="TA4132" t="str">
            <v/>
          </cell>
          <cell r="TB4132" t="str">
            <v/>
          </cell>
          <cell r="TC4132" t="e">
            <v>#N/A</v>
          </cell>
          <cell r="TD4132" t="e">
            <v>#N/A</v>
          </cell>
          <cell r="TE4132" t="e">
            <v>#N/A</v>
          </cell>
          <cell r="TF4132" t="e">
            <v>#N/A</v>
          </cell>
          <cell r="TG4132" t="e">
            <v>#N/A</v>
          </cell>
          <cell r="TH4132" t="e">
            <v>#N/A</v>
          </cell>
          <cell r="TI4132" t="e">
            <v>#N/A</v>
          </cell>
          <cell r="TJ4132" t="e">
            <v>#N/A</v>
          </cell>
          <cell r="TK4132" t="e">
            <v>#N/A</v>
          </cell>
          <cell r="TL4132" t="e">
            <v>#N/A</v>
          </cell>
          <cell r="TM4132" t="e">
            <v>#N/A</v>
          </cell>
          <cell r="TN4132" t="e">
            <v>#N/A</v>
          </cell>
          <cell r="TO4132" t="e">
            <v>#N/A</v>
          </cell>
          <cell r="TP4132" t="e">
            <v>#N/A</v>
          </cell>
          <cell r="TQ4132" t="e">
            <v>#N/A</v>
          </cell>
          <cell r="TR4132" t="e">
            <v>#N/A</v>
          </cell>
          <cell r="TS4132" t="e">
            <v>#N/A</v>
          </cell>
          <cell r="TT4132" t="e">
            <v>#N/A</v>
          </cell>
          <cell r="TU4132" t="e">
            <v>#N/A</v>
          </cell>
          <cell r="TV4132" t="e">
            <v>#N/A</v>
          </cell>
          <cell r="TW4132" t="e">
            <v>#N/A</v>
          </cell>
          <cell r="TX4132" t="e">
            <v>#N/A</v>
          </cell>
          <cell r="TY4132" t="e">
            <v>#N/A</v>
          </cell>
          <cell r="TZ4132" t="e">
            <v>#N/A</v>
          </cell>
          <cell r="UA4132" t="e">
            <v>#N/A</v>
          </cell>
          <cell r="UB4132" t="e">
            <v>#N/A</v>
          </cell>
          <cell r="UC4132" t="e">
            <v>#N/A</v>
          </cell>
          <cell r="UD4132" t="e">
            <v>#N/A</v>
          </cell>
          <cell r="UE4132" t="e">
            <v>#N/A</v>
          </cell>
          <cell r="UF4132" t="e">
            <v>#N/A</v>
          </cell>
          <cell r="UG4132" t="e">
            <v>#N/A</v>
          </cell>
          <cell r="UH4132" t="e">
            <v>#N/A</v>
          </cell>
          <cell r="UI4132" t="e">
            <v>#N/A</v>
          </cell>
          <cell r="UJ4132" t="e">
            <v>#N/A</v>
          </cell>
          <cell r="UK4132" t="e">
            <v>#N/A</v>
          </cell>
          <cell r="UL4132" t="e">
            <v>#N/A</v>
          </cell>
          <cell r="UM4132">
            <v>233892.08696584581</v>
          </cell>
          <cell r="UN4132">
            <v>129871.97335766039</v>
          </cell>
          <cell r="UO4132">
            <v>-1557399.3919287708</v>
          </cell>
          <cell r="UP4132">
            <v>1557399.3919287708</v>
          </cell>
          <cell r="UQ4132" t="str">
            <v/>
          </cell>
          <cell r="UR4132" t="str">
            <v/>
          </cell>
          <cell r="US4132" t="e">
            <v>#DIV/0!</v>
          </cell>
          <cell r="UT4132" t="e">
            <v>#DIV/0!</v>
          </cell>
          <cell r="UU4132" t="e">
            <v>#DIV/0!</v>
          </cell>
          <cell r="UV4132" t="e">
            <v>#DIV/0!</v>
          </cell>
          <cell r="UW4132" t="e">
            <v>#DIV/0!</v>
          </cell>
          <cell r="UX4132" t="e">
            <v>#DIV/0!</v>
          </cell>
          <cell r="UY4132" t="e">
            <v>#DIV/0!</v>
          </cell>
          <cell r="UZ4132" t="e">
            <v>#DIV/0!</v>
          </cell>
          <cell r="VA4132" t="e">
            <v>#DIV/0!</v>
          </cell>
          <cell r="VB4132" t="e">
            <v>#DIV/0!</v>
          </cell>
          <cell r="VC4132" t="e">
            <v>#DIV/0!</v>
          </cell>
          <cell r="VD4132" t="e">
            <v>#DIV/0!</v>
          </cell>
        </row>
        <row r="4133">
          <cell r="A4133">
            <v>20</v>
          </cell>
          <cell r="B4133">
            <v>0.05</v>
          </cell>
          <cell r="C4133">
            <v>0.05</v>
          </cell>
          <cell r="D4133">
            <v>0.05</v>
          </cell>
          <cell r="E4133">
            <v>0</v>
          </cell>
          <cell r="F4133">
            <v>0</v>
          </cell>
          <cell r="G4133">
            <v>0</v>
          </cell>
          <cell r="H4133">
            <v>0</v>
          </cell>
          <cell r="I4133">
            <v>0</v>
          </cell>
          <cell r="J4133">
            <v>0</v>
          </cell>
          <cell r="K4133">
            <v>0</v>
          </cell>
          <cell r="L4133">
            <v>0</v>
          </cell>
          <cell r="M4133">
            <v>0</v>
          </cell>
          <cell r="N4133">
            <v>0</v>
          </cell>
          <cell r="O4133">
            <v>0</v>
          </cell>
          <cell r="Q4133">
            <v>20</v>
          </cell>
          <cell r="R4133">
            <v>7.0000000000000007E-2</v>
          </cell>
          <cell r="S4133">
            <v>7.0000000000000007E-2</v>
          </cell>
          <cell r="T4133">
            <v>7.0000000000000007E-2</v>
          </cell>
          <cell r="U4133">
            <v>0</v>
          </cell>
          <cell r="V4133">
            <v>0</v>
          </cell>
          <cell r="W4133">
            <v>0</v>
          </cell>
          <cell r="X4133">
            <v>0</v>
          </cell>
          <cell r="Y4133">
            <v>0</v>
          </cell>
          <cell r="Z4133">
            <v>0</v>
          </cell>
          <cell r="AA4133">
            <v>0</v>
          </cell>
          <cell r="AB4133">
            <v>0</v>
          </cell>
          <cell r="AC4133">
            <v>0</v>
          </cell>
          <cell r="AD4133">
            <v>0</v>
          </cell>
          <cell r="AE4133">
            <v>0</v>
          </cell>
          <cell r="BC4133">
            <v>0</v>
          </cell>
          <cell r="BD4133">
            <v>0</v>
          </cell>
          <cell r="BE4133">
            <v>1945654.1</v>
          </cell>
          <cell r="BF4133">
            <v>-1945654.1</v>
          </cell>
          <cell r="BG4133" t="str">
            <v/>
          </cell>
          <cell r="BH4133" t="str">
            <v/>
          </cell>
          <cell r="BI4133">
            <v>0</v>
          </cell>
          <cell r="BJ4133">
            <v>0</v>
          </cell>
          <cell r="BK4133">
            <v>1945654.1</v>
          </cell>
          <cell r="BL4133">
            <v>-1945654.1</v>
          </cell>
          <cell r="BM4133" t="str">
            <v/>
          </cell>
          <cell r="BN4133" t="str">
            <v/>
          </cell>
          <cell r="BO4133">
            <v>0</v>
          </cell>
          <cell r="BP4133">
            <v>0</v>
          </cell>
          <cell r="BQ4133">
            <v>1945654.1</v>
          </cell>
          <cell r="BR4133">
            <v>-1945654.1</v>
          </cell>
          <cell r="BS4133" t="str">
            <v/>
          </cell>
          <cell r="BT4133" t="str">
            <v/>
          </cell>
          <cell r="BU4133" t="e">
            <v>#N/A</v>
          </cell>
          <cell r="BV4133" t="e">
            <v>#N/A</v>
          </cell>
          <cell r="BW4133" t="e">
            <v>#N/A</v>
          </cell>
          <cell r="BX4133" t="e">
            <v>#N/A</v>
          </cell>
          <cell r="BY4133" t="e">
            <v>#N/A</v>
          </cell>
          <cell r="BZ4133" t="e">
            <v>#N/A</v>
          </cell>
          <cell r="CA4133" t="e">
            <v>#N/A</v>
          </cell>
          <cell r="CB4133" t="e">
            <v>#N/A</v>
          </cell>
          <cell r="CC4133" t="e">
            <v>#N/A</v>
          </cell>
          <cell r="CD4133" t="e">
            <v>#N/A</v>
          </cell>
          <cell r="CE4133" t="e">
            <v>#N/A</v>
          </cell>
          <cell r="CF4133" t="e">
            <v>#N/A</v>
          </cell>
          <cell r="CG4133" t="e">
            <v>#N/A</v>
          </cell>
          <cell r="CH4133" t="e">
            <v>#N/A</v>
          </cell>
          <cell r="CI4133" t="e">
            <v>#N/A</v>
          </cell>
          <cell r="CJ4133" t="e">
            <v>#N/A</v>
          </cell>
          <cell r="CK4133" t="e">
            <v>#N/A</v>
          </cell>
          <cell r="CL4133" t="e">
            <v>#N/A</v>
          </cell>
          <cell r="CM4133" t="e">
            <v>#N/A</v>
          </cell>
          <cell r="CN4133" t="e">
            <v>#N/A</v>
          </cell>
          <cell r="CO4133" t="e">
            <v>#N/A</v>
          </cell>
          <cell r="CP4133" t="e">
            <v>#N/A</v>
          </cell>
          <cell r="CQ4133" t="e">
            <v>#N/A</v>
          </cell>
          <cell r="CR4133" t="e">
            <v>#N/A</v>
          </cell>
          <cell r="CS4133" t="e">
            <v>#N/A</v>
          </cell>
          <cell r="CT4133" t="e">
            <v>#N/A</v>
          </cell>
          <cell r="CU4133" t="e">
            <v>#N/A</v>
          </cell>
          <cell r="CV4133" t="e">
            <v>#N/A</v>
          </cell>
          <cell r="CW4133" t="e">
            <v>#N/A</v>
          </cell>
          <cell r="CX4133" t="e">
            <v>#N/A</v>
          </cell>
          <cell r="CY4133" t="e">
            <v>#N/A</v>
          </cell>
          <cell r="CZ4133" t="e">
            <v>#N/A</v>
          </cell>
          <cell r="DA4133" t="e">
            <v>#N/A</v>
          </cell>
          <cell r="DB4133" t="e">
            <v>#N/A</v>
          </cell>
          <cell r="DC4133" t="e">
            <v>#N/A</v>
          </cell>
          <cell r="DD4133" t="e">
            <v>#N/A</v>
          </cell>
          <cell r="DE4133" t="e">
            <v>#N/A</v>
          </cell>
          <cell r="DF4133" t="e">
            <v>#N/A</v>
          </cell>
          <cell r="DG4133" t="e">
            <v>#N/A</v>
          </cell>
          <cell r="DH4133" t="e">
            <v>#N/A</v>
          </cell>
          <cell r="DI4133" t="e">
            <v>#N/A</v>
          </cell>
          <cell r="DJ4133" t="e">
            <v>#N/A</v>
          </cell>
          <cell r="DK4133" t="e">
            <v>#N/A</v>
          </cell>
          <cell r="DL4133" t="e">
            <v>#N/A</v>
          </cell>
          <cell r="DM4133" t="e">
            <v>#N/A</v>
          </cell>
          <cell r="DN4133" t="e">
            <v>#N/A</v>
          </cell>
          <cell r="DO4133" t="e">
            <v>#N/A</v>
          </cell>
          <cell r="DP4133" t="e">
            <v>#N/A</v>
          </cell>
          <cell r="DQ4133" t="e">
            <v>#N/A</v>
          </cell>
          <cell r="DR4133" t="e">
            <v>#N/A</v>
          </cell>
          <cell r="DS4133" t="e">
            <v>#N/A</v>
          </cell>
          <cell r="DT4133" t="e">
            <v>#N/A</v>
          </cell>
          <cell r="DU4133" t="e">
            <v>#N/A</v>
          </cell>
          <cell r="DV4133" t="e">
            <v>#N/A</v>
          </cell>
          <cell r="DW4133" t="e">
            <v>#N/A</v>
          </cell>
          <cell r="DX4133" t="e">
            <v>#N/A</v>
          </cell>
          <cell r="DY4133" t="e">
            <v>#N/A</v>
          </cell>
          <cell r="DZ4133" t="e">
            <v>#N/A</v>
          </cell>
          <cell r="EA4133" t="e">
            <v>#N/A</v>
          </cell>
          <cell r="EB4133" t="e">
            <v>#N/A</v>
          </cell>
          <cell r="EC4133" t="e">
            <v>#N/A</v>
          </cell>
          <cell r="ED4133" t="e">
            <v>#N/A</v>
          </cell>
          <cell r="EE4133" t="e">
            <v>#N/A</v>
          </cell>
          <cell r="EF4133" t="e">
            <v>#N/A</v>
          </cell>
          <cell r="EG4133" t="e">
            <v>#N/A</v>
          </cell>
          <cell r="EH4133" t="e">
            <v>#N/A</v>
          </cell>
          <cell r="EI4133" t="e">
            <v>#N/A</v>
          </cell>
          <cell r="EJ4133" t="e">
            <v>#N/A</v>
          </cell>
          <cell r="EK4133" t="e">
            <v>#N/A</v>
          </cell>
          <cell r="EL4133" t="e">
            <v>#N/A</v>
          </cell>
          <cell r="EM4133" t="e">
            <v>#N/A</v>
          </cell>
          <cell r="EN4133" t="e">
            <v>#N/A</v>
          </cell>
          <cell r="EO4133" t="e">
            <v>#N/A</v>
          </cell>
          <cell r="EP4133" t="e">
            <v>#N/A</v>
          </cell>
          <cell r="EQ4133" t="e">
            <v>#N/A</v>
          </cell>
          <cell r="ER4133" t="e">
            <v>#N/A</v>
          </cell>
          <cell r="ES4133" t="e">
            <v>#N/A</v>
          </cell>
          <cell r="ET4133" t="e">
            <v>#N/A</v>
          </cell>
          <cell r="EU4133" t="e">
            <v>#N/A</v>
          </cell>
          <cell r="EV4133" t="e">
            <v>#N/A</v>
          </cell>
          <cell r="EW4133" t="e">
            <v>#N/A</v>
          </cell>
          <cell r="EX4133" t="e">
            <v>#N/A</v>
          </cell>
          <cell r="EY4133" t="e">
            <v>#N/A</v>
          </cell>
          <cell r="EZ4133" t="e">
            <v>#N/A</v>
          </cell>
          <cell r="FA4133" t="e">
            <v>#N/A</v>
          </cell>
          <cell r="FB4133" t="e">
            <v>#N/A</v>
          </cell>
          <cell r="FC4133" t="e">
            <v>#N/A</v>
          </cell>
          <cell r="FD4133" t="e">
            <v>#N/A</v>
          </cell>
          <cell r="FE4133" t="e">
            <v>#N/A</v>
          </cell>
          <cell r="FF4133" t="e">
            <v>#N/A</v>
          </cell>
          <cell r="FG4133" t="e">
            <v>#N/A</v>
          </cell>
          <cell r="FH4133" t="e">
            <v>#N/A</v>
          </cell>
          <cell r="FI4133" t="e">
            <v>#N/A</v>
          </cell>
          <cell r="FJ4133" t="e">
            <v>#N/A</v>
          </cell>
          <cell r="FK4133" t="e">
            <v>#N/A</v>
          </cell>
          <cell r="FL4133" t="e">
            <v>#N/A</v>
          </cell>
          <cell r="FM4133">
            <v>0</v>
          </cell>
          <cell r="FN4133">
            <v>0</v>
          </cell>
          <cell r="FO4133">
            <v>1125600</v>
          </cell>
          <cell r="FP4133">
            <v>-1125600</v>
          </cell>
          <cell r="FQ4133" t="str">
            <v/>
          </cell>
          <cell r="FR4133" t="str">
            <v/>
          </cell>
          <cell r="FS4133">
            <v>0</v>
          </cell>
          <cell r="FT4133">
            <v>0</v>
          </cell>
          <cell r="FU4133">
            <v>1125600</v>
          </cell>
          <cell r="FV4133">
            <v>-1125600</v>
          </cell>
          <cell r="FW4133" t="str">
            <v/>
          </cell>
          <cell r="FX4133" t="str">
            <v/>
          </cell>
          <cell r="FY4133" t="e">
            <v>#N/A</v>
          </cell>
          <cell r="FZ4133" t="e">
            <v>#N/A</v>
          </cell>
          <cell r="GA4133" t="e">
            <v>#N/A</v>
          </cell>
          <cell r="GB4133" t="e">
            <v>#N/A</v>
          </cell>
          <cell r="GC4133" t="e">
            <v>#N/A</v>
          </cell>
          <cell r="GD4133" t="e">
            <v>#N/A</v>
          </cell>
          <cell r="GE4133">
            <v>-26709.824600809105</v>
          </cell>
          <cell r="GF4133">
            <v>-14260.593725506787</v>
          </cell>
          <cell r="GG4133">
            <v>264165.70917821303</v>
          </cell>
          <cell r="GH4133">
            <v>-264165.70917821303</v>
          </cell>
          <cell r="GI4133" t="str">
            <v/>
          </cell>
          <cell r="GJ4133" t="str">
            <v/>
          </cell>
          <cell r="GK4133">
            <v>-36122.907077084245</v>
          </cell>
          <cell r="GL4133">
            <v>-19286.315417995207</v>
          </cell>
          <cell r="GM4133">
            <v>303050.053641829</v>
          </cell>
          <cell r="GN4133">
            <v>-303050.053641829</v>
          </cell>
          <cell r="GO4133" t="str">
            <v/>
          </cell>
          <cell r="GP4133" t="str">
            <v/>
          </cell>
          <cell r="GQ4133">
            <v>0</v>
          </cell>
          <cell r="GR4133">
            <v>0</v>
          </cell>
          <cell r="GS4133">
            <v>15000</v>
          </cell>
          <cell r="GT4133">
            <v>-15000</v>
          </cell>
          <cell r="GU4133" t="str">
            <v/>
          </cell>
          <cell r="GV4133" t="str">
            <v/>
          </cell>
          <cell r="GW4133">
            <v>0</v>
          </cell>
          <cell r="GX4133">
            <v>0</v>
          </cell>
          <cell r="GY4133">
            <v>15000</v>
          </cell>
          <cell r="GZ4133">
            <v>-15000</v>
          </cell>
          <cell r="HA4133" t="str">
            <v/>
          </cell>
          <cell r="HB4133" t="str">
            <v/>
          </cell>
          <cell r="HC4133">
            <v>0</v>
          </cell>
          <cell r="HD4133">
            <v>0</v>
          </cell>
          <cell r="HE4133">
            <v>15000</v>
          </cell>
          <cell r="HF4133">
            <v>-15000</v>
          </cell>
          <cell r="HG4133" t="str">
            <v/>
          </cell>
          <cell r="HH4133" t="str">
            <v/>
          </cell>
          <cell r="HI4133">
            <v>0</v>
          </cell>
          <cell r="HJ4133">
            <v>0</v>
          </cell>
          <cell r="HK4133">
            <v>0</v>
          </cell>
          <cell r="HL4133">
            <v>0</v>
          </cell>
          <cell r="HM4133" t="str">
            <v/>
          </cell>
          <cell r="HN4133" t="str">
            <v/>
          </cell>
          <cell r="HO4133">
            <v>0</v>
          </cell>
          <cell r="HP4133">
            <v>0</v>
          </cell>
          <cell r="HQ4133">
            <v>0</v>
          </cell>
          <cell r="HR4133">
            <v>0</v>
          </cell>
          <cell r="HS4133" t="str">
            <v/>
          </cell>
          <cell r="HT4133" t="str">
            <v/>
          </cell>
          <cell r="HU4133">
            <v>0</v>
          </cell>
          <cell r="HV4133">
            <v>0</v>
          </cell>
          <cell r="HW4133">
            <v>0</v>
          </cell>
          <cell r="HX4133">
            <v>0</v>
          </cell>
          <cell r="HY4133" t="str">
            <v/>
          </cell>
          <cell r="HZ4133" t="str">
            <v/>
          </cell>
          <cell r="IA4133">
            <v>0</v>
          </cell>
          <cell r="IB4133">
            <v>0</v>
          </cell>
          <cell r="IC4133">
            <v>0</v>
          </cell>
          <cell r="ID4133">
            <v>0</v>
          </cell>
          <cell r="IE4133" t="str">
            <v/>
          </cell>
          <cell r="IF4133" t="str">
            <v/>
          </cell>
          <cell r="IG4133">
            <v>0</v>
          </cell>
          <cell r="IH4133">
            <v>0</v>
          </cell>
          <cell r="II4133">
            <v>0</v>
          </cell>
          <cell r="IJ4133">
            <v>0</v>
          </cell>
          <cell r="IK4133" t="str">
            <v/>
          </cell>
          <cell r="IL4133" t="str">
            <v/>
          </cell>
          <cell r="IM4133">
            <v>0</v>
          </cell>
          <cell r="IN4133">
            <v>0</v>
          </cell>
          <cell r="IO4133">
            <v>0</v>
          </cell>
          <cell r="IP4133">
            <v>0</v>
          </cell>
          <cell r="IQ4133" t="str">
            <v/>
          </cell>
          <cell r="IR4133" t="str">
            <v/>
          </cell>
          <cell r="IS4133">
            <v>0</v>
          </cell>
          <cell r="IT4133">
            <v>0</v>
          </cell>
          <cell r="IU4133">
            <v>0</v>
          </cell>
          <cell r="IV4133">
            <v>0</v>
          </cell>
          <cell r="IW4133" t="str">
            <v/>
          </cell>
          <cell r="IX4133" t="str">
            <v/>
          </cell>
          <cell r="IY4133">
            <v>0</v>
          </cell>
          <cell r="IZ4133">
            <v>0</v>
          </cell>
          <cell r="JA4133">
            <v>0</v>
          </cell>
          <cell r="JB4133">
            <v>0</v>
          </cell>
          <cell r="JC4133" t="str">
            <v/>
          </cell>
          <cell r="JD4133" t="str">
            <v/>
          </cell>
          <cell r="JE4133">
            <v>0</v>
          </cell>
          <cell r="JF4133">
            <v>0</v>
          </cell>
          <cell r="JG4133">
            <v>0</v>
          </cell>
          <cell r="JH4133">
            <v>0</v>
          </cell>
          <cell r="JI4133" t="str">
            <v/>
          </cell>
          <cell r="JJ4133" t="str">
            <v/>
          </cell>
          <cell r="JK4133">
            <v>0</v>
          </cell>
          <cell r="JL4133">
            <v>0</v>
          </cell>
          <cell r="JM4133">
            <v>0</v>
          </cell>
          <cell r="JN4133">
            <v>0</v>
          </cell>
          <cell r="JO4133" t="str">
            <v/>
          </cell>
          <cell r="JP4133" t="str">
            <v/>
          </cell>
          <cell r="JQ4133">
            <v>0</v>
          </cell>
          <cell r="JR4133">
            <v>0</v>
          </cell>
          <cell r="JS4133">
            <v>0</v>
          </cell>
          <cell r="JT4133">
            <v>0</v>
          </cell>
          <cell r="JU4133" t="str">
            <v/>
          </cell>
          <cell r="JV4133" t="str">
            <v/>
          </cell>
          <cell r="JW4133">
            <v>0</v>
          </cell>
          <cell r="JX4133">
            <v>0</v>
          </cell>
          <cell r="JY4133">
            <v>0</v>
          </cell>
          <cell r="JZ4133">
            <v>0</v>
          </cell>
          <cell r="KA4133" t="str">
            <v/>
          </cell>
          <cell r="KB4133" t="str">
            <v/>
          </cell>
          <cell r="KC4133" t="e">
            <v>#N/A</v>
          </cell>
          <cell r="KD4133" t="e">
            <v>#N/A</v>
          </cell>
          <cell r="KE4133" t="e">
            <v>#N/A</v>
          </cell>
          <cell r="KF4133" t="e">
            <v>#N/A</v>
          </cell>
          <cell r="KG4133" t="e">
            <v>#N/A</v>
          </cell>
          <cell r="KH4133" t="e">
            <v>#N/A</v>
          </cell>
          <cell r="KI4133">
            <v>0</v>
          </cell>
          <cell r="KJ4133">
            <v>0</v>
          </cell>
          <cell r="KK4133">
            <v>0</v>
          </cell>
          <cell r="KL4133">
            <v>0</v>
          </cell>
          <cell r="KM4133" t="str">
            <v/>
          </cell>
          <cell r="KN4133" t="str">
            <v/>
          </cell>
          <cell r="KO4133">
            <v>0</v>
          </cell>
          <cell r="KP4133">
            <v>0</v>
          </cell>
          <cell r="KQ4133">
            <v>0</v>
          </cell>
          <cell r="KR4133">
            <v>0</v>
          </cell>
          <cell r="KS4133" t="str">
            <v/>
          </cell>
          <cell r="KT4133" t="str">
            <v/>
          </cell>
          <cell r="KU4133">
            <v>0</v>
          </cell>
          <cell r="KV4133">
            <v>0</v>
          </cell>
          <cell r="KW4133" t="e">
            <v>#DIV/0!</v>
          </cell>
          <cell r="KX4133" t="e">
            <v>#DIV/0!</v>
          </cell>
          <cell r="KY4133" t="e">
            <v>#DIV/0!</v>
          </cell>
          <cell r="KZ4133" t="e">
            <v>#DIV/0!</v>
          </cell>
          <cell r="LA4133">
            <v>0</v>
          </cell>
          <cell r="LB4133">
            <v>0</v>
          </cell>
          <cell r="LC4133" t="e">
            <v>#DIV/0!</v>
          </cell>
          <cell r="LD4133" t="e">
            <v>#DIV/0!</v>
          </cell>
          <cell r="LE4133" t="e">
            <v>#DIV/0!</v>
          </cell>
          <cell r="LF4133" t="e">
            <v>#DIV/0!</v>
          </cell>
          <cell r="LG4133">
            <v>0</v>
          </cell>
          <cell r="LH4133">
            <v>0</v>
          </cell>
          <cell r="LI4133" t="e">
            <v>#DIV/0!</v>
          </cell>
          <cell r="LJ4133" t="e">
            <v>#DIV/0!</v>
          </cell>
          <cell r="LK4133" t="e">
            <v>#DIV/0!</v>
          </cell>
          <cell r="LL4133" t="e">
            <v>#DIV/0!</v>
          </cell>
          <cell r="LM4133">
            <v>0</v>
          </cell>
          <cell r="LN4133">
            <v>0</v>
          </cell>
          <cell r="LO4133">
            <v>0</v>
          </cell>
          <cell r="LP4133">
            <v>0</v>
          </cell>
          <cell r="LQ4133" t="str">
            <v/>
          </cell>
          <cell r="LR4133" t="str">
            <v/>
          </cell>
          <cell r="LS4133">
            <v>0</v>
          </cell>
          <cell r="LT4133">
            <v>0</v>
          </cell>
          <cell r="LU4133">
            <v>0</v>
          </cell>
          <cell r="LV4133">
            <v>0</v>
          </cell>
          <cell r="LW4133" t="str">
            <v/>
          </cell>
          <cell r="LX4133" t="str">
            <v/>
          </cell>
          <cell r="LY4133">
            <v>0</v>
          </cell>
          <cell r="LZ4133">
            <v>0</v>
          </cell>
          <cell r="MA4133">
            <v>0</v>
          </cell>
          <cell r="MB4133">
            <v>0</v>
          </cell>
          <cell r="MC4133" t="str">
            <v/>
          </cell>
          <cell r="MD4133" t="str">
            <v/>
          </cell>
          <cell r="ME4133">
            <v>0</v>
          </cell>
          <cell r="MF4133">
            <v>0</v>
          </cell>
          <cell r="MG4133">
            <v>222112</v>
          </cell>
          <cell r="MH4133">
            <v>-222112</v>
          </cell>
          <cell r="MI4133" t="str">
            <v/>
          </cell>
          <cell r="MJ4133" t="str">
            <v/>
          </cell>
          <cell r="MK4133">
            <v>0</v>
          </cell>
          <cell r="ML4133">
            <v>0</v>
          </cell>
          <cell r="MM4133">
            <v>222112</v>
          </cell>
          <cell r="MN4133">
            <v>-222112</v>
          </cell>
          <cell r="MO4133" t="str">
            <v/>
          </cell>
          <cell r="MP4133" t="str">
            <v/>
          </cell>
          <cell r="MQ4133">
            <v>0</v>
          </cell>
          <cell r="MR4133">
            <v>0</v>
          </cell>
          <cell r="MS4133">
            <v>222112</v>
          </cell>
          <cell r="MT4133">
            <v>-222112</v>
          </cell>
          <cell r="MU4133" t="str">
            <v/>
          </cell>
          <cell r="MV4133" t="str">
            <v/>
          </cell>
          <cell r="MW4133">
            <v>0</v>
          </cell>
          <cell r="MX4133">
            <v>0</v>
          </cell>
          <cell r="MY4133" t="e">
            <v>#DIV/0!</v>
          </cell>
          <cell r="MZ4133" t="e">
            <v>#DIV/0!</v>
          </cell>
          <cell r="NA4133" t="e">
            <v>#DIV/0!</v>
          </cell>
          <cell r="NB4133" t="e">
            <v>#DIV/0!</v>
          </cell>
          <cell r="NC4133">
            <v>0</v>
          </cell>
          <cell r="ND4133">
            <v>0</v>
          </cell>
          <cell r="NE4133" t="e">
            <v>#DIV/0!</v>
          </cell>
          <cell r="NF4133" t="e">
            <v>#DIV/0!</v>
          </cell>
          <cell r="NG4133" t="e">
            <v>#DIV/0!</v>
          </cell>
          <cell r="NH4133" t="e">
            <v>#DIV/0!</v>
          </cell>
          <cell r="NI4133">
            <v>0</v>
          </cell>
          <cell r="NJ4133">
            <v>0</v>
          </cell>
          <cell r="NK4133" t="e">
            <v>#DIV/0!</v>
          </cell>
          <cell r="NL4133" t="e">
            <v>#DIV/0!</v>
          </cell>
          <cell r="NM4133" t="e">
            <v>#DIV/0!</v>
          </cell>
          <cell r="NN4133" t="e">
            <v>#DIV/0!</v>
          </cell>
          <cell r="NO4133">
            <v>0</v>
          </cell>
          <cell r="NP4133">
            <v>0</v>
          </cell>
          <cell r="NQ4133">
            <v>0</v>
          </cell>
          <cell r="NR4133">
            <v>0</v>
          </cell>
          <cell r="NS4133" t="str">
            <v/>
          </cell>
          <cell r="NT4133" t="str">
            <v/>
          </cell>
          <cell r="NU4133">
            <v>0</v>
          </cell>
          <cell r="NV4133">
            <v>0</v>
          </cell>
          <cell r="NW4133">
            <v>0</v>
          </cell>
          <cell r="NX4133">
            <v>0</v>
          </cell>
          <cell r="NY4133" t="str">
            <v/>
          </cell>
          <cell r="NZ4133" t="str">
            <v/>
          </cell>
          <cell r="OA4133">
            <v>0</v>
          </cell>
          <cell r="OB4133">
            <v>0</v>
          </cell>
          <cell r="OC4133">
            <v>0</v>
          </cell>
          <cell r="OD4133">
            <v>0</v>
          </cell>
          <cell r="OE4133" t="str">
            <v/>
          </cell>
          <cell r="OF4133" t="str">
            <v/>
          </cell>
          <cell r="OG4133">
            <v>0</v>
          </cell>
          <cell r="OH4133">
            <v>0</v>
          </cell>
          <cell r="OI4133">
            <v>0</v>
          </cell>
          <cell r="OJ4133">
            <v>0</v>
          </cell>
          <cell r="OK4133" t="str">
            <v/>
          </cell>
          <cell r="OL4133" t="str">
            <v/>
          </cell>
          <cell r="OM4133">
            <v>0</v>
          </cell>
          <cell r="ON4133">
            <v>0</v>
          </cell>
          <cell r="OO4133">
            <v>0</v>
          </cell>
          <cell r="OP4133">
            <v>0</v>
          </cell>
          <cell r="OQ4133" t="str">
            <v/>
          </cell>
          <cell r="OR4133" t="str">
            <v/>
          </cell>
          <cell r="OS4133">
            <v>0</v>
          </cell>
          <cell r="OT4133">
            <v>0</v>
          </cell>
          <cell r="OU4133">
            <v>0</v>
          </cell>
          <cell r="OV4133">
            <v>0</v>
          </cell>
          <cell r="OW4133" t="str">
            <v/>
          </cell>
          <cell r="OX4133" t="str">
            <v/>
          </cell>
          <cell r="OY4133">
            <v>-19275</v>
          </cell>
          <cell r="OZ4133">
            <v>-10291.080086344587</v>
          </cell>
          <cell r="PA4133">
            <v>2979767.9978413847</v>
          </cell>
          <cell r="PB4133">
            <v>-2979767.9978413847</v>
          </cell>
          <cell r="PC4133" t="str">
            <v/>
          </cell>
          <cell r="PD4133" t="str">
            <v/>
          </cell>
          <cell r="PE4133">
            <v>0</v>
          </cell>
          <cell r="PF4133">
            <v>0</v>
          </cell>
          <cell r="PG4133">
            <v>2755170</v>
          </cell>
          <cell r="PH4133">
            <v>-2755170</v>
          </cell>
          <cell r="PI4133" t="str">
            <v/>
          </cell>
          <cell r="PJ4133" t="str">
            <v/>
          </cell>
          <cell r="PK4133">
            <v>0</v>
          </cell>
          <cell r="PL4133">
            <v>0</v>
          </cell>
          <cell r="PM4133">
            <v>2755170</v>
          </cell>
          <cell r="PN4133">
            <v>-2755170</v>
          </cell>
          <cell r="PO4133" t="str">
            <v/>
          </cell>
          <cell r="PP4133" t="str">
            <v/>
          </cell>
          <cell r="PQ4133">
            <v>0</v>
          </cell>
          <cell r="PR4133">
            <v>0</v>
          </cell>
          <cell r="PS4133">
            <v>842800</v>
          </cell>
          <cell r="PT4133">
            <v>-842800</v>
          </cell>
          <cell r="PU4133" t="str">
            <v/>
          </cell>
          <cell r="PV4133" t="str">
            <v/>
          </cell>
          <cell r="PW4133">
            <v>0</v>
          </cell>
          <cell r="PX4133">
            <v>0</v>
          </cell>
          <cell r="PY4133">
            <v>842800</v>
          </cell>
          <cell r="PZ4133">
            <v>-842800</v>
          </cell>
          <cell r="QA4133" t="str">
            <v/>
          </cell>
          <cell r="QB4133" t="str">
            <v/>
          </cell>
          <cell r="QC4133">
            <v>0</v>
          </cell>
          <cell r="QD4133">
            <v>0</v>
          </cell>
          <cell r="QE4133">
            <v>842800</v>
          </cell>
          <cell r="QF4133">
            <v>-842800</v>
          </cell>
          <cell r="QG4133" t="str">
            <v/>
          </cell>
          <cell r="QH4133" t="str">
            <v/>
          </cell>
          <cell r="QI4133">
            <v>-38550</v>
          </cell>
          <cell r="QJ4133">
            <v>-20582.160172689175</v>
          </cell>
          <cell r="QK4133">
            <v>2452955.9956827713</v>
          </cell>
          <cell r="QL4133">
            <v>-2452955.9956827713</v>
          </cell>
          <cell r="QM4133" t="str">
            <v/>
          </cell>
          <cell r="QN4133" t="str">
            <v/>
          </cell>
          <cell r="QO4133">
            <v>0</v>
          </cell>
          <cell r="QP4133">
            <v>0</v>
          </cell>
          <cell r="QQ4133">
            <v>2003760</v>
          </cell>
          <cell r="QR4133">
            <v>-2003760</v>
          </cell>
          <cell r="QS4133" t="str">
            <v/>
          </cell>
          <cell r="QT4133" t="str">
            <v/>
          </cell>
          <cell r="QU4133">
            <v>0</v>
          </cell>
          <cell r="QV4133">
            <v>0</v>
          </cell>
          <cell r="QW4133">
            <v>2003760</v>
          </cell>
          <cell r="QX4133">
            <v>-2003760</v>
          </cell>
          <cell r="QY4133" t="str">
            <v/>
          </cell>
          <cell r="QZ4133" t="str">
            <v/>
          </cell>
          <cell r="RA4133">
            <v>0</v>
          </cell>
          <cell r="RB4133">
            <v>0</v>
          </cell>
          <cell r="RC4133">
            <v>0</v>
          </cell>
          <cell r="RD4133">
            <v>0</v>
          </cell>
          <cell r="RE4133" t="str">
            <v/>
          </cell>
          <cell r="RF4133" t="str">
            <v/>
          </cell>
          <cell r="RG4133">
            <v>0</v>
          </cell>
          <cell r="RH4133">
            <v>0</v>
          </cell>
          <cell r="RI4133">
            <v>0</v>
          </cell>
          <cell r="RJ4133">
            <v>0</v>
          </cell>
          <cell r="RK4133" t="str">
            <v/>
          </cell>
          <cell r="RL4133" t="str">
            <v/>
          </cell>
          <cell r="RM4133">
            <v>0</v>
          </cell>
          <cell r="RN4133">
            <v>0</v>
          </cell>
          <cell r="RO4133">
            <v>0</v>
          </cell>
          <cell r="RP4133">
            <v>0</v>
          </cell>
          <cell r="RQ4133" t="str">
            <v/>
          </cell>
          <cell r="RR4133" t="str">
            <v/>
          </cell>
          <cell r="RS4133">
            <v>0</v>
          </cell>
          <cell r="RT4133">
            <v>0</v>
          </cell>
          <cell r="RU4133">
            <v>0</v>
          </cell>
          <cell r="RV4133">
            <v>0</v>
          </cell>
          <cell r="RW4133" t="str">
            <v/>
          </cell>
          <cell r="RX4133" t="str">
            <v/>
          </cell>
          <cell r="RY4133">
            <v>0</v>
          </cell>
          <cell r="RZ4133">
            <v>0</v>
          </cell>
          <cell r="SA4133">
            <v>0</v>
          </cell>
          <cell r="SB4133">
            <v>0</v>
          </cell>
          <cell r="SC4133" t="str">
            <v/>
          </cell>
          <cell r="SD4133" t="str">
            <v/>
          </cell>
          <cell r="SE4133">
            <v>0</v>
          </cell>
          <cell r="SF4133">
            <v>0</v>
          </cell>
          <cell r="SG4133">
            <v>0</v>
          </cell>
          <cell r="SH4133">
            <v>0</v>
          </cell>
          <cell r="SI4133" t="str">
            <v/>
          </cell>
          <cell r="SJ4133" t="str">
            <v/>
          </cell>
          <cell r="SK4133">
            <v>-52440.336000000003</v>
          </cell>
          <cell r="SL4133">
            <v>-27998.324126112537</v>
          </cell>
          <cell r="SM4133">
            <v>2306231.2568471865</v>
          </cell>
          <cell r="SN4133">
            <v>-2306231.2568471865</v>
          </cell>
          <cell r="SO4133" t="str">
            <v/>
          </cell>
          <cell r="SP4133" t="str">
            <v/>
          </cell>
          <cell r="SQ4133">
            <v>-114470.67686061046</v>
          </cell>
          <cell r="SR4133">
            <v>-61116.830252171952</v>
          </cell>
          <cell r="SS4133">
            <v>2606212.8564780559</v>
          </cell>
          <cell r="ST4133">
            <v>-2606212.8564780559</v>
          </cell>
          <cell r="SU4133" t="str">
            <v/>
          </cell>
          <cell r="SV4133" t="str">
            <v/>
          </cell>
          <cell r="SW4133">
            <v>-154812.45890178962</v>
          </cell>
          <cell r="SX4133">
            <v>-82655.63750569374</v>
          </cell>
          <cell r="SY4133">
            <v>2772860.0470364094</v>
          </cell>
          <cell r="SZ4133">
            <v>-2772860.0470364094</v>
          </cell>
          <cell r="TA4133" t="str">
            <v/>
          </cell>
          <cell r="TB4133" t="str">
            <v/>
          </cell>
          <cell r="TC4133" t="e">
            <v>#N/A</v>
          </cell>
          <cell r="TD4133" t="e">
            <v>#N/A</v>
          </cell>
          <cell r="TE4133" t="e">
            <v>#N/A</v>
          </cell>
          <cell r="TF4133" t="e">
            <v>#N/A</v>
          </cell>
          <cell r="TG4133" t="e">
            <v>#N/A</v>
          </cell>
          <cell r="TH4133" t="e">
            <v>#N/A</v>
          </cell>
          <cell r="TI4133" t="e">
            <v>#N/A</v>
          </cell>
          <cell r="TJ4133" t="e">
            <v>#N/A</v>
          </cell>
          <cell r="TK4133" t="e">
            <v>#N/A</v>
          </cell>
          <cell r="TL4133" t="e">
            <v>#N/A</v>
          </cell>
          <cell r="TM4133" t="e">
            <v>#N/A</v>
          </cell>
          <cell r="TN4133" t="e">
            <v>#N/A</v>
          </cell>
          <cell r="TO4133" t="e">
            <v>#N/A</v>
          </cell>
          <cell r="TP4133" t="e">
            <v>#N/A</v>
          </cell>
          <cell r="TQ4133" t="e">
            <v>#N/A</v>
          </cell>
          <cell r="TR4133" t="e">
            <v>#N/A</v>
          </cell>
          <cell r="TS4133" t="e">
            <v>#N/A</v>
          </cell>
          <cell r="TT4133" t="e">
            <v>#N/A</v>
          </cell>
          <cell r="TU4133" t="e">
            <v>#N/A</v>
          </cell>
          <cell r="TV4133" t="e">
            <v>#N/A</v>
          </cell>
          <cell r="TW4133" t="e">
            <v>#N/A</v>
          </cell>
          <cell r="TX4133" t="e">
            <v>#N/A</v>
          </cell>
          <cell r="TY4133" t="e">
            <v>#N/A</v>
          </cell>
          <cell r="TZ4133" t="e">
            <v>#N/A</v>
          </cell>
          <cell r="UA4133" t="e">
            <v>#N/A</v>
          </cell>
          <cell r="UB4133" t="e">
            <v>#N/A</v>
          </cell>
          <cell r="UC4133" t="e">
            <v>#N/A</v>
          </cell>
          <cell r="UD4133" t="e">
            <v>#N/A</v>
          </cell>
          <cell r="UE4133" t="e">
            <v>#N/A</v>
          </cell>
          <cell r="UF4133" t="e">
            <v>#N/A</v>
          </cell>
          <cell r="UG4133" t="e">
            <v>#N/A</v>
          </cell>
          <cell r="UH4133" t="e">
            <v>#N/A</v>
          </cell>
          <cell r="UI4133" t="e">
            <v>#N/A</v>
          </cell>
          <cell r="UJ4133" t="e">
            <v>#N/A</v>
          </cell>
          <cell r="UK4133" t="e">
            <v>#N/A</v>
          </cell>
          <cell r="UL4133" t="e">
            <v>#N/A</v>
          </cell>
          <cell r="UM4133">
            <v>233892.08696584581</v>
          </cell>
          <cell r="UN4133">
            <v>124876.89745928883</v>
          </cell>
          <cell r="UO4133">
            <v>-1682276.2893880596</v>
          </cell>
          <cell r="UP4133">
            <v>1682276.2893880596</v>
          </cell>
          <cell r="UQ4133" t="str">
            <v/>
          </cell>
          <cell r="UR4133" t="str">
            <v/>
          </cell>
          <cell r="US4133" t="e">
            <v>#DIV/0!</v>
          </cell>
          <cell r="UT4133" t="e">
            <v>#DIV/0!</v>
          </cell>
          <cell r="UU4133" t="e">
            <v>#DIV/0!</v>
          </cell>
          <cell r="UV4133" t="e">
            <v>#DIV/0!</v>
          </cell>
          <cell r="UW4133" t="e">
            <v>#DIV/0!</v>
          </cell>
          <cell r="UX4133" t="e">
            <v>#DIV/0!</v>
          </cell>
          <cell r="UY4133" t="e">
            <v>#DIV/0!</v>
          </cell>
          <cell r="UZ4133" t="e">
            <v>#DIV/0!</v>
          </cell>
          <cell r="VA4133" t="e">
            <v>#DIV/0!</v>
          </cell>
          <cell r="VB4133" t="e">
            <v>#DIV/0!</v>
          </cell>
          <cell r="VC4133" t="e">
            <v>#DIV/0!</v>
          </cell>
          <cell r="VD4133" t="e">
            <v>#DIV/0!</v>
          </cell>
        </row>
        <row r="4134">
          <cell r="A4134">
            <v>21</v>
          </cell>
          <cell r="B4134">
            <v>0.05</v>
          </cell>
          <cell r="C4134">
            <v>0.05</v>
          </cell>
          <cell r="D4134">
            <v>0.05</v>
          </cell>
          <cell r="E4134">
            <v>0</v>
          </cell>
          <cell r="F4134">
            <v>0</v>
          </cell>
          <cell r="G4134">
            <v>0</v>
          </cell>
          <cell r="H4134">
            <v>0</v>
          </cell>
          <cell r="I4134">
            <v>0</v>
          </cell>
          <cell r="J4134">
            <v>0</v>
          </cell>
          <cell r="K4134">
            <v>0</v>
          </cell>
          <cell r="L4134">
            <v>0</v>
          </cell>
          <cell r="M4134">
            <v>0</v>
          </cell>
          <cell r="N4134">
            <v>0</v>
          </cell>
          <cell r="O4134">
            <v>0</v>
          </cell>
          <cell r="Q4134">
            <v>21</v>
          </cell>
          <cell r="R4134">
            <v>7.0000000000000007E-2</v>
          </cell>
          <cell r="S4134">
            <v>7.0000000000000007E-2</v>
          </cell>
          <cell r="T4134">
            <v>7.0000000000000007E-2</v>
          </cell>
          <cell r="U4134">
            <v>0</v>
          </cell>
          <cell r="V4134">
            <v>0</v>
          </cell>
          <cell r="W4134">
            <v>0</v>
          </cell>
          <cell r="X4134">
            <v>0</v>
          </cell>
          <cell r="Y4134">
            <v>0</v>
          </cell>
          <cell r="Z4134">
            <v>0</v>
          </cell>
          <cell r="AA4134">
            <v>0</v>
          </cell>
          <cell r="AB4134">
            <v>0</v>
          </cell>
          <cell r="AC4134">
            <v>0</v>
          </cell>
          <cell r="AD4134">
            <v>0</v>
          </cell>
          <cell r="AE4134">
            <v>0</v>
          </cell>
          <cell r="BC4134">
            <v>0</v>
          </cell>
          <cell r="BD4134">
            <v>0</v>
          </cell>
          <cell r="BE4134">
            <v>1945654.1</v>
          </cell>
          <cell r="BF4134">
            <v>-1945654.1</v>
          </cell>
          <cell r="BG4134" t="str">
            <v/>
          </cell>
          <cell r="BH4134" t="str">
            <v/>
          </cell>
          <cell r="BI4134">
            <v>0</v>
          </cell>
          <cell r="BJ4134">
            <v>0</v>
          </cell>
          <cell r="BK4134">
            <v>1945654.1</v>
          </cell>
          <cell r="BL4134">
            <v>-1945654.1</v>
          </cell>
          <cell r="BM4134" t="str">
            <v/>
          </cell>
          <cell r="BN4134" t="str">
            <v/>
          </cell>
          <cell r="BO4134">
            <v>0</v>
          </cell>
          <cell r="BP4134">
            <v>0</v>
          </cell>
          <cell r="BQ4134">
            <v>1945654.1</v>
          </cell>
          <cell r="BR4134">
            <v>-1945654.1</v>
          </cell>
          <cell r="BS4134" t="str">
            <v/>
          </cell>
          <cell r="BT4134" t="str">
            <v/>
          </cell>
          <cell r="BU4134" t="e">
            <v>#N/A</v>
          </cell>
          <cell r="BV4134" t="e">
            <v>#N/A</v>
          </cell>
          <cell r="BW4134" t="e">
            <v>#N/A</v>
          </cell>
          <cell r="BX4134" t="e">
            <v>#N/A</v>
          </cell>
          <cell r="BY4134" t="e">
            <v>#N/A</v>
          </cell>
          <cell r="BZ4134" t="e">
            <v>#N/A</v>
          </cell>
          <cell r="CA4134" t="e">
            <v>#N/A</v>
          </cell>
          <cell r="CB4134" t="e">
            <v>#N/A</v>
          </cell>
          <cell r="CC4134" t="e">
            <v>#N/A</v>
          </cell>
          <cell r="CD4134" t="e">
            <v>#N/A</v>
          </cell>
          <cell r="CE4134" t="e">
            <v>#N/A</v>
          </cell>
          <cell r="CF4134" t="e">
            <v>#N/A</v>
          </cell>
          <cell r="CG4134" t="e">
            <v>#N/A</v>
          </cell>
          <cell r="CH4134" t="e">
            <v>#N/A</v>
          </cell>
          <cell r="CI4134" t="e">
            <v>#N/A</v>
          </cell>
          <cell r="CJ4134" t="e">
            <v>#N/A</v>
          </cell>
          <cell r="CK4134" t="e">
            <v>#N/A</v>
          </cell>
          <cell r="CL4134" t="e">
            <v>#N/A</v>
          </cell>
          <cell r="CM4134" t="e">
            <v>#N/A</v>
          </cell>
          <cell r="CN4134" t="e">
            <v>#N/A</v>
          </cell>
          <cell r="CO4134" t="e">
            <v>#N/A</v>
          </cell>
          <cell r="CP4134" t="e">
            <v>#N/A</v>
          </cell>
          <cell r="CQ4134" t="e">
            <v>#N/A</v>
          </cell>
          <cell r="CR4134" t="e">
            <v>#N/A</v>
          </cell>
          <cell r="CS4134" t="e">
            <v>#N/A</v>
          </cell>
          <cell r="CT4134" t="e">
            <v>#N/A</v>
          </cell>
          <cell r="CU4134" t="e">
            <v>#N/A</v>
          </cell>
          <cell r="CV4134" t="e">
            <v>#N/A</v>
          </cell>
          <cell r="CW4134" t="e">
            <v>#N/A</v>
          </cell>
          <cell r="CX4134" t="e">
            <v>#N/A</v>
          </cell>
          <cell r="CY4134" t="e">
            <v>#N/A</v>
          </cell>
          <cell r="CZ4134" t="e">
            <v>#N/A</v>
          </cell>
          <cell r="DA4134" t="e">
            <v>#N/A</v>
          </cell>
          <cell r="DB4134" t="e">
            <v>#N/A</v>
          </cell>
          <cell r="DC4134" t="e">
            <v>#N/A</v>
          </cell>
          <cell r="DD4134" t="e">
            <v>#N/A</v>
          </cell>
          <cell r="DE4134" t="e">
            <v>#N/A</v>
          </cell>
          <cell r="DF4134" t="e">
            <v>#N/A</v>
          </cell>
          <cell r="DG4134" t="e">
            <v>#N/A</v>
          </cell>
          <cell r="DH4134" t="e">
            <v>#N/A</v>
          </cell>
          <cell r="DI4134" t="e">
            <v>#N/A</v>
          </cell>
          <cell r="DJ4134" t="e">
            <v>#N/A</v>
          </cell>
          <cell r="DK4134" t="e">
            <v>#N/A</v>
          </cell>
          <cell r="DL4134" t="e">
            <v>#N/A</v>
          </cell>
          <cell r="DM4134" t="e">
            <v>#N/A</v>
          </cell>
          <cell r="DN4134" t="e">
            <v>#N/A</v>
          </cell>
          <cell r="DO4134" t="e">
            <v>#N/A</v>
          </cell>
          <cell r="DP4134" t="e">
            <v>#N/A</v>
          </cell>
          <cell r="DQ4134" t="e">
            <v>#N/A</v>
          </cell>
          <cell r="DR4134" t="e">
            <v>#N/A</v>
          </cell>
          <cell r="DS4134" t="e">
            <v>#N/A</v>
          </cell>
          <cell r="DT4134" t="e">
            <v>#N/A</v>
          </cell>
          <cell r="DU4134" t="e">
            <v>#N/A</v>
          </cell>
          <cell r="DV4134" t="e">
            <v>#N/A</v>
          </cell>
          <cell r="DW4134" t="e">
            <v>#N/A</v>
          </cell>
          <cell r="DX4134" t="e">
            <v>#N/A</v>
          </cell>
          <cell r="DY4134" t="e">
            <v>#N/A</v>
          </cell>
          <cell r="DZ4134" t="e">
            <v>#N/A</v>
          </cell>
          <cell r="EA4134" t="e">
            <v>#N/A</v>
          </cell>
          <cell r="EB4134" t="e">
            <v>#N/A</v>
          </cell>
          <cell r="EC4134" t="e">
            <v>#N/A</v>
          </cell>
          <cell r="ED4134" t="e">
            <v>#N/A</v>
          </cell>
          <cell r="EE4134" t="e">
            <v>#N/A</v>
          </cell>
          <cell r="EF4134" t="e">
            <v>#N/A</v>
          </cell>
          <cell r="EG4134" t="e">
            <v>#N/A</v>
          </cell>
          <cell r="EH4134" t="e">
            <v>#N/A</v>
          </cell>
          <cell r="EI4134" t="e">
            <v>#N/A</v>
          </cell>
          <cell r="EJ4134" t="e">
            <v>#N/A</v>
          </cell>
          <cell r="EK4134" t="e">
            <v>#N/A</v>
          </cell>
          <cell r="EL4134" t="e">
            <v>#N/A</v>
          </cell>
          <cell r="EM4134" t="e">
            <v>#N/A</v>
          </cell>
          <cell r="EN4134" t="e">
            <v>#N/A</v>
          </cell>
          <cell r="EO4134" t="e">
            <v>#N/A</v>
          </cell>
          <cell r="EP4134" t="e">
            <v>#N/A</v>
          </cell>
          <cell r="EQ4134" t="e">
            <v>#N/A</v>
          </cell>
          <cell r="ER4134" t="e">
            <v>#N/A</v>
          </cell>
          <cell r="ES4134" t="e">
            <v>#N/A</v>
          </cell>
          <cell r="ET4134" t="e">
            <v>#N/A</v>
          </cell>
          <cell r="EU4134" t="e">
            <v>#N/A</v>
          </cell>
          <cell r="EV4134" t="e">
            <v>#N/A</v>
          </cell>
          <cell r="EW4134" t="e">
            <v>#N/A</v>
          </cell>
          <cell r="EX4134" t="e">
            <v>#N/A</v>
          </cell>
          <cell r="EY4134" t="e">
            <v>#N/A</v>
          </cell>
          <cell r="EZ4134" t="e">
            <v>#N/A</v>
          </cell>
          <cell r="FA4134" t="e">
            <v>#N/A</v>
          </cell>
          <cell r="FB4134" t="e">
            <v>#N/A</v>
          </cell>
          <cell r="FC4134" t="e">
            <v>#N/A</v>
          </cell>
          <cell r="FD4134" t="e">
            <v>#N/A</v>
          </cell>
          <cell r="FE4134" t="e">
            <v>#N/A</v>
          </cell>
          <cell r="FF4134" t="e">
            <v>#N/A</v>
          </cell>
          <cell r="FG4134" t="e">
            <v>#N/A</v>
          </cell>
          <cell r="FH4134" t="e">
            <v>#N/A</v>
          </cell>
          <cell r="FI4134" t="e">
            <v>#N/A</v>
          </cell>
          <cell r="FJ4134" t="e">
            <v>#N/A</v>
          </cell>
          <cell r="FK4134" t="e">
            <v>#N/A</v>
          </cell>
          <cell r="FL4134" t="e">
            <v>#N/A</v>
          </cell>
          <cell r="FM4134">
            <v>0</v>
          </cell>
          <cell r="FN4134">
            <v>0</v>
          </cell>
          <cell r="FO4134">
            <v>1125600</v>
          </cell>
          <cell r="FP4134">
            <v>-1125600</v>
          </cell>
          <cell r="FQ4134" t="str">
            <v/>
          </cell>
          <cell r="FR4134" t="str">
            <v/>
          </cell>
          <cell r="FS4134">
            <v>0</v>
          </cell>
          <cell r="FT4134">
            <v>0</v>
          </cell>
          <cell r="FU4134">
            <v>1125600</v>
          </cell>
          <cell r="FV4134">
            <v>-1125600</v>
          </cell>
          <cell r="FW4134" t="str">
            <v/>
          </cell>
          <cell r="FX4134" t="str">
            <v/>
          </cell>
          <cell r="FY4134" t="e">
            <v>#N/A</v>
          </cell>
          <cell r="FZ4134" t="e">
            <v>#N/A</v>
          </cell>
          <cell r="GA4134" t="e">
            <v>#N/A</v>
          </cell>
          <cell r="GB4134" t="e">
            <v>#N/A</v>
          </cell>
          <cell r="GC4134" t="e">
            <v>#N/A</v>
          </cell>
          <cell r="GD4134" t="e">
            <v>#N/A</v>
          </cell>
          <cell r="GE4134">
            <v>-28045.315830849562</v>
          </cell>
          <cell r="GF4134">
            <v>-14397.714819021276</v>
          </cell>
          <cell r="GG4134">
            <v>278563.42399723432</v>
          </cell>
          <cell r="GH4134">
            <v>-278563.42399723432</v>
          </cell>
          <cell r="GI4134" t="str">
            <v/>
          </cell>
          <cell r="GJ4134" t="str">
            <v/>
          </cell>
          <cell r="GK4134">
            <v>-38651.51057248014</v>
          </cell>
          <cell r="GL4134">
            <v>-19842.651439668145</v>
          </cell>
          <cell r="GM4134">
            <v>322892.70508149714</v>
          </cell>
          <cell r="GN4134">
            <v>-322892.70508149714</v>
          </cell>
          <cell r="GO4134" t="str">
            <v/>
          </cell>
          <cell r="GP4134" t="str">
            <v/>
          </cell>
          <cell r="GQ4134">
            <v>0</v>
          </cell>
          <cell r="GR4134">
            <v>0</v>
          </cell>
          <cell r="GS4134">
            <v>15000</v>
          </cell>
          <cell r="GT4134">
            <v>-15000</v>
          </cell>
          <cell r="GU4134" t="str">
            <v/>
          </cell>
          <cell r="GV4134" t="str">
            <v/>
          </cell>
          <cell r="GW4134">
            <v>0</v>
          </cell>
          <cell r="GX4134">
            <v>0</v>
          </cell>
          <cell r="GY4134">
            <v>15000</v>
          </cell>
          <cell r="GZ4134">
            <v>-15000</v>
          </cell>
          <cell r="HA4134" t="str">
            <v/>
          </cell>
          <cell r="HB4134" t="str">
            <v/>
          </cell>
          <cell r="HC4134">
            <v>0</v>
          </cell>
          <cell r="HD4134">
            <v>0</v>
          </cell>
          <cell r="HE4134">
            <v>15000</v>
          </cell>
          <cell r="HF4134">
            <v>-15000</v>
          </cell>
          <cell r="HG4134" t="str">
            <v/>
          </cell>
          <cell r="HH4134" t="str">
            <v/>
          </cell>
          <cell r="HI4134">
            <v>0</v>
          </cell>
          <cell r="HJ4134">
            <v>0</v>
          </cell>
          <cell r="HK4134">
            <v>0</v>
          </cell>
          <cell r="HL4134">
            <v>0</v>
          </cell>
          <cell r="HM4134" t="str">
            <v/>
          </cell>
          <cell r="HN4134" t="str">
            <v/>
          </cell>
          <cell r="HO4134">
            <v>0</v>
          </cell>
          <cell r="HP4134">
            <v>0</v>
          </cell>
          <cell r="HQ4134">
            <v>0</v>
          </cell>
          <cell r="HR4134">
            <v>0</v>
          </cell>
          <cell r="HS4134" t="str">
            <v/>
          </cell>
          <cell r="HT4134" t="str">
            <v/>
          </cell>
          <cell r="HU4134">
            <v>0</v>
          </cell>
          <cell r="HV4134">
            <v>0</v>
          </cell>
          <cell r="HW4134">
            <v>0</v>
          </cell>
          <cell r="HX4134">
            <v>0</v>
          </cell>
          <cell r="HY4134" t="str">
            <v/>
          </cell>
          <cell r="HZ4134" t="str">
            <v/>
          </cell>
          <cell r="IA4134">
            <v>0</v>
          </cell>
          <cell r="IB4134">
            <v>0</v>
          </cell>
          <cell r="IC4134">
            <v>0</v>
          </cell>
          <cell r="ID4134">
            <v>0</v>
          </cell>
          <cell r="IE4134" t="str">
            <v/>
          </cell>
          <cell r="IF4134" t="str">
            <v/>
          </cell>
          <cell r="IG4134">
            <v>0</v>
          </cell>
          <cell r="IH4134">
            <v>0</v>
          </cell>
          <cell r="II4134">
            <v>0</v>
          </cell>
          <cell r="IJ4134">
            <v>0</v>
          </cell>
          <cell r="IK4134" t="str">
            <v/>
          </cell>
          <cell r="IL4134" t="str">
            <v/>
          </cell>
          <cell r="IM4134">
            <v>0</v>
          </cell>
          <cell r="IN4134">
            <v>0</v>
          </cell>
          <cell r="IO4134">
            <v>0</v>
          </cell>
          <cell r="IP4134">
            <v>0</v>
          </cell>
          <cell r="IQ4134" t="str">
            <v/>
          </cell>
          <cell r="IR4134" t="str">
            <v/>
          </cell>
          <cell r="IS4134">
            <v>0</v>
          </cell>
          <cell r="IT4134">
            <v>0</v>
          </cell>
          <cell r="IU4134">
            <v>0</v>
          </cell>
          <cell r="IV4134">
            <v>0</v>
          </cell>
          <cell r="IW4134" t="str">
            <v/>
          </cell>
          <cell r="IX4134" t="str">
            <v/>
          </cell>
          <cell r="IY4134">
            <v>0</v>
          </cell>
          <cell r="IZ4134">
            <v>0</v>
          </cell>
          <cell r="JA4134">
            <v>0</v>
          </cell>
          <cell r="JB4134">
            <v>0</v>
          </cell>
          <cell r="JC4134" t="str">
            <v/>
          </cell>
          <cell r="JD4134" t="str">
            <v/>
          </cell>
          <cell r="JE4134">
            <v>0</v>
          </cell>
          <cell r="JF4134">
            <v>0</v>
          </cell>
          <cell r="JG4134">
            <v>0</v>
          </cell>
          <cell r="JH4134">
            <v>0</v>
          </cell>
          <cell r="JI4134" t="str">
            <v/>
          </cell>
          <cell r="JJ4134" t="str">
            <v/>
          </cell>
          <cell r="JK4134">
            <v>0</v>
          </cell>
          <cell r="JL4134">
            <v>0</v>
          </cell>
          <cell r="JM4134">
            <v>0</v>
          </cell>
          <cell r="JN4134">
            <v>0</v>
          </cell>
          <cell r="JO4134" t="str">
            <v/>
          </cell>
          <cell r="JP4134" t="str">
            <v/>
          </cell>
          <cell r="JQ4134">
            <v>0</v>
          </cell>
          <cell r="JR4134">
            <v>0</v>
          </cell>
          <cell r="JS4134">
            <v>0</v>
          </cell>
          <cell r="JT4134">
            <v>0</v>
          </cell>
          <cell r="JU4134" t="str">
            <v/>
          </cell>
          <cell r="JV4134" t="str">
            <v/>
          </cell>
          <cell r="JW4134">
            <v>0</v>
          </cell>
          <cell r="JX4134">
            <v>0</v>
          </cell>
          <cell r="JY4134">
            <v>0</v>
          </cell>
          <cell r="JZ4134">
            <v>0</v>
          </cell>
          <cell r="KA4134" t="str">
            <v/>
          </cell>
          <cell r="KB4134" t="str">
            <v/>
          </cell>
          <cell r="KC4134" t="e">
            <v>#N/A</v>
          </cell>
          <cell r="KD4134" t="e">
            <v>#N/A</v>
          </cell>
          <cell r="KE4134" t="e">
            <v>#N/A</v>
          </cell>
          <cell r="KF4134" t="e">
            <v>#N/A</v>
          </cell>
          <cell r="KG4134" t="e">
            <v>#N/A</v>
          </cell>
          <cell r="KH4134" t="e">
            <v>#N/A</v>
          </cell>
          <cell r="KI4134">
            <v>0</v>
          </cell>
          <cell r="KJ4134">
            <v>0</v>
          </cell>
          <cell r="KK4134">
            <v>0</v>
          </cell>
          <cell r="KL4134">
            <v>0</v>
          </cell>
          <cell r="KM4134" t="str">
            <v/>
          </cell>
          <cell r="KN4134" t="str">
            <v/>
          </cell>
          <cell r="KO4134">
            <v>0</v>
          </cell>
          <cell r="KP4134">
            <v>0</v>
          </cell>
          <cell r="KQ4134">
            <v>0</v>
          </cell>
          <cell r="KR4134">
            <v>0</v>
          </cell>
          <cell r="KS4134" t="str">
            <v/>
          </cell>
          <cell r="KT4134" t="str">
            <v/>
          </cell>
          <cell r="KU4134">
            <v>0</v>
          </cell>
          <cell r="KV4134">
            <v>0</v>
          </cell>
          <cell r="KW4134" t="e">
            <v>#DIV/0!</v>
          </cell>
          <cell r="KX4134" t="e">
            <v>#DIV/0!</v>
          </cell>
          <cell r="KY4134" t="e">
            <v>#DIV/0!</v>
          </cell>
          <cell r="KZ4134" t="e">
            <v>#DIV/0!</v>
          </cell>
          <cell r="LA4134">
            <v>0</v>
          </cell>
          <cell r="LB4134">
            <v>0</v>
          </cell>
          <cell r="LC4134" t="e">
            <v>#DIV/0!</v>
          </cell>
          <cell r="LD4134" t="e">
            <v>#DIV/0!</v>
          </cell>
          <cell r="LE4134" t="e">
            <v>#DIV/0!</v>
          </cell>
          <cell r="LF4134" t="e">
            <v>#DIV/0!</v>
          </cell>
          <cell r="LG4134">
            <v>0</v>
          </cell>
          <cell r="LH4134">
            <v>0</v>
          </cell>
          <cell r="LI4134" t="e">
            <v>#DIV/0!</v>
          </cell>
          <cell r="LJ4134" t="e">
            <v>#DIV/0!</v>
          </cell>
          <cell r="LK4134" t="e">
            <v>#DIV/0!</v>
          </cell>
          <cell r="LL4134" t="e">
            <v>#DIV/0!</v>
          </cell>
          <cell r="LM4134">
            <v>0</v>
          </cell>
          <cell r="LN4134">
            <v>0</v>
          </cell>
          <cell r="LO4134">
            <v>0</v>
          </cell>
          <cell r="LP4134">
            <v>0</v>
          </cell>
          <cell r="LQ4134" t="str">
            <v/>
          </cell>
          <cell r="LR4134" t="str">
            <v/>
          </cell>
          <cell r="LS4134">
            <v>0</v>
          </cell>
          <cell r="LT4134">
            <v>0</v>
          </cell>
          <cell r="LU4134">
            <v>0</v>
          </cell>
          <cell r="LV4134">
            <v>0</v>
          </cell>
          <cell r="LW4134" t="str">
            <v/>
          </cell>
          <cell r="LX4134" t="str">
            <v/>
          </cell>
          <cell r="LY4134">
            <v>0</v>
          </cell>
          <cell r="LZ4134">
            <v>0</v>
          </cell>
          <cell r="MA4134">
            <v>0</v>
          </cell>
          <cell r="MB4134">
            <v>0</v>
          </cell>
          <cell r="MC4134" t="str">
            <v/>
          </cell>
          <cell r="MD4134" t="str">
            <v/>
          </cell>
          <cell r="ME4134">
            <v>0</v>
          </cell>
          <cell r="MF4134">
            <v>0</v>
          </cell>
          <cell r="MG4134">
            <v>222112</v>
          </cell>
          <cell r="MH4134">
            <v>-222112</v>
          </cell>
          <cell r="MI4134" t="str">
            <v/>
          </cell>
          <cell r="MJ4134" t="str">
            <v/>
          </cell>
          <cell r="MK4134">
            <v>0</v>
          </cell>
          <cell r="ML4134">
            <v>0</v>
          </cell>
          <cell r="MM4134">
            <v>222112</v>
          </cell>
          <cell r="MN4134">
            <v>-222112</v>
          </cell>
          <cell r="MO4134" t="str">
            <v/>
          </cell>
          <cell r="MP4134" t="str">
            <v/>
          </cell>
          <cell r="MQ4134">
            <v>0</v>
          </cell>
          <cell r="MR4134">
            <v>0</v>
          </cell>
          <cell r="MS4134">
            <v>222112</v>
          </cell>
          <cell r="MT4134">
            <v>-222112</v>
          </cell>
          <cell r="MU4134" t="str">
            <v/>
          </cell>
          <cell r="MV4134" t="str">
            <v/>
          </cell>
          <cell r="MW4134">
            <v>0</v>
          </cell>
          <cell r="MX4134">
            <v>0</v>
          </cell>
          <cell r="MY4134" t="e">
            <v>#DIV/0!</v>
          </cell>
          <cell r="MZ4134" t="e">
            <v>#DIV/0!</v>
          </cell>
          <cell r="NA4134" t="e">
            <v>#DIV/0!</v>
          </cell>
          <cell r="NB4134" t="e">
            <v>#DIV/0!</v>
          </cell>
          <cell r="NC4134">
            <v>0</v>
          </cell>
          <cell r="ND4134">
            <v>0</v>
          </cell>
          <cell r="NE4134" t="e">
            <v>#DIV/0!</v>
          </cell>
          <cell r="NF4134" t="e">
            <v>#DIV/0!</v>
          </cell>
          <cell r="NG4134" t="e">
            <v>#DIV/0!</v>
          </cell>
          <cell r="NH4134" t="e">
            <v>#DIV/0!</v>
          </cell>
          <cell r="NI4134">
            <v>0</v>
          </cell>
          <cell r="NJ4134">
            <v>0</v>
          </cell>
          <cell r="NK4134" t="e">
            <v>#DIV/0!</v>
          </cell>
          <cell r="NL4134" t="e">
            <v>#DIV/0!</v>
          </cell>
          <cell r="NM4134" t="e">
            <v>#DIV/0!</v>
          </cell>
          <cell r="NN4134" t="e">
            <v>#DIV/0!</v>
          </cell>
          <cell r="NO4134">
            <v>0</v>
          </cell>
          <cell r="NP4134">
            <v>0</v>
          </cell>
          <cell r="NQ4134">
            <v>0</v>
          </cell>
          <cell r="NR4134">
            <v>0</v>
          </cell>
          <cell r="NS4134" t="str">
            <v/>
          </cell>
          <cell r="NT4134" t="str">
            <v/>
          </cell>
          <cell r="NU4134">
            <v>0</v>
          </cell>
          <cell r="NV4134">
            <v>0</v>
          </cell>
          <cell r="NW4134">
            <v>0</v>
          </cell>
          <cell r="NX4134">
            <v>0</v>
          </cell>
          <cell r="NY4134" t="str">
            <v/>
          </cell>
          <cell r="NZ4134" t="str">
            <v/>
          </cell>
          <cell r="OA4134">
            <v>0</v>
          </cell>
          <cell r="OB4134">
            <v>0</v>
          </cell>
          <cell r="OC4134">
            <v>0</v>
          </cell>
          <cell r="OD4134">
            <v>0</v>
          </cell>
          <cell r="OE4134" t="str">
            <v/>
          </cell>
          <cell r="OF4134" t="str">
            <v/>
          </cell>
          <cell r="OG4134">
            <v>0</v>
          </cell>
          <cell r="OH4134">
            <v>0</v>
          </cell>
          <cell r="OI4134">
            <v>0</v>
          </cell>
          <cell r="OJ4134">
            <v>0</v>
          </cell>
          <cell r="OK4134" t="str">
            <v/>
          </cell>
          <cell r="OL4134" t="str">
            <v/>
          </cell>
          <cell r="OM4134">
            <v>0</v>
          </cell>
          <cell r="ON4134">
            <v>0</v>
          </cell>
          <cell r="OO4134">
            <v>0</v>
          </cell>
          <cell r="OP4134">
            <v>0</v>
          </cell>
          <cell r="OQ4134" t="str">
            <v/>
          </cell>
          <cell r="OR4134" t="str">
            <v/>
          </cell>
          <cell r="OS4134">
            <v>0</v>
          </cell>
          <cell r="OT4134">
            <v>0</v>
          </cell>
          <cell r="OU4134">
            <v>0</v>
          </cell>
          <cell r="OV4134">
            <v>0</v>
          </cell>
          <cell r="OW4134" t="str">
            <v/>
          </cell>
          <cell r="OX4134" t="str">
            <v/>
          </cell>
          <cell r="OY4134">
            <v>-19275</v>
          </cell>
          <cell r="OZ4134">
            <v>-9895.2693137928709</v>
          </cell>
          <cell r="PA4134">
            <v>2989663.2671551774</v>
          </cell>
          <cell r="PB4134">
            <v>-2989663.2671551774</v>
          </cell>
          <cell r="PC4134" t="str">
            <v/>
          </cell>
          <cell r="PD4134" t="str">
            <v/>
          </cell>
          <cell r="PE4134">
            <v>0</v>
          </cell>
          <cell r="PF4134">
            <v>0</v>
          </cell>
          <cell r="PG4134">
            <v>2755170</v>
          </cell>
          <cell r="PH4134">
            <v>-2755170</v>
          </cell>
          <cell r="PI4134" t="str">
            <v/>
          </cell>
          <cell r="PJ4134" t="str">
            <v/>
          </cell>
          <cell r="PK4134">
            <v>0</v>
          </cell>
          <cell r="PL4134">
            <v>0</v>
          </cell>
          <cell r="PM4134">
            <v>2755170</v>
          </cell>
          <cell r="PN4134">
            <v>-2755170</v>
          </cell>
          <cell r="PO4134" t="str">
            <v/>
          </cell>
          <cell r="PP4134" t="str">
            <v/>
          </cell>
          <cell r="PQ4134">
            <v>0</v>
          </cell>
          <cell r="PR4134">
            <v>0</v>
          </cell>
          <cell r="PS4134">
            <v>842800</v>
          </cell>
          <cell r="PT4134">
            <v>-842800</v>
          </cell>
          <cell r="PU4134" t="str">
            <v/>
          </cell>
          <cell r="PV4134" t="str">
            <v/>
          </cell>
          <cell r="PW4134">
            <v>0</v>
          </cell>
          <cell r="PX4134">
            <v>0</v>
          </cell>
          <cell r="PY4134">
            <v>842800</v>
          </cell>
          <cell r="PZ4134">
            <v>-842800</v>
          </cell>
          <cell r="QA4134" t="str">
            <v/>
          </cell>
          <cell r="QB4134" t="str">
            <v/>
          </cell>
          <cell r="QC4134">
            <v>0</v>
          </cell>
          <cell r="QD4134">
            <v>0</v>
          </cell>
          <cell r="QE4134">
            <v>842800</v>
          </cell>
          <cell r="QF4134">
            <v>-842800</v>
          </cell>
          <cell r="QG4134" t="str">
            <v/>
          </cell>
          <cell r="QH4134" t="str">
            <v/>
          </cell>
          <cell r="QI4134">
            <v>-38550</v>
          </cell>
          <cell r="QJ4134">
            <v>-19790.538627585742</v>
          </cell>
          <cell r="QK4134">
            <v>2472746.5343103572</v>
          </cell>
          <cell r="QL4134">
            <v>-2472746.5343103572</v>
          </cell>
          <cell r="QM4134" t="str">
            <v/>
          </cell>
          <cell r="QN4134" t="str">
            <v/>
          </cell>
          <cell r="QO4134">
            <v>0</v>
          </cell>
          <cell r="QP4134">
            <v>0</v>
          </cell>
          <cell r="QQ4134">
            <v>2003760</v>
          </cell>
          <cell r="QR4134">
            <v>-2003760</v>
          </cell>
          <cell r="QS4134" t="str">
            <v/>
          </cell>
          <cell r="QT4134" t="str">
            <v/>
          </cell>
          <cell r="QU4134">
            <v>0</v>
          </cell>
          <cell r="QV4134">
            <v>0</v>
          </cell>
          <cell r="QW4134">
            <v>2003760</v>
          </cell>
          <cell r="QX4134">
            <v>-2003760</v>
          </cell>
          <cell r="QY4134" t="str">
            <v/>
          </cell>
          <cell r="QZ4134" t="str">
            <v/>
          </cell>
          <cell r="RA4134">
            <v>0</v>
          </cell>
          <cell r="RB4134">
            <v>0</v>
          </cell>
          <cell r="RC4134">
            <v>0</v>
          </cell>
          <cell r="RD4134">
            <v>0</v>
          </cell>
          <cell r="RE4134" t="str">
            <v/>
          </cell>
          <cell r="RF4134" t="str">
            <v/>
          </cell>
          <cell r="RG4134">
            <v>0</v>
          </cell>
          <cell r="RH4134">
            <v>0</v>
          </cell>
          <cell r="RI4134">
            <v>0</v>
          </cell>
          <cell r="RJ4134">
            <v>0</v>
          </cell>
          <cell r="RK4134" t="str">
            <v/>
          </cell>
          <cell r="RL4134" t="str">
            <v/>
          </cell>
          <cell r="RM4134">
            <v>0</v>
          </cell>
          <cell r="RN4134">
            <v>0</v>
          </cell>
          <cell r="RO4134">
            <v>0</v>
          </cell>
          <cell r="RP4134">
            <v>0</v>
          </cell>
          <cell r="RQ4134" t="str">
            <v/>
          </cell>
          <cell r="RR4134" t="str">
            <v/>
          </cell>
          <cell r="RS4134">
            <v>0</v>
          </cell>
          <cell r="RT4134">
            <v>0</v>
          </cell>
          <cell r="RU4134">
            <v>0</v>
          </cell>
          <cell r="RV4134">
            <v>0</v>
          </cell>
          <cell r="RW4134" t="str">
            <v/>
          </cell>
          <cell r="RX4134" t="str">
            <v/>
          </cell>
          <cell r="RY4134">
            <v>0</v>
          </cell>
          <cell r="RZ4134">
            <v>0</v>
          </cell>
          <cell r="SA4134">
            <v>0</v>
          </cell>
          <cell r="SB4134">
            <v>0</v>
          </cell>
          <cell r="SC4134" t="str">
            <v/>
          </cell>
          <cell r="SD4134" t="str">
            <v/>
          </cell>
          <cell r="SE4134">
            <v>0</v>
          </cell>
          <cell r="SF4134">
            <v>0</v>
          </cell>
          <cell r="SG4134">
            <v>0</v>
          </cell>
          <cell r="SH4134">
            <v>0</v>
          </cell>
          <cell r="SI4134" t="str">
            <v/>
          </cell>
          <cell r="SJ4134" t="str">
            <v/>
          </cell>
          <cell r="SK4134">
            <v>-52440.336000000003</v>
          </cell>
          <cell r="SL4134">
            <v>-26921.465505877441</v>
          </cell>
          <cell r="SM4134">
            <v>2333152.722353064</v>
          </cell>
          <cell r="SN4134">
            <v>-2333152.722353064</v>
          </cell>
          <cell r="SO4134" t="str">
            <v/>
          </cell>
          <cell r="SP4134" t="str">
            <v/>
          </cell>
          <cell r="SQ4134">
            <v>-120194.210703641</v>
          </cell>
          <cell r="SR4134">
            <v>-61704.492081519769</v>
          </cell>
          <cell r="SS4134">
            <v>2667917.3485595756</v>
          </cell>
          <cell r="ST4134">
            <v>-2667917.3485595756</v>
          </cell>
          <cell r="SU4134" t="str">
            <v/>
          </cell>
          <cell r="SV4134" t="str">
            <v/>
          </cell>
          <cell r="SW4134">
            <v>-165649.33102491492</v>
          </cell>
          <cell r="SX4134">
            <v>-85039.934741434918</v>
          </cell>
          <cell r="SY4134">
            <v>2857899.9817778445</v>
          </cell>
          <cell r="SZ4134">
            <v>-2857899.9817778445</v>
          </cell>
          <cell r="TA4134" t="str">
            <v/>
          </cell>
          <cell r="TB4134" t="str">
            <v/>
          </cell>
          <cell r="TC4134" t="e">
            <v>#N/A</v>
          </cell>
          <cell r="TD4134" t="e">
            <v>#N/A</v>
          </cell>
          <cell r="TE4134" t="e">
            <v>#N/A</v>
          </cell>
          <cell r="TF4134" t="e">
            <v>#N/A</v>
          </cell>
          <cell r="TG4134" t="e">
            <v>#N/A</v>
          </cell>
          <cell r="TH4134" t="e">
            <v>#N/A</v>
          </cell>
          <cell r="TI4134" t="e">
            <v>#N/A</v>
          </cell>
          <cell r="TJ4134" t="e">
            <v>#N/A</v>
          </cell>
          <cell r="TK4134" t="e">
            <v>#N/A</v>
          </cell>
          <cell r="TL4134" t="e">
            <v>#N/A</v>
          </cell>
          <cell r="TM4134" t="e">
            <v>#N/A</v>
          </cell>
          <cell r="TN4134" t="e">
            <v>#N/A</v>
          </cell>
          <cell r="TO4134" t="e">
            <v>#N/A</v>
          </cell>
          <cell r="TP4134" t="e">
            <v>#N/A</v>
          </cell>
          <cell r="TQ4134" t="e">
            <v>#N/A</v>
          </cell>
          <cell r="TR4134" t="e">
            <v>#N/A</v>
          </cell>
          <cell r="TS4134" t="e">
            <v>#N/A</v>
          </cell>
          <cell r="TT4134" t="e">
            <v>#N/A</v>
          </cell>
          <cell r="TU4134" t="e">
            <v>#N/A</v>
          </cell>
          <cell r="TV4134" t="e">
            <v>#N/A</v>
          </cell>
          <cell r="TW4134" t="e">
            <v>#N/A</v>
          </cell>
          <cell r="TX4134" t="e">
            <v>#N/A</v>
          </cell>
          <cell r="TY4134" t="e">
            <v>#N/A</v>
          </cell>
          <cell r="TZ4134" t="e">
            <v>#N/A</v>
          </cell>
          <cell r="UA4134" t="e">
            <v>#N/A</v>
          </cell>
          <cell r="UB4134" t="e">
            <v>#N/A</v>
          </cell>
          <cell r="UC4134" t="e">
            <v>#N/A</v>
          </cell>
          <cell r="UD4134" t="e">
            <v>#N/A</v>
          </cell>
          <cell r="UE4134" t="e">
            <v>#N/A</v>
          </cell>
          <cell r="UF4134" t="e">
            <v>#N/A</v>
          </cell>
          <cell r="UG4134" t="e">
            <v>#N/A</v>
          </cell>
          <cell r="UH4134" t="e">
            <v>#N/A</v>
          </cell>
          <cell r="UI4134" t="e">
            <v>#N/A</v>
          </cell>
          <cell r="UJ4134" t="e">
            <v>#N/A</v>
          </cell>
          <cell r="UK4134" t="e">
            <v>#N/A</v>
          </cell>
          <cell r="UL4134" t="e">
            <v>#N/A</v>
          </cell>
          <cell r="UM4134">
            <v>233892.08696584581</v>
          </cell>
          <cell r="UN4134">
            <v>120073.93986470079</v>
          </cell>
          <cell r="UO4134">
            <v>-1802350.2292527605</v>
          </cell>
          <cell r="UP4134">
            <v>1802350.2292527605</v>
          </cell>
          <cell r="UQ4134" t="str">
            <v/>
          </cell>
          <cell r="UR4134" t="str">
            <v/>
          </cell>
          <cell r="US4134" t="e">
            <v>#DIV/0!</v>
          </cell>
          <cell r="UT4134" t="e">
            <v>#DIV/0!</v>
          </cell>
          <cell r="UU4134" t="e">
            <v>#DIV/0!</v>
          </cell>
          <cell r="UV4134" t="e">
            <v>#DIV/0!</v>
          </cell>
          <cell r="UW4134" t="e">
            <v>#DIV/0!</v>
          </cell>
          <cell r="UX4134" t="e">
            <v>#DIV/0!</v>
          </cell>
          <cell r="UY4134" t="e">
            <v>#DIV/0!</v>
          </cell>
          <cell r="UZ4134" t="e">
            <v>#DIV/0!</v>
          </cell>
          <cell r="VA4134" t="e">
            <v>#DIV/0!</v>
          </cell>
          <cell r="VB4134" t="e">
            <v>#DIV/0!</v>
          </cell>
          <cell r="VC4134" t="e">
            <v>#DIV/0!</v>
          </cell>
          <cell r="VD4134" t="e">
            <v>#DIV/0!</v>
          </cell>
        </row>
        <row r="4135">
          <cell r="A4135">
            <v>22</v>
          </cell>
          <cell r="B4135">
            <v>0.05</v>
          </cell>
          <cell r="C4135">
            <v>0.05</v>
          </cell>
          <cell r="D4135">
            <v>0.05</v>
          </cell>
          <cell r="E4135">
            <v>0</v>
          </cell>
          <cell r="F4135">
            <v>0</v>
          </cell>
          <cell r="G4135">
            <v>0</v>
          </cell>
          <cell r="H4135">
            <v>0</v>
          </cell>
          <cell r="I4135">
            <v>0</v>
          </cell>
          <cell r="J4135">
            <v>0</v>
          </cell>
          <cell r="K4135">
            <v>0</v>
          </cell>
          <cell r="L4135">
            <v>0</v>
          </cell>
          <cell r="M4135">
            <v>0</v>
          </cell>
          <cell r="N4135">
            <v>0</v>
          </cell>
          <cell r="O4135">
            <v>0</v>
          </cell>
          <cell r="Q4135">
            <v>22</v>
          </cell>
          <cell r="R4135">
            <v>7.0000000000000007E-2</v>
          </cell>
          <cell r="S4135">
            <v>7.0000000000000007E-2</v>
          </cell>
          <cell r="T4135">
            <v>7.0000000000000007E-2</v>
          </cell>
          <cell r="U4135">
            <v>0</v>
          </cell>
          <cell r="V4135">
            <v>0</v>
          </cell>
          <cell r="W4135">
            <v>0</v>
          </cell>
          <cell r="X4135">
            <v>0</v>
          </cell>
          <cell r="Y4135">
            <v>0</v>
          </cell>
          <cell r="Z4135">
            <v>0</v>
          </cell>
          <cell r="AA4135">
            <v>0</v>
          </cell>
          <cell r="AB4135">
            <v>0</v>
          </cell>
          <cell r="AC4135">
            <v>0</v>
          </cell>
          <cell r="AD4135">
            <v>0</v>
          </cell>
          <cell r="AE4135">
            <v>0</v>
          </cell>
          <cell r="BC4135">
            <v>0</v>
          </cell>
          <cell r="BD4135">
            <v>0</v>
          </cell>
          <cell r="BE4135">
            <v>1945654.1</v>
          </cell>
          <cell r="BF4135">
            <v>-1945654.1</v>
          </cell>
          <cell r="BG4135" t="str">
            <v/>
          </cell>
          <cell r="BH4135" t="str">
            <v/>
          </cell>
          <cell r="BI4135">
            <v>0</v>
          </cell>
          <cell r="BJ4135">
            <v>0</v>
          </cell>
          <cell r="BK4135">
            <v>1945654.1</v>
          </cell>
          <cell r="BL4135">
            <v>-1945654.1</v>
          </cell>
          <cell r="BM4135" t="str">
            <v/>
          </cell>
          <cell r="BN4135" t="str">
            <v/>
          </cell>
          <cell r="BO4135">
            <v>0</v>
          </cell>
          <cell r="BP4135">
            <v>0</v>
          </cell>
          <cell r="BQ4135">
            <v>1945654.1</v>
          </cell>
          <cell r="BR4135">
            <v>-1945654.1</v>
          </cell>
          <cell r="BS4135" t="str">
            <v/>
          </cell>
          <cell r="BT4135" t="str">
            <v/>
          </cell>
          <cell r="BU4135" t="e">
            <v>#N/A</v>
          </cell>
          <cell r="BV4135" t="e">
            <v>#N/A</v>
          </cell>
          <cell r="BW4135" t="e">
            <v>#N/A</v>
          </cell>
          <cell r="BX4135" t="e">
            <v>#N/A</v>
          </cell>
          <cell r="BY4135" t="e">
            <v>#N/A</v>
          </cell>
          <cell r="BZ4135" t="e">
            <v>#N/A</v>
          </cell>
          <cell r="CA4135" t="e">
            <v>#N/A</v>
          </cell>
          <cell r="CB4135" t="e">
            <v>#N/A</v>
          </cell>
          <cell r="CC4135" t="e">
            <v>#N/A</v>
          </cell>
          <cell r="CD4135" t="e">
            <v>#N/A</v>
          </cell>
          <cell r="CE4135" t="e">
            <v>#N/A</v>
          </cell>
          <cell r="CF4135" t="e">
            <v>#N/A</v>
          </cell>
          <cell r="CG4135" t="e">
            <v>#N/A</v>
          </cell>
          <cell r="CH4135" t="e">
            <v>#N/A</v>
          </cell>
          <cell r="CI4135" t="e">
            <v>#N/A</v>
          </cell>
          <cell r="CJ4135" t="e">
            <v>#N/A</v>
          </cell>
          <cell r="CK4135" t="e">
            <v>#N/A</v>
          </cell>
          <cell r="CL4135" t="e">
            <v>#N/A</v>
          </cell>
          <cell r="CM4135" t="e">
            <v>#N/A</v>
          </cell>
          <cell r="CN4135" t="e">
            <v>#N/A</v>
          </cell>
          <cell r="CO4135" t="e">
            <v>#N/A</v>
          </cell>
          <cell r="CP4135" t="e">
            <v>#N/A</v>
          </cell>
          <cell r="CQ4135" t="e">
            <v>#N/A</v>
          </cell>
          <cell r="CR4135" t="e">
            <v>#N/A</v>
          </cell>
          <cell r="CS4135" t="e">
            <v>#N/A</v>
          </cell>
          <cell r="CT4135" t="e">
            <v>#N/A</v>
          </cell>
          <cell r="CU4135" t="e">
            <v>#N/A</v>
          </cell>
          <cell r="CV4135" t="e">
            <v>#N/A</v>
          </cell>
          <cell r="CW4135" t="e">
            <v>#N/A</v>
          </cell>
          <cell r="CX4135" t="e">
            <v>#N/A</v>
          </cell>
          <cell r="CY4135" t="e">
            <v>#N/A</v>
          </cell>
          <cell r="CZ4135" t="e">
            <v>#N/A</v>
          </cell>
          <cell r="DA4135" t="e">
            <v>#N/A</v>
          </cell>
          <cell r="DB4135" t="e">
            <v>#N/A</v>
          </cell>
          <cell r="DC4135" t="e">
            <v>#N/A</v>
          </cell>
          <cell r="DD4135" t="e">
            <v>#N/A</v>
          </cell>
          <cell r="DE4135" t="e">
            <v>#N/A</v>
          </cell>
          <cell r="DF4135" t="e">
            <v>#N/A</v>
          </cell>
          <cell r="DG4135" t="e">
            <v>#N/A</v>
          </cell>
          <cell r="DH4135" t="e">
            <v>#N/A</v>
          </cell>
          <cell r="DI4135" t="e">
            <v>#N/A</v>
          </cell>
          <cell r="DJ4135" t="e">
            <v>#N/A</v>
          </cell>
          <cell r="DK4135" t="e">
            <v>#N/A</v>
          </cell>
          <cell r="DL4135" t="e">
            <v>#N/A</v>
          </cell>
          <cell r="DM4135" t="e">
            <v>#N/A</v>
          </cell>
          <cell r="DN4135" t="e">
            <v>#N/A</v>
          </cell>
          <cell r="DO4135" t="e">
            <v>#N/A</v>
          </cell>
          <cell r="DP4135" t="e">
            <v>#N/A</v>
          </cell>
          <cell r="DQ4135" t="e">
            <v>#N/A</v>
          </cell>
          <cell r="DR4135" t="e">
            <v>#N/A</v>
          </cell>
          <cell r="DS4135" t="e">
            <v>#N/A</v>
          </cell>
          <cell r="DT4135" t="e">
            <v>#N/A</v>
          </cell>
          <cell r="DU4135" t="e">
            <v>#N/A</v>
          </cell>
          <cell r="DV4135" t="e">
            <v>#N/A</v>
          </cell>
          <cell r="DW4135" t="e">
            <v>#N/A</v>
          </cell>
          <cell r="DX4135" t="e">
            <v>#N/A</v>
          </cell>
          <cell r="DY4135" t="e">
            <v>#N/A</v>
          </cell>
          <cell r="DZ4135" t="e">
            <v>#N/A</v>
          </cell>
          <cell r="EA4135" t="e">
            <v>#N/A</v>
          </cell>
          <cell r="EB4135" t="e">
            <v>#N/A</v>
          </cell>
          <cell r="EC4135" t="e">
            <v>#N/A</v>
          </cell>
          <cell r="ED4135" t="e">
            <v>#N/A</v>
          </cell>
          <cell r="EE4135" t="e">
            <v>#N/A</v>
          </cell>
          <cell r="EF4135" t="e">
            <v>#N/A</v>
          </cell>
          <cell r="EG4135" t="e">
            <v>#N/A</v>
          </cell>
          <cell r="EH4135" t="e">
            <v>#N/A</v>
          </cell>
          <cell r="EI4135" t="e">
            <v>#N/A</v>
          </cell>
          <cell r="EJ4135" t="e">
            <v>#N/A</v>
          </cell>
          <cell r="EK4135" t="e">
            <v>#N/A</v>
          </cell>
          <cell r="EL4135" t="e">
            <v>#N/A</v>
          </cell>
          <cell r="EM4135" t="e">
            <v>#N/A</v>
          </cell>
          <cell r="EN4135" t="e">
            <v>#N/A</v>
          </cell>
          <cell r="EO4135" t="e">
            <v>#N/A</v>
          </cell>
          <cell r="EP4135" t="e">
            <v>#N/A</v>
          </cell>
          <cell r="EQ4135" t="e">
            <v>#N/A</v>
          </cell>
          <cell r="ER4135" t="e">
            <v>#N/A</v>
          </cell>
          <cell r="ES4135" t="e">
            <v>#N/A</v>
          </cell>
          <cell r="ET4135" t="e">
            <v>#N/A</v>
          </cell>
          <cell r="EU4135" t="e">
            <v>#N/A</v>
          </cell>
          <cell r="EV4135" t="e">
            <v>#N/A</v>
          </cell>
          <cell r="EW4135" t="e">
            <v>#N/A</v>
          </cell>
          <cell r="EX4135" t="e">
            <v>#N/A</v>
          </cell>
          <cell r="EY4135" t="e">
            <v>#N/A</v>
          </cell>
          <cell r="EZ4135" t="e">
            <v>#N/A</v>
          </cell>
          <cell r="FA4135" t="e">
            <v>#N/A</v>
          </cell>
          <cell r="FB4135" t="e">
            <v>#N/A</v>
          </cell>
          <cell r="FC4135" t="e">
            <v>#N/A</v>
          </cell>
          <cell r="FD4135" t="e">
            <v>#N/A</v>
          </cell>
          <cell r="FE4135" t="e">
            <v>#N/A</v>
          </cell>
          <cell r="FF4135" t="e">
            <v>#N/A</v>
          </cell>
          <cell r="FG4135" t="e">
            <v>#N/A</v>
          </cell>
          <cell r="FH4135" t="e">
            <v>#N/A</v>
          </cell>
          <cell r="FI4135" t="e">
            <v>#N/A</v>
          </cell>
          <cell r="FJ4135" t="e">
            <v>#N/A</v>
          </cell>
          <cell r="FK4135" t="e">
            <v>#N/A</v>
          </cell>
          <cell r="FL4135" t="e">
            <v>#N/A</v>
          </cell>
          <cell r="FM4135">
            <v>0</v>
          </cell>
          <cell r="FN4135">
            <v>0</v>
          </cell>
          <cell r="FO4135">
            <v>1125600</v>
          </cell>
          <cell r="FP4135">
            <v>-1125600</v>
          </cell>
          <cell r="FQ4135" t="str">
            <v/>
          </cell>
          <cell r="FR4135" t="str">
            <v/>
          </cell>
          <cell r="FS4135">
            <v>0</v>
          </cell>
          <cell r="FT4135">
            <v>0</v>
          </cell>
          <cell r="FU4135">
            <v>1125600</v>
          </cell>
          <cell r="FV4135">
            <v>-1125600</v>
          </cell>
          <cell r="FW4135" t="str">
            <v/>
          </cell>
          <cell r="FX4135" t="str">
            <v/>
          </cell>
          <cell r="FY4135" t="e">
            <v>#N/A</v>
          </cell>
          <cell r="FZ4135" t="e">
            <v>#N/A</v>
          </cell>
          <cell r="GA4135" t="e">
            <v>#N/A</v>
          </cell>
          <cell r="GB4135" t="e">
            <v>#N/A</v>
          </cell>
          <cell r="GC4135" t="e">
            <v>#N/A</v>
          </cell>
          <cell r="GD4135" t="e">
            <v>#N/A</v>
          </cell>
          <cell r="GE4135">
            <v>-29447.581622392041</v>
          </cell>
          <cell r="GF4135">
            <v>-14536.154384588786</v>
          </cell>
          <cell r="GG4135">
            <v>293099.57838182308</v>
          </cell>
          <cell r="GH4135">
            <v>-293099.57838182308</v>
          </cell>
          <cell r="GI4135" t="str">
            <v/>
          </cell>
          <cell r="GJ4135" t="str">
            <v/>
          </cell>
          <cell r="GK4135">
            <v>-41357.11631255375</v>
          </cell>
          <cell r="GL4135">
            <v>-20415.035615812416</v>
          </cell>
          <cell r="GM4135">
            <v>343307.74069730955</v>
          </cell>
          <cell r="GN4135">
            <v>-343307.74069730955</v>
          </cell>
          <cell r="GO4135" t="str">
            <v/>
          </cell>
          <cell r="GP4135" t="str">
            <v/>
          </cell>
          <cell r="GQ4135">
            <v>0</v>
          </cell>
          <cell r="GR4135">
            <v>0</v>
          </cell>
          <cell r="GS4135">
            <v>15000</v>
          </cell>
          <cell r="GT4135">
            <v>-15000</v>
          </cell>
          <cell r="GU4135" t="str">
            <v/>
          </cell>
          <cell r="GV4135" t="str">
            <v/>
          </cell>
          <cell r="GW4135">
            <v>0</v>
          </cell>
          <cell r="GX4135">
            <v>0</v>
          </cell>
          <cell r="GY4135">
            <v>15000</v>
          </cell>
          <cell r="GZ4135">
            <v>-15000</v>
          </cell>
          <cell r="HA4135" t="str">
            <v/>
          </cell>
          <cell r="HB4135" t="str">
            <v/>
          </cell>
          <cell r="HC4135">
            <v>0</v>
          </cell>
          <cell r="HD4135">
            <v>0</v>
          </cell>
          <cell r="HE4135">
            <v>15000</v>
          </cell>
          <cell r="HF4135">
            <v>-15000</v>
          </cell>
          <cell r="HG4135" t="str">
            <v/>
          </cell>
          <cell r="HH4135" t="str">
            <v/>
          </cell>
          <cell r="HI4135">
            <v>0</v>
          </cell>
          <cell r="HJ4135">
            <v>0</v>
          </cell>
          <cell r="HK4135">
            <v>0</v>
          </cell>
          <cell r="HL4135">
            <v>0</v>
          </cell>
          <cell r="HM4135" t="str">
            <v/>
          </cell>
          <cell r="HN4135" t="str">
            <v/>
          </cell>
          <cell r="HO4135">
            <v>0</v>
          </cell>
          <cell r="HP4135">
            <v>0</v>
          </cell>
          <cell r="HQ4135">
            <v>0</v>
          </cell>
          <cell r="HR4135">
            <v>0</v>
          </cell>
          <cell r="HS4135" t="str">
            <v/>
          </cell>
          <cell r="HT4135" t="str">
            <v/>
          </cell>
          <cell r="HU4135">
            <v>0</v>
          </cell>
          <cell r="HV4135">
            <v>0</v>
          </cell>
          <cell r="HW4135">
            <v>0</v>
          </cell>
          <cell r="HX4135">
            <v>0</v>
          </cell>
          <cell r="HY4135" t="str">
            <v/>
          </cell>
          <cell r="HZ4135" t="str">
            <v/>
          </cell>
          <cell r="IA4135">
            <v>0</v>
          </cell>
          <cell r="IB4135">
            <v>0</v>
          </cell>
          <cell r="IC4135">
            <v>0</v>
          </cell>
          <cell r="ID4135">
            <v>0</v>
          </cell>
          <cell r="IE4135" t="str">
            <v/>
          </cell>
          <cell r="IF4135" t="str">
            <v/>
          </cell>
          <cell r="IG4135">
            <v>0</v>
          </cell>
          <cell r="IH4135">
            <v>0</v>
          </cell>
          <cell r="II4135">
            <v>0</v>
          </cell>
          <cell r="IJ4135">
            <v>0</v>
          </cell>
          <cell r="IK4135" t="str">
            <v/>
          </cell>
          <cell r="IL4135" t="str">
            <v/>
          </cell>
          <cell r="IM4135">
            <v>0</v>
          </cell>
          <cell r="IN4135">
            <v>0</v>
          </cell>
          <cell r="IO4135">
            <v>0</v>
          </cell>
          <cell r="IP4135">
            <v>0</v>
          </cell>
          <cell r="IQ4135" t="str">
            <v/>
          </cell>
          <cell r="IR4135" t="str">
            <v/>
          </cell>
          <cell r="IS4135">
            <v>0</v>
          </cell>
          <cell r="IT4135">
            <v>0</v>
          </cell>
          <cell r="IU4135">
            <v>0</v>
          </cell>
          <cell r="IV4135">
            <v>0</v>
          </cell>
          <cell r="IW4135" t="str">
            <v/>
          </cell>
          <cell r="IX4135" t="str">
            <v/>
          </cell>
          <cell r="IY4135">
            <v>0</v>
          </cell>
          <cell r="IZ4135">
            <v>0</v>
          </cell>
          <cell r="JA4135">
            <v>0</v>
          </cell>
          <cell r="JB4135">
            <v>0</v>
          </cell>
          <cell r="JC4135" t="str">
            <v/>
          </cell>
          <cell r="JD4135" t="str">
            <v/>
          </cell>
          <cell r="JE4135">
            <v>0</v>
          </cell>
          <cell r="JF4135">
            <v>0</v>
          </cell>
          <cell r="JG4135">
            <v>0</v>
          </cell>
          <cell r="JH4135">
            <v>0</v>
          </cell>
          <cell r="JI4135" t="str">
            <v/>
          </cell>
          <cell r="JJ4135" t="str">
            <v/>
          </cell>
          <cell r="JK4135">
            <v>0</v>
          </cell>
          <cell r="JL4135">
            <v>0</v>
          </cell>
          <cell r="JM4135">
            <v>0</v>
          </cell>
          <cell r="JN4135">
            <v>0</v>
          </cell>
          <cell r="JO4135" t="str">
            <v/>
          </cell>
          <cell r="JP4135" t="str">
            <v/>
          </cell>
          <cell r="JQ4135">
            <v>0</v>
          </cell>
          <cell r="JR4135">
            <v>0</v>
          </cell>
          <cell r="JS4135">
            <v>0</v>
          </cell>
          <cell r="JT4135">
            <v>0</v>
          </cell>
          <cell r="JU4135" t="str">
            <v/>
          </cell>
          <cell r="JV4135" t="str">
            <v/>
          </cell>
          <cell r="JW4135">
            <v>0</v>
          </cell>
          <cell r="JX4135">
            <v>0</v>
          </cell>
          <cell r="JY4135">
            <v>0</v>
          </cell>
          <cell r="JZ4135">
            <v>0</v>
          </cell>
          <cell r="KA4135" t="str">
            <v/>
          </cell>
          <cell r="KB4135" t="str">
            <v/>
          </cell>
          <cell r="KC4135" t="e">
            <v>#N/A</v>
          </cell>
          <cell r="KD4135" t="e">
            <v>#N/A</v>
          </cell>
          <cell r="KE4135" t="e">
            <v>#N/A</v>
          </cell>
          <cell r="KF4135" t="e">
            <v>#N/A</v>
          </cell>
          <cell r="KG4135" t="e">
            <v>#N/A</v>
          </cell>
          <cell r="KH4135" t="e">
            <v>#N/A</v>
          </cell>
          <cell r="KI4135">
            <v>0</v>
          </cell>
          <cell r="KJ4135">
            <v>0</v>
          </cell>
          <cell r="KK4135">
            <v>0</v>
          </cell>
          <cell r="KL4135">
            <v>0</v>
          </cell>
          <cell r="KM4135" t="str">
            <v/>
          </cell>
          <cell r="KN4135" t="str">
            <v/>
          </cell>
          <cell r="KO4135">
            <v>0</v>
          </cell>
          <cell r="KP4135">
            <v>0</v>
          </cell>
          <cell r="KQ4135">
            <v>0</v>
          </cell>
          <cell r="KR4135">
            <v>0</v>
          </cell>
          <cell r="KS4135" t="str">
            <v/>
          </cell>
          <cell r="KT4135" t="str">
            <v/>
          </cell>
          <cell r="KU4135">
            <v>0</v>
          </cell>
          <cell r="KV4135">
            <v>0</v>
          </cell>
          <cell r="KW4135" t="e">
            <v>#DIV/0!</v>
          </cell>
          <cell r="KX4135" t="e">
            <v>#DIV/0!</v>
          </cell>
          <cell r="KY4135" t="e">
            <v>#DIV/0!</v>
          </cell>
          <cell r="KZ4135" t="e">
            <v>#DIV/0!</v>
          </cell>
          <cell r="LA4135">
            <v>0</v>
          </cell>
          <cell r="LB4135">
            <v>0</v>
          </cell>
          <cell r="LC4135" t="e">
            <v>#DIV/0!</v>
          </cell>
          <cell r="LD4135" t="e">
            <v>#DIV/0!</v>
          </cell>
          <cell r="LE4135" t="e">
            <v>#DIV/0!</v>
          </cell>
          <cell r="LF4135" t="e">
            <v>#DIV/0!</v>
          </cell>
          <cell r="LG4135">
            <v>0</v>
          </cell>
          <cell r="LH4135">
            <v>0</v>
          </cell>
          <cell r="LI4135" t="e">
            <v>#DIV/0!</v>
          </cell>
          <cell r="LJ4135" t="e">
            <v>#DIV/0!</v>
          </cell>
          <cell r="LK4135" t="e">
            <v>#DIV/0!</v>
          </cell>
          <cell r="LL4135" t="e">
            <v>#DIV/0!</v>
          </cell>
          <cell r="LM4135">
            <v>0</v>
          </cell>
          <cell r="LN4135">
            <v>0</v>
          </cell>
          <cell r="LO4135">
            <v>0</v>
          </cell>
          <cell r="LP4135">
            <v>0</v>
          </cell>
          <cell r="LQ4135" t="str">
            <v/>
          </cell>
          <cell r="LR4135" t="str">
            <v/>
          </cell>
          <cell r="LS4135">
            <v>0</v>
          </cell>
          <cell r="LT4135">
            <v>0</v>
          </cell>
          <cell r="LU4135">
            <v>0</v>
          </cell>
          <cell r="LV4135">
            <v>0</v>
          </cell>
          <cell r="LW4135" t="str">
            <v/>
          </cell>
          <cell r="LX4135" t="str">
            <v/>
          </cell>
          <cell r="LY4135">
            <v>0</v>
          </cell>
          <cell r="LZ4135">
            <v>0</v>
          </cell>
          <cell r="MA4135">
            <v>0</v>
          </cell>
          <cell r="MB4135">
            <v>0</v>
          </cell>
          <cell r="MC4135" t="str">
            <v/>
          </cell>
          <cell r="MD4135" t="str">
            <v/>
          </cell>
          <cell r="ME4135">
            <v>0</v>
          </cell>
          <cell r="MF4135">
            <v>0</v>
          </cell>
          <cell r="MG4135">
            <v>222112</v>
          </cell>
          <cell r="MH4135">
            <v>-222112</v>
          </cell>
          <cell r="MI4135" t="str">
            <v/>
          </cell>
          <cell r="MJ4135" t="str">
            <v/>
          </cell>
          <cell r="MK4135">
            <v>0</v>
          </cell>
          <cell r="ML4135">
            <v>0</v>
          </cell>
          <cell r="MM4135">
            <v>222112</v>
          </cell>
          <cell r="MN4135">
            <v>-222112</v>
          </cell>
          <cell r="MO4135" t="str">
            <v/>
          </cell>
          <cell r="MP4135" t="str">
            <v/>
          </cell>
          <cell r="MQ4135">
            <v>0</v>
          </cell>
          <cell r="MR4135">
            <v>0</v>
          </cell>
          <cell r="MS4135">
            <v>222112</v>
          </cell>
          <cell r="MT4135">
            <v>-222112</v>
          </cell>
          <cell r="MU4135" t="str">
            <v/>
          </cell>
          <cell r="MV4135" t="str">
            <v/>
          </cell>
          <cell r="MW4135">
            <v>0</v>
          </cell>
          <cell r="MX4135">
            <v>0</v>
          </cell>
          <cell r="MY4135" t="e">
            <v>#DIV/0!</v>
          </cell>
          <cell r="MZ4135" t="e">
            <v>#DIV/0!</v>
          </cell>
          <cell r="NA4135" t="e">
            <v>#DIV/0!</v>
          </cell>
          <cell r="NB4135" t="e">
            <v>#DIV/0!</v>
          </cell>
          <cell r="NC4135">
            <v>0</v>
          </cell>
          <cell r="ND4135">
            <v>0</v>
          </cell>
          <cell r="NE4135" t="e">
            <v>#DIV/0!</v>
          </cell>
          <cell r="NF4135" t="e">
            <v>#DIV/0!</v>
          </cell>
          <cell r="NG4135" t="e">
            <v>#DIV/0!</v>
          </cell>
          <cell r="NH4135" t="e">
            <v>#DIV/0!</v>
          </cell>
          <cell r="NI4135">
            <v>0</v>
          </cell>
          <cell r="NJ4135">
            <v>0</v>
          </cell>
          <cell r="NK4135" t="e">
            <v>#DIV/0!</v>
          </cell>
          <cell r="NL4135" t="e">
            <v>#DIV/0!</v>
          </cell>
          <cell r="NM4135" t="e">
            <v>#DIV/0!</v>
          </cell>
          <cell r="NN4135" t="e">
            <v>#DIV/0!</v>
          </cell>
          <cell r="NO4135">
            <v>0</v>
          </cell>
          <cell r="NP4135">
            <v>0</v>
          </cell>
          <cell r="NQ4135">
            <v>0</v>
          </cell>
          <cell r="NR4135">
            <v>0</v>
          </cell>
          <cell r="NS4135" t="str">
            <v/>
          </cell>
          <cell r="NT4135" t="str">
            <v/>
          </cell>
          <cell r="NU4135">
            <v>0</v>
          </cell>
          <cell r="NV4135">
            <v>0</v>
          </cell>
          <cell r="NW4135">
            <v>0</v>
          </cell>
          <cell r="NX4135">
            <v>0</v>
          </cell>
          <cell r="NY4135" t="str">
            <v/>
          </cell>
          <cell r="NZ4135" t="str">
            <v/>
          </cell>
          <cell r="OA4135">
            <v>0</v>
          </cell>
          <cell r="OB4135">
            <v>0</v>
          </cell>
          <cell r="OC4135">
            <v>0</v>
          </cell>
          <cell r="OD4135">
            <v>0</v>
          </cell>
          <cell r="OE4135" t="str">
            <v/>
          </cell>
          <cell r="OF4135" t="str">
            <v/>
          </cell>
          <cell r="OG4135">
            <v>0</v>
          </cell>
          <cell r="OH4135">
            <v>0</v>
          </cell>
          <cell r="OI4135">
            <v>0</v>
          </cell>
          <cell r="OJ4135">
            <v>0</v>
          </cell>
          <cell r="OK4135" t="str">
            <v/>
          </cell>
          <cell r="OL4135" t="str">
            <v/>
          </cell>
          <cell r="OM4135">
            <v>0</v>
          </cell>
          <cell r="ON4135">
            <v>0</v>
          </cell>
          <cell r="OO4135">
            <v>0</v>
          </cell>
          <cell r="OP4135">
            <v>0</v>
          </cell>
          <cell r="OQ4135" t="str">
            <v/>
          </cell>
          <cell r="OR4135" t="str">
            <v/>
          </cell>
          <cell r="OS4135">
            <v>0</v>
          </cell>
          <cell r="OT4135">
            <v>0</v>
          </cell>
          <cell r="OU4135">
            <v>0</v>
          </cell>
          <cell r="OV4135">
            <v>0</v>
          </cell>
          <cell r="OW4135" t="str">
            <v/>
          </cell>
          <cell r="OX4135" t="str">
            <v/>
          </cell>
          <cell r="OY4135">
            <v>-19275</v>
          </cell>
          <cell r="OZ4135">
            <v>-9514.682032493145</v>
          </cell>
          <cell r="PA4135">
            <v>2999177.9491876704</v>
          </cell>
          <cell r="PB4135">
            <v>-2999177.9491876704</v>
          </cell>
          <cell r="PC4135" t="str">
            <v/>
          </cell>
          <cell r="PD4135" t="str">
            <v/>
          </cell>
          <cell r="PE4135">
            <v>0</v>
          </cell>
          <cell r="PF4135">
            <v>0</v>
          </cell>
          <cell r="PG4135">
            <v>2755170</v>
          </cell>
          <cell r="PH4135">
            <v>-2755170</v>
          </cell>
          <cell r="PI4135" t="str">
            <v/>
          </cell>
          <cell r="PJ4135" t="str">
            <v/>
          </cell>
          <cell r="PK4135">
            <v>0</v>
          </cell>
          <cell r="PL4135">
            <v>0</v>
          </cell>
          <cell r="PM4135">
            <v>2755170</v>
          </cell>
          <cell r="PN4135">
            <v>-2755170</v>
          </cell>
          <cell r="PO4135" t="str">
            <v/>
          </cell>
          <cell r="PP4135" t="str">
            <v/>
          </cell>
          <cell r="PQ4135">
            <v>0</v>
          </cell>
          <cell r="PR4135">
            <v>0</v>
          </cell>
          <cell r="PS4135">
            <v>842800</v>
          </cell>
          <cell r="PT4135">
            <v>-842800</v>
          </cell>
          <cell r="PU4135" t="str">
            <v/>
          </cell>
          <cell r="PV4135" t="str">
            <v/>
          </cell>
          <cell r="PW4135">
            <v>0</v>
          </cell>
          <cell r="PX4135">
            <v>0</v>
          </cell>
          <cell r="PY4135">
            <v>842800</v>
          </cell>
          <cell r="PZ4135">
            <v>-842800</v>
          </cell>
          <cell r="QA4135" t="str">
            <v/>
          </cell>
          <cell r="QB4135" t="str">
            <v/>
          </cell>
          <cell r="QC4135">
            <v>0</v>
          </cell>
          <cell r="QD4135">
            <v>0</v>
          </cell>
          <cell r="QE4135">
            <v>842800</v>
          </cell>
          <cell r="QF4135">
            <v>-842800</v>
          </cell>
          <cell r="QG4135" t="str">
            <v/>
          </cell>
          <cell r="QH4135" t="str">
            <v/>
          </cell>
          <cell r="QI4135">
            <v>-38550</v>
          </cell>
          <cell r="QJ4135">
            <v>-19029.36406498629</v>
          </cell>
          <cell r="QK4135">
            <v>2491775.8983753435</v>
          </cell>
          <cell r="QL4135">
            <v>-2491775.8983753435</v>
          </cell>
          <cell r="QM4135" t="str">
            <v/>
          </cell>
          <cell r="QN4135" t="str">
            <v/>
          </cell>
          <cell r="QO4135">
            <v>0</v>
          </cell>
          <cell r="QP4135">
            <v>0</v>
          </cell>
          <cell r="QQ4135">
            <v>2003760</v>
          </cell>
          <cell r="QR4135">
            <v>-2003760</v>
          </cell>
          <cell r="QS4135" t="str">
            <v/>
          </cell>
          <cell r="QT4135" t="str">
            <v/>
          </cell>
          <cell r="QU4135">
            <v>0</v>
          </cell>
          <cell r="QV4135">
            <v>0</v>
          </cell>
          <cell r="QW4135">
            <v>2003760</v>
          </cell>
          <cell r="QX4135">
            <v>-2003760</v>
          </cell>
          <cell r="QY4135" t="str">
            <v/>
          </cell>
          <cell r="QZ4135" t="str">
            <v/>
          </cell>
          <cell r="RA4135">
            <v>0</v>
          </cell>
          <cell r="RB4135">
            <v>0</v>
          </cell>
          <cell r="RC4135">
            <v>0</v>
          </cell>
          <cell r="RD4135">
            <v>0</v>
          </cell>
          <cell r="RE4135" t="str">
            <v/>
          </cell>
          <cell r="RF4135" t="str">
            <v/>
          </cell>
          <cell r="RG4135">
            <v>0</v>
          </cell>
          <cell r="RH4135">
            <v>0</v>
          </cell>
          <cell r="RI4135">
            <v>0</v>
          </cell>
          <cell r="RJ4135">
            <v>0</v>
          </cell>
          <cell r="RK4135" t="str">
            <v/>
          </cell>
          <cell r="RL4135" t="str">
            <v/>
          </cell>
          <cell r="RM4135">
            <v>0</v>
          </cell>
          <cell r="RN4135">
            <v>0</v>
          </cell>
          <cell r="RO4135">
            <v>0</v>
          </cell>
          <cell r="RP4135">
            <v>0</v>
          </cell>
          <cell r="RQ4135" t="str">
            <v/>
          </cell>
          <cell r="RR4135" t="str">
            <v/>
          </cell>
          <cell r="RS4135">
            <v>0</v>
          </cell>
          <cell r="RT4135">
            <v>0</v>
          </cell>
          <cell r="RU4135">
            <v>0</v>
          </cell>
          <cell r="RV4135">
            <v>0</v>
          </cell>
          <cell r="RW4135" t="str">
            <v/>
          </cell>
          <cell r="RX4135" t="str">
            <v/>
          </cell>
          <cell r="RY4135">
            <v>0</v>
          </cell>
          <cell r="RZ4135">
            <v>0</v>
          </cell>
          <cell r="SA4135">
            <v>0</v>
          </cell>
          <cell r="SB4135">
            <v>0</v>
          </cell>
          <cell r="SC4135" t="str">
            <v/>
          </cell>
          <cell r="SD4135" t="str">
            <v/>
          </cell>
          <cell r="SE4135">
            <v>0</v>
          </cell>
          <cell r="SF4135">
            <v>0</v>
          </cell>
          <cell r="SG4135">
            <v>0</v>
          </cell>
          <cell r="SH4135">
            <v>0</v>
          </cell>
          <cell r="SI4135" t="str">
            <v/>
          </cell>
          <cell r="SJ4135" t="str">
            <v/>
          </cell>
          <cell r="SK4135">
            <v>-52440.336000000003</v>
          </cell>
          <cell r="SL4135">
            <v>-25886.024524882148</v>
          </cell>
          <cell r="SM4135">
            <v>2359038.746877946</v>
          </cell>
          <cell r="SN4135">
            <v>-2359038.746877946</v>
          </cell>
          <cell r="SO4135" t="str">
            <v/>
          </cell>
          <cell r="SP4135" t="str">
            <v/>
          </cell>
          <cell r="SQ4135">
            <v>-126203.92123882305</v>
          </cell>
          <cell r="SR4135">
            <v>-62297.804505380525</v>
          </cell>
          <cell r="SS4135">
            <v>2730215.153064956</v>
          </cell>
          <cell r="ST4135">
            <v>-2730215.153064956</v>
          </cell>
          <cell r="SU4135" t="str">
            <v/>
          </cell>
          <cell r="SV4135" t="str">
            <v/>
          </cell>
          <cell r="SW4135">
            <v>-177244.78419665896</v>
          </cell>
          <cell r="SX4135">
            <v>-87493.009782053225</v>
          </cell>
          <cell r="SY4135">
            <v>2945392.9915598975</v>
          </cell>
          <cell r="SZ4135">
            <v>-2945392.9915598975</v>
          </cell>
          <cell r="TA4135" t="str">
            <v/>
          </cell>
          <cell r="TB4135" t="str">
            <v/>
          </cell>
          <cell r="TC4135" t="e">
            <v>#N/A</v>
          </cell>
          <cell r="TD4135" t="e">
            <v>#N/A</v>
          </cell>
          <cell r="TE4135" t="e">
            <v>#N/A</v>
          </cell>
          <cell r="TF4135" t="e">
            <v>#N/A</v>
          </cell>
          <cell r="TG4135" t="e">
            <v>#N/A</v>
          </cell>
          <cell r="TH4135" t="e">
            <v>#N/A</v>
          </cell>
          <cell r="TI4135" t="e">
            <v>#N/A</v>
          </cell>
          <cell r="TJ4135" t="e">
            <v>#N/A</v>
          </cell>
          <cell r="TK4135" t="e">
            <v>#N/A</v>
          </cell>
          <cell r="TL4135" t="e">
            <v>#N/A</v>
          </cell>
          <cell r="TM4135" t="e">
            <v>#N/A</v>
          </cell>
          <cell r="TN4135" t="e">
            <v>#N/A</v>
          </cell>
          <cell r="TO4135" t="e">
            <v>#N/A</v>
          </cell>
          <cell r="TP4135" t="e">
            <v>#N/A</v>
          </cell>
          <cell r="TQ4135" t="e">
            <v>#N/A</v>
          </cell>
          <cell r="TR4135" t="e">
            <v>#N/A</v>
          </cell>
          <cell r="TS4135" t="e">
            <v>#N/A</v>
          </cell>
          <cell r="TT4135" t="e">
            <v>#N/A</v>
          </cell>
          <cell r="TU4135" t="e">
            <v>#N/A</v>
          </cell>
          <cell r="TV4135" t="e">
            <v>#N/A</v>
          </cell>
          <cell r="TW4135" t="e">
            <v>#N/A</v>
          </cell>
          <cell r="TX4135" t="e">
            <v>#N/A</v>
          </cell>
          <cell r="TY4135" t="e">
            <v>#N/A</v>
          </cell>
          <cell r="TZ4135" t="e">
            <v>#N/A</v>
          </cell>
          <cell r="UA4135" t="e">
            <v>#N/A</v>
          </cell>
          <cell r="UB4135" t="e">
            <v>#N/A</v>
          </cell>
          <cell r="UC4135" t="e">
            <v>#N/A</v>
          </cell>
          <cell r="UD4135" t="e">
            <v>#N/A</v>
          </cell>
          <cell r="UE4135" t="e">
            <v>#N/A</v>
          </cell>
          <cell r="UF4135" t="e">
            <v>#N/A</v>
          </cell>
          <cell r="UG4135" t="e">
            <v>#N/A</v>
          </cell>
          <cell r="UH4135" t="e">
            <v>#N/A</v>
          </cell>
          <cell r="UI4135" t="e">
            <v>#N/A</v>
          </cell>
          <cell r="UJ4135" t="e">
            <v>#N/A</v>
          </cell>
          <cell r="UK4135" t="e">
            <v>#N/A</v>
          </cell>
          <cell r="UL4135" t="e">
            <v>#N/A</v>
          </cell>
          <cell r="UM4135">
            <v>233892.08696584581</v>
          </cell>
          <cell r="UN4135">
            <v>115455.71140836613</v>
          </cell>
          <cell r="UO4135">
            <v>-1917805.9406611267</v>
          </cell>
          <cell r="UP4135">
            <v>1917805.9406611267</v>
          </cell>
          <cell r="UQ4135" t="str">
            <v/>
          </cell>
          <cell r="UR4135" t="str">
            <v/>
          </cell>
          <cell r="US4135" t="e">
            <v>#DIV/0!</v>
          </cell>
          <cell r="UT4135" t="e">
            <v>#DIV/0!</v>
          </cell>
          <cell r="UU4135" t="e">
            <v>#DIV/0!</v>
          </cell>
          <cell r="UV4135" t="e">
            <v>#DIV/0!</v>
          </cell>
          <cell r="UW4135" t="e">
            <v>#DIV/0!</v>
          </cell>
          <cell r="UX4135" t="e">
            <v>#DIV/0!</v>
          </cell>
          <cell r="UY4135" t="e">
            <v>#DIV/0!</v>
          </cell>
          <cell r="UZ4135" t="e">
            <v>#DIV/0!</v>
          </cell>
          <cell r="VA4135" t="e">
            <v>#DIV/0!</v>
          </cell>
          <cell r="VB4135" t="e">
            <v>#DIV/0!</v>
          </cell>
          <cell r="VC4135" t="e">
            <v>#DIV/0!</v>
          </cell>
          <cell r="VD4135" t="e">
            <v>#DIV/0!</v>
          </cell>
        </row>
        <row r="4136">
          <cell r="A4136">
            <v>23</v>
          </cell>
          <cell r="B4136">
            <v>0.05</v>
          </cell>
          <cell r="C4136">
            <v>0.05</v>
          </cell>
          <cell r="D4136">
            <v>0.05</v>
          </cell>
          <cell r="E4136">
            <v>0</v>
          </cell>
          <cell r="F4136">
            <v>0</v>
          </cell>
          <cell r="G4136">
            <v>0</v>
          </cell>
          <cell r="H4136">
            <v>0</v>
          </cell>
          <cell r="I4136">
            <v>0</v>
          </cell>
          <cell r="J4136">
            <v>0</v>
          </cell>
          <cell r="K4136">
            <v>0</v>
          </cell>
          <cell r="L4136">
            <v>0</v>
          </cell>
          <cell r="M4136">
            <v>0</v>
          </cell>
          <cell r="N4136">
            <v>0</v>
          </cell>
          <cell r="O4136">
            <v>0</v>
          </cell>
          <cell r="Q4136">
            <v>23</v>
          </cell>
          <cell r="R4136">
            <v>7.0000000000000007E-2</v>
          </cell>
          <cell r="S4136">
            <v>7.0000000000000007E-2</v>
          </cell>
          <cell r="T4136">
            <v>7.0000000000000007E-2</v>
          </cell>
          <cell r="U4136">
            <v>0</v>
          </cell>
          <cell r="V4136">
            <v>0</v>
          </cell>
          <cell r="W4136">
            <v>0</v>
          </cell>
          <cell r="X4136">
            <v>0</v>
          </cell>
          <cell r="Y4136">
            <v>0</v>
          </cell>
          <cell r="Z4136">
            <v>0</v>
          </cell>
          <cell r="AA4136">
            <v>0</v>
          </cell>
          <cell r="AB4136">
            <v>0</v>
          </cell>
          <cell r="AC4136">
            <v>0</v>
          </cell>
          <cell r="AD4136">
            <v>0</v>
          </cell>
          <cell r="AE4136">
            <v>0</v>
          </cell>
          <cell r="BC4136">
            <v>0</v>
          </cell>
          <cell r="BD4136">
            <v>0</v>
          </cell>
          <cell r="BE4136">
            <v>1945654.1</v>
          </cell>
          <cell r="BF4136">
            <v>-1945654.1</v>
          </cell>
          <cell r="BG4136" t="str">
            <v/>
          </cell>
          <cell r="BH4136" t="str">
            <v/>
          </cell>
          <cell r="BI4136">
            <v>0</v>
          </cell>
          <cell r="BJ4136">
            <v>0</v>
          </cell>
          <cell r="BK4136">
            <v>1945654.1</v>
          </cell>
          <cell r="BL4136">
            <v>-1945654.1</v>
          </cell>
          <cell r="BM4136" t="str">
            <v/>
          </cell>
          <cell r="BN4136" t="str">
            <v/>
          </cell>
          <cell r="BO4136">
            <v>0</v>
          </cell>
          <cell r="BP4136">
            <v>0</v>
          </cell>
          <cell r="BQ4136">
            <v>1945654.1</v>
          </cell>
          <cell r="BR4136">
            <v>-1945654.1</v>
          </cell>
          <cell r="BS4136" t="str">
            <v/>
          </cell>
          <cell r="BT4136" t="str">
            <v/>
          </cell>
          <cell r="BU4136" t="e">
            <v>#N/A</v>
          </cell>
          <cell r="BV4136" t="e">
            <v>#N/A</v>
          </cell>
          <cell r="BW4136" t="e">
            <v>#N/A</v>
          </cell>
          <cell r="BX4136" t="e">
            <v>#N/A</v>
          </cell>
          <cell r="BY4136" t="e">
            <v>#N/A</v>
          </cell>
          <cell r="BZ4136" t="e">
            <v>#N/A</v>
          </cell>
          <cell r="CA4136" t="e">
            <v>#N/A</v>
          </cell>
          <cell r="CB4136" t="e">
            <v>#N/A</v>
          </cell>
          <cell r="CC4136" t="e">
            <v>#N/A</v>
          </cell>
          <cell r="CD4136" t="e">
            <v>#N/A</v>
          </cell>
          <cell r="CE4136" t="e">
            <v>#N/A</v>
          </cell>
          <cell r="CF4136" t="e">
            <v>#N/A</v>
          </cell>
          <cell r="CG4136" t="e">
            <v>#N/A</v>
          </cell>
          <cell r="CH4136" t="e">
            <v>#N/A</v>
          </cell>
          <cell r="CI4136" t="e">
            <v>#N/A</v>
          </cell>
          <cell r="CJ4136" t="e">
            <v>#N/A</v>
          </cell>
          <cell r="CK4136" t="e">
            <v>#N/A</v>
          </cell>
          <cell r="CL4136" t="e">
            <v>#N/A</v>
          </cell>
          <cell r="CM4136" t="e">
            <v>#N/A</v>
          </cell>
          <cell r="CN4136" t="e">
            <v>#N/A</v>
          </cell>
          <cell r="CO4136" t="e">
            <v>#N/A</v>
          </cell>
          <cell r="CP4136" t="e">
            <v>#N/A</v>
          </cell>
          <cell r="CQ4136" t="e">
            <v>#N/A</v>
          </cell>
          <cell r="CR4136" t="e">
            <v>#N/A</v>
          </cell>
          <cell r="CS4136" t="e">
            <v>#N/A</v>
          </cell>
          <cell r="CT4136" t="e">
            <v>#N/A</v>
          </cell>
          <cell r="CU4136" t="e">
            <v>#N/A</v>
          </cell>
          <cell r="CV4136" t="e">
            <v>#N/A</v>
          </cell>
          <cell r="CW4136" t="e">
            <v>#N/A</v>
          </cell>
          <cell r="CX4136" t="e">
            <v>#N/A</v>
          </cell>
          <cell r="CY4136" t="e">
            <v>#N/A</v>
          </cell>
          <cell r="CZ4136" t="e">
            <v>#N/A</v>
          </cell>
          <cell r="DA4136" t="e">
            <v>#N/A</v>
          </cell>
          <cell r="DB4136" t="e">
            <v>#N/A</v>
          </cell>
          <cell r="DC4136" t="e">
            <v>#N/A</v>
          </cell>
          <cell r="DD4136" t="e">
            <v>#N/A</v>
          </cell>
          <cell r="DE4136" t="e">
            <v>#N/A</v>
          </cell>
          <cell r="DF4136" t="e">
            <v>#N/A</v>
          </cell>
          <cell r="DG4136" t="e">
            <v>#N/A</v>
          </cell>
          <cell r="DH4136" t="e">
            <v>#N/A</v>
          </cell>
          <cell r="DI4136" t="e">
            <v>#N/A</v>
          </cell>
          <cell r="DJ4136" t="e">
            <v>#N/A</v>
          </cell>
          <cell r="DK4136" t="e">
            <v>#N/A</v>
          </cell>
          <cell r="DL4136" t="e">
            <v>#N/A</v>
          </cell>
          <cell r="DM4136" t="e">
            <v>#N/A</v>
          </cell>
          <cell r="DN4136" t="e">
            <v>#N/A</v>
          </cell>
          <cell r="DO4136" t="e">
            <v>#N/A</v>
          </cell>
          <cell r="DP4136" t="e">
            <v>#N/A</v>
          </cell>
          <cell r="DQ4136" t="e">
            <v>#N/A</v>
          </cell>
          <cell r="DR4136" t="e">
            <v>#N/A</v>
          </cell>
          <cell r="DS4136" t="e">
            <v>#N/A</v>
          </cell>
          <cell r="DT4136" t="e">
            <v>#N/A</v>
          </cell>
          <cell r="DU4136" t="e">
            <v>#N/A</v>
          </cell>
          <cell r="DV4136" t="e">
            <v>#N/A</v>
          </cell>
          <cell r="DW4136" t="e">
            <v>#N/A</v>
          </cell>
          <cell r="DX4136" t="e">
            <v>#N/A</v>
          </cell>
          <cell r="DY4136" t="e">
            <v>#N/A</v>
          </cell>
          <cell r="DZ4136" t="e">
            <v>#N/A</v>
          </cell>
          <cell r="EA4136" t="e">
            <v>#N/A</v>
          </cell>
          <cell r="EB4136" t="e">
            <v>#N/A</v>
          </cell>
          <cell r="EC4136" t="e">
            <v>#N/A</v>
          </cell>
          <cell r="ED4136" t="e">
            <v>#N/A</v>
          </cell>
          <cell r="EE4136" t="e">
            <v>#N/A</v>
          </cell>
          <cell r="EF4136" t="e">
            <v>#N/A</v>
          </cell>
          <cell r="EG4136" t="e">
            <v>#N/A</v>
          </cell>
          <cell r="EH4136" t="e">
            <v>#N/A</v>
          </cell>
          <cell r="EI4136" t="e">
            <v>#N/A</v>
          </cell>
          <cell r="EJ4136" t="e">
            <v>#N/A</v>
          </cell>
          <cell r="EK4136" t="e">
            <v>#N/A</v>
          </cell>
          <cell r="EL4136" t="e">
            <v>#N/A</v>
          </cell>
          <cell r="EM4136" t="e">
            <v>#N/A</v>
          </cell>
          <cell r="EN4136" t="e">
            <v>#N/A</v>
          </cell>
          <cell r="EO4136" t="e">
            <v>#N/A</v>
          </cell>
          <cell r="EP4136" t="e">
            <v>#N/A</v>
          </cell>
          <cell r="EQ4136" t="e">
            <v>#N/A</v>
          </cell>
          <cell r="ER4136" t="e">
            <v>#N/A</v>
          </cell>
          <cell r="ES4136" t="e">
            <v>#N/A</v>
          </cell>
          <cell r="ET4136" t="e">
            <v>#N/A</v>
          </cell>
          <cell r="EU4136" t="e">
            <v>#N/A</v>
          </cell>
          <cell r="EV4136" t="e">
            <v>#N/A</v>
          </cell>
          <cell r="EW4136" t="e">
            <v>#N/A</v>
          </cell>
          <cell r="EX4136" t="e">
            <v>#N/A</v>
          </cell>
          <cell r="EY4136" t="e">
            <v>#N/A</v>
          </cell>
          <cell r="EZ4136" t="e">
            <v>#N/A</v>
          </cell>
          <cell r="FA4136" t="e">
            <v>#N/A</v>
          </cell>
          <cell r="FB4136" t="e">
            <v>#N/A</v>
          </cell>
          <cell r="FC4136" t="e">
            <v>#N/A</v>
          </cell>
          <cell r="FD4136" t="e">
            <v>#N/A</v>
          </cell>
          <cell r="FE4136" t="e">
            <v>#N/A</v>
          </cell>
          <cell r="FF4136" t="e">
            <v>#N/A</v>
          </cell>
          <cell r="FG4136" t="e">
            <v>#N/A</v>
          </cell>
          <cell r="FH4136" t="e">
            <v>#N/A</v>
          </cell>
          <cell r="FI4136" t="e">
            <v>#N/A</v>
          </cell>
          <cell r="FJ4136" t="e">
            <v>#N/A</v>
          </cell>
          <cell r="FK4136" t="e">
            <v>#N/A</v>
          </cell>
          <cell r="FL4136" t="e">
            <v>#N/A</v>
          </cell>
          <cell r="FM4136">
            <v>0</v>
          </cell>
          <cell r="FN4136">
            <v>0</v>
          </cell>
          <cell r="FO4136">
            <v>1125600</v>
          </cell>
          <cell r="FP4136">
            <v>-1125600</v>
          </cell>
          <cell r="FQ4136" t="str">
            <v/>
          </cell>
          <cell r="FR4136" t="str">
            <v/>
          </cell>
          <cell r="FS4136">
            <v>0</v>
          </cell>
          <cell r="FT4136">
            <v>0</v>
          </cell>
          <cell r="FU4136">
            <v>1125600</v>
          </cell>
          <cell r="FV4136">
            <v>-1125600</v>
          </cell>
          <cell r="FW4136" t="str">
            <v/>
          </cell>
          <cell r="FX4136" t="str">
            <v/>
          </cell>
          <cell r="FY4136" t="e">
            <v>#N/A</v>
          </cell>
          <cell r="FZ4136" t="e">
            <v>#N/A</v>
          </cell>
          <cell r="GA4136" t="e">
            <v>#N/A</v>
          </cell>
          <cell r="GB4136" t="e">
            <v>#N/A</v>
          </cell>
          <cell r="GC4136" t="e">
            <v>#N/A</v>
          </cell>
          <cell r="GD4136" t="e">
            <v>#N/A</v>
          </cell>
          <cell r="GE4136">
            <v>-30919.960703511642</v>
          </cell>
          <cell r="GF4136">
            <v>-14675.925099825217</v>
          </cell>
          <cell r="GG4136">
            <v>307775.50348164828</v>
          </cell>
          <cell r="GH4136">
            <v>-307775.50348164828</v>
          </cell>
          <cell r="GI4136" t="str">
            <v/>
          </cell>
          <cell r="GJ4136" t="str">
            <v/>
          </cell>
          <cell r="GK4136">
            <v>-44252.114454432514</v>
          </cell>
          <cell r="GL4136">
            <v>-21003.93087396085</v>
          </cell>
          <cell r="GM4136">
            <v>364311.67157127039</v>
          </cell>
          <cell r="GN4136">
            <v>-364311.67157127039</v>
          </cell>
          <cell r="GO4136" t="str">
            <v/>
          </cell>
          <cell r="GP4136" t="str">
            <v/>
          </cell>
          <cell r="GQ4136">
            <v>0</v>
          </cell>
          <cell r="GR4136">
            <v>0</v>
          </cell>
          <cell r="GS4136">
            <v>15000</v>
          </cell>
          <cell r="GT4136">
            <v>-15000</v>
          </cell>
          <cell r="GU4136" t="str">
            <v/>
          </cell>
          <cell r="GV4136" t="str">
            <v/>
          </cell>
          <cell r="GW4136">
            <v>0</v>
          </cell>
          <cell r="GX4136">
            <v>0</v>
          </cell>
          <cell r="GY4136">
            <v>15000</v>
          </cell>
          <cell r="GZ4136">
            <v>-15000</v>
          </cell>
          <cell r="HA4136" t="str">
            <v/>
          </cell>
          <cell r="HB4136" t="str">
            <v/>
          </cell>
          <cell r="HC4136">
            <v>0</v>
          </cell>
          <cell r="HD4136">
            <v>0</v>
          </cell>
          <cell r="HE4136">
            <v>15000</v>
          </cell>
          <cell r="HF4136">
            <v>-15000</v>
          </cell>
          <cell r="HG4136" t="str">
            <v/>
          </cell>
          <cell r="HH4136" t="str">
            <v/>
          </cell>
          <cell r="HI4136">
            <v>0</v>
          </cell>
          <cell r="HJ4136">
            <v>0</v>
          </cell>
          <cell r="HK4136">
            <v>0</v>
          </cell>
          <cell r="HL4136">
            <v>0</v>
          </cell>
          <cell r="HM4136" t="str">
            <v/>
          </cell>
          <cell r="HN4136" t="str">
            <v/>
          </cell>
          <cell r="HO4136">
            <v>0</v>
          </cell>
          <cell r="HP4136">
            <v>0</v>
          </cell>
          <cell r="HQ4136">
            <v>0</v>
          </cell>
          <cell r="HR4136">
            <v>0</v>
          </cell>
          <cell r="HS4136" t="str">
            <v/>
          </cell>
          <cell r="HT4136" t="str">
            <v/>
          </cell>
          <cell r="HU4136">
            <v>0</v>
          </cell>
          <cell r="HV4136">
            <v>0</v>
          </cell>
          <cell r="HW4136">
            <v>0</v>
          </cell>
          <cell r="HX4136">
            <v>0</v>
          </cell>
          <cell r="HY4136" t="str">
            <v/>
          </cell>
          <cell r="HZ4136" t="str">
            <v/>
          </cell>
          <cell r="IA4136">
            <v>0</v>
          </cell>
          <cell r="IB4136">
            <v>0</v>
          </cell>
          <cell r="IC4136">
            <v>0</v>
          </cell>
          <cell r="ID4136">
            <v>0</v>
          </cell>
          <cell r="IE4136" t="str">
            <v/>
          </cell>
          <cell r="IF4136" t="str">
            <v/>
          </cell>
          <cell r="IG4136">
            <v>0</v>
          </cell>
          <cell r="IH4136">
            <v>0</v>
          </cell>
          <cell r="II4136">
            <v>0</v>
          </cell>
          <cell r="IJ4136">
            <v>0</v>
          </cell>
          <cell r="IK4136" t="str">
            <v/>
          </cell>
          <cell r="IL4136" t="str">
            <v/>
          </cell>
          <cell r="IM4136">
            <v>0</v>
          </cell>
          <cell r="IN4136">
            <v>0</v>
          </cell>
          <cell r="IO4136">
            <v>0</v>
          </cell>
          <cell r="IP4136">
            <v>0</v>
          </cell>
          <cell r="IQ4136" t="str">
            <v/>
          </cell>
          <cell r="IR4136" t="str">
            <v/>
          </cell>
          <cell r="IS4136">
            <v>0</v>
          </cell>
          <cell r="IT4136">
            <v>0</v>
          </cell>
          <cell r="IU4136">
            <v>0</v>
          </cell>
          <cell r="IV4136">
            <v>0</v>
          </cell>
          <cell r="IW4136" t="str">
            <v/>
          </cell>
          <cell r="IX4136" t="str">
            <v/>
          </cell>
          <cell r="IY4136">
            <v>0</v>
          </cell>
          <cell r="IZ4136">
            <v>0</v>
          </cell>
          <cell r="JA4136">
            <v>0</v>
          </cell>
          <cell r="JB4136">
            <v>0</v>
          </cell>
          <cell r="JC4136" t="str">
            <v/>
          </cell>
          <cell r="JD4136" t="str">
            <v/>
          </cell>
          <cell r="JE4136">
            <v>0</v>
          </cell>
          <cell r="JF4136">
            <v>0</v>
          </cell>
          <cell r="JG4136">
            <v>0</v>
          </cell>
          <cell r="JH4136">
            <v>0</v>
          </cell>
          <cell r="JI4136" t="str">
            <v/>
          </cell>
          <cell r="JJ4136" t="str">
            <v/>
          </cell>
          <cell r="JK4136">
            <v>0</v>
          </cell>
          <cell r="JL4136">
            <v>0</v>
          </cell>
          <cell r="JM4136">
            <v>0</v>
          </cell>
          <cell r="JN4136">
            <v>0</v>
          </cell>
          <cell r="JO4136" t="str">
            <v/>
          </cell>
          <cell r="JP4136" t="str">
            <v/>
          </cell>
          <cell r="JQ4136">
            <v>0</v>
          </cell>
          <cell r="JR4136">
            <v>0</v>
          </cell>
          <cell r="JS4136">
            <v>0</v>
          </cell>
          <cell r="JT4136">
            <v>0</v>
          </cell>
          <cell r="JU4136" t="str">
            <v/>
          </cell>
          <cell r="JV4136" t="str">
            <v/>
          </cell>
          <cell r="JW4136">
            <v>0</v>
          </cell>
          <cell r="JX4136">
            <v>0</v>
          </cell>
          <cell r="JY4136">
            <v>0</v>
          </cell>
          <cell r="JZ4136">
            <v>0</v>
          </cell>
          <cell r="KA4136" t="str">
            <v/>
          </cell>
          <cell r="KB4136" t="str">
            <v/>
          </cell>
          <cell r="KC4136" t="e">
            <v>#N/A</v>
          </cell>
          <cell r="KD4136" t="e">
            <v>#N/A</v>
          </cell>
          <cell r="KE4136" t="e">
            <v>#N/A</v>
          </cell>
          <cell r="KF4136" t="e">
            <v>#N/A</v>
          </cell>
          <cell r="KG4136" t="e">
            <v>#N/A</v>
          </cell>
          <cell r="KH4136" t="e">
            <v>#N/A</v>
          </cell>
          <cell r="KI4136">
            <v>0</v>
          </cell>
          <cell r="KJ4136">
            <v>0</v>
          </cell>
          <cell r="KK4136">
            <v>0</v>
          </cell>
          <cell r="KL4136">
            <v>0</v>
          </cell>
          <cell r="KM4136" t="str">
            <v/>
          </cell>
          <cell r="KN4136" t="str">
            <v/>
          </cell>
          <cell r="KO4136">
            <v>0</v>
          </cell>
          <cell r="KP4136">
            <v>0</v>
          </cell>
          <cell r="KQ4136">
            <v>0</v>
          </cell>
          <cell r="KR4136">
            <v>0</v>
          </cell>
          <cell r="KS4136" t="str">
            <v/>
          </cell>
          <cell r="KT4136" t="str">
            <v/>
          </cell>
          <cell r="KU4136">
            <v>0</v>
          </cell>
          <cell r="KV4136">
            <v>0</v>
          </cell>
          <cell r="KW4136" t="e">
            <v>#DIV/0!</v>
          </cell>
          <cell r="KX4136" t="e">
            <v>#DIV/0!</v>
          </cell>
          <cell r="KY4136" t="e">
            <v>#DIV/0!</v>
          </cell>
          <cell r="KZ4136" t="e">
            <v>#DIV/0!</v>
          </cell>
          <cell r="LA4136">
            <v>0</v>
          </cell>
          <cell r="LB4136">
            <v>0</v>
          </cell>
          <cell r="LC4136" t="e">
            <v>#DIV/0!</v>
          </cell>
          <cell r="LD4136" t="e">
            <v>#DIV/0!</v>
          </cell>
          <cell r="LE4136" t="e">
            <v>#DIV/0!</v>
          </cell>
          <cell r="LF4136" t="e">
            <v>#DIV/0!</v>
          </cell>
          <cell r="LG4136">
            <v>0</v>
          </cell>
          <cell r="LH4136">
            <v>0</v>
          </cell>
          <cell r="LI4136" t="e">
            <v>#DIV/0!</v>
          </cell>
          <cell r="LJ4136" t="e">
            <v>#DIV/0!</v>
          </cell>
          <cell r="LK4136" t="e">
            <v>#DIV/0!</v>
          </cell>
          <cell r="LL4136" t="e">
            <v>#DIV/0!</v>
          </cell>
          <cell r="LM4136">
            <v>0</v>
          </cell>
          <cell r="LN4136">
            <v>0</v>
          </cell>
          <cell r="LO4136">
            <v>0</v>
          </cell>
          <cell r="LP4136">
            <v>0</v>
          </cell>
          <cell r="LQ4136" t="str">
            <v/>
          </cell>
          <cell r="LR4136" t="str">
            <v/>
          </cell>
          <cell r="LS4136">
            <v>0</v>
          </cell>
          <cell r="LT4136">
            <v>0</v>
          </cell>
          <cell r="LU4136">
            <v>0</v>
          </cell>
          <cell r="LV4136">
            <v>0</v>
          </cell>
          <cell r="LW4136" t="str">
            <v/>
          </cell>
          <cell r="LX4136" t="str">
            <v/>
          </cell>
          <cell r="LY4136">
            <v>0</v>
          </cell>
          <cell r="LZ4136">
            <v>0</v>
          </cell>
          <cell r="MA4136">
            <v>0</v>
          </cell>
          <cell r="MB4136">
            <v>0</v>
          </cell>
          <cell r="MC4136" t="str">
            <v/>
          </cell>
          <cell r="MD4136" t="str">
            <v/>
          </cell>
          <cell r="ME4136">
            <v>0</v>
          </cell>
          <cell r="MF4136">
            <v>0</v>
          </cell>
          <cell r="MG4136">
            <v>222112</v>
          </cell>
          <cell r="MH4136">
            <v>-222112</v>
          </cell>
          <cell r="MI4136" t="str">
            <v/>
          </cell>
          <cell r="MJ4136" t="str">
            <v/>
          </cell>
          <cell r="MK4136">
            <v>0</v>
          </cell>
          <cell r="ML4136">
            <v>0</v>
          </cell>
          <cell r="MM4136">
            <v>222112</v>
          </cell>
          <cell r="MN4136">
            <v>-222112</v>
          </cell>
          <cell r="MO4136" t="str">
            <v/>
          </cell>
          <cell r="MP4136" t="str">
            <v/>
          </cell>
          <cell r="MQ4136">
            <v>0</v>
          </cell>
          <cell r="MR4136">
            <v>0</v>
          </cell>
          <cell r="MS4136">
            <v>222112</v>
          </cell>
          <cell r="MT4136">
            <v>-222112</v>
          </cell>
          <cell r="MU4136" t="str">
            <v/>
          </cell>
          <cell r="MV4136" t="str">
            <v/>
          </cell>
          <cell r="MW4136">
            <v>0</v>
          </cell>
          <cell r="MX4136">
            <v>0</v>
          </cell>
          <cell r="MY4136" t="e">
            <v>#DIV/0!</v>
          </cell>
          <cell r="MZ4136" t="e">
            <v>#DIV/0!</v>
          </cell>
          <cell r="NA4136" t="e">
            <v>#DIV/0!</v>
          </cell>
          <cell r="NB4136" t="e">
            <v>#DIV/0!</v>
          </cell>
          <cell r="NC4136">
            <v>0</v>
          </cell>
          <cell r="ND4136">
            <v>0</v>
          </cell>
          <cell r="NE4136" t="e">
            <v>#DIV/0!</v>
          </cell>
          <cell r="NF4136" t="e">
            <v>#DIV/0!</v>
          </cell>
          <cell r="NG4136" t="e">
            <v>#DIV/0!</v>
          </cell>
          <cell r="NH4136" t="e">
            <v>#DIV/0!</v>
          </cell>
          <cell r="NI4136">
            <v>0</v>
          </cell>
          <cell r="NJ4136">
            <v>0</v>
          </cell>
          <cell r="NK4136" t="e">
            <v>#DIV/0!</v>
          </cell>
          <cell r="NL4136" t="e">
            <v>#DIV/0!</v>
          </cell>
          <cell r="NM4136" t="e">
            <v>#DIV/0!</v>
          </cell>
          <cell r="NN4136" t="e">
            <v>#DIV/0!</v>
          </cell>
          <cell r="NO4136">
            <v>0</v>
          </cell>
          <cell r="NP4136">
            <v>0</v>
          </cell>
          <cell r="NQ4136">
            <v>0</v>
          </cell>
          <cell r="NR4136">
            <v>0</v>
          </cell>
          <cell r="NS4136" t="str">
            <v/>
          </cell>
          <cell r="NT4136" t="str">
            <v/>
          </cell>
          <cell r="NU4136">
            <v>0</v>
          </cell>
          <cell r="NV4136">
            <v>0</v>
          </cell>
          <cell r="NW4136">
            <v>0</v>
          </cell>
          <cell r="NX4136">
            <v>0</v>
          </cell>
          <cell r="NY4136" t="str">
            <v/>
          </cell>
          <cell r="NZ4136" t="str">
            <v/>
          </cell>
          <cell r="OA4136">
            <v>0</v>
          </cell>
          <cell r="OB4136">
            <v>0</v>
          </cell>
          <cell r="OC4136">
            <v>0</v>
          </cell>
          <cell r="OD4136">
            <v>0</v>
          </cell>
          <cell r="OE4136" t="str">
            <v/>
          </cell>
          <cell r="OF4136" t="str">
            <v/>
          </cell>
          <cell r="OG4136">
            <v>0</v>
          </cell>
          <cell r="OH4136">
            <v>0</v>
          </cell>
          <cell r="OI4136">
            <v>0</v>
          </cell>
          <cell r="OJ4136">
            <v>0</v>
          </cell>
          <cell r="OK4136" t="str">
            <v/>
          </cell>
          <cell r="OL4136" t="str">
            <v/>
          </cell>
          <cell r="OM4136">
            <v>0</v>
          </cell>
          <cell r="ON4136">
            <v>0</v>
          </cell>
          <cell r="OO4136">
            <v>0</v>
          </cell>
          <cell r="OP4136">
            <v>0</v>
          </cell>
          <cell r="OQ4136" t="str">
            <v/>
          </cell>
          <cell r="OR4136" t="str">
            <v/>
          </cell>
          <cell r="OS4136">
            <v>0</v>
          </cell>
          <cell r="OT4136">
            <v>0</v>
          </cell>
          <cell r="OU4136">
            <v>0</v>
          </cell>
          <cell r="OV4136">
            <v>0</v>
          </cell>
          <cell r="OW4136" t="str">
            <v/>
          </cell>
          <cell r="OX4136" t="str">
            <v/>
          </cell>
          <cell r="OY4136">
            <v>-19275</v>
          </cell>
          <cell r="OZ4136">
            <v>-9148.7327235511002</v>
          </cell>
          <cell r="PA4136">
            <v>3008326.6819112212</v>
          </cell>
          <cell r="PB4136">
            <v>-3008326.6819112212</v>
          </cell>
          <cell r="PC4136" t="str">
            <v/>
          </cell>
          <cell r="PD4136" t="str">
            <v/>
          </cell>
          <cell r="PE4136">
            <v>0</v>
          </cell>
          <cell r="PF4136">
            <v>0</v>
          </cell>
          <cell r="PG4136">
            <v>2755170</v>
          </cell>
          <cell r="PH4136">
            <v>-2755170</v>
          </cell>
          <cell r="PI4136" t="str">
            <v/>
          </cell>
          <cell r="PJ4136" t="str">
            <v/>
          </cell>
          <cell r="PK4136">
            <v>0</v>
          </cell>
          <cell r="PL4136">
            <v>0</v>
          </cell>
          <cell r="PM4136">
            <v>2755170</v>
          </cell>
          <cell r="PN4136">
            <v>-2755170</v>
          </cell>
          <cell r="PO4136" t="str">
            <v/>
          </cell>
          <cell r="PP4136" t="str">
            <v/>
          </cell>
          <cell r="PQ4136">
            <v>0</v>
          </cell>
          <cell r="PR4136">
            <v>0</v>
          </cell>
          <cell r="PS4136">
            <v>842800</v>
          </cell>
          <cell r="PT4136">
            <v>-842800</v>
          </cell>
          <cell r="PU4136" t="str">
            <v/>
          </cell>
          <cell r="PV4136" t="str">
            <v/>
          </cell>
          <cell r="PW4136">
            <v>0</v>
          </cell>
          <cell r="PX4136">
            <v>0</v>
          </cell>
          <cell r="PY4136">
            <v>842800</v>
          </cell>
          <cell r="PZ4136">
            <v>-842800</v>
          </cell>
          <cell r="QA4136" t="str">
            <v/>
          </cell>
          <cell r="QB4136" t="str">
            <v/>
          </cell>
          <cell r="QC4136">
            <v>0</v>
          </cell>
          <cell r="QD4136">
            <v>0</v>
          </cell>
          <cell r="QE4136">
            <v>842800</v>
          </cell>
          <cell r="QF4136">
            <v>-842800</v>
          </cell>
          <cell r="QG4136" t="str">
            <v/>
          </cell>
          <cell r="QH4136" t="str">
            <v/>
          </cell>
          <cell r="QI4136">
            <v>-38550</v>
          </cell>
          <cell r="QJ4136">
            <v>-18297.4654471022</v>
          </cell>
          <cell r="QK4136">
            <v>2510073.3638224457</v>
          </cell>
          <cell r="QL4136">
            <v>-2510073.3638224457</v>
          </cell>
          <cell r="QM4136" t="str">
            <v/>
          </cell>
          <cell r="QN4136" t="str">
            <v/>
          </cell>
          <cell r="QO4136">
            <v>0</v>
          </cell>
          <cell r="QP4136">
            <v>0</v>
          </cell>
          <cell r="QQ4136">
            <v>2003760</v>
          </cell>
          <cell r="QR4136">
            <v>-2003760</v>
          </cell>
          <cell r="QS4136" t="str">
            <v/>
          </cell>
          <cell r="QT4136" t="str">
            <v/>
          </cell>
          <cell r="QU4136">
            <v>0</v>
          </cell>
          <cell r="QV4136">
            <v>0</v>
          </cell>
          <cell r="QW4136">
            <v>2003760</v>
          </cell>
          <cell r="QX4136">
            <v>-2003760</v>
          </cell>
          <cell r="QY4136" t="str">
            <v/>
          </cell>
          <cell r="QZ4136" t="str">
            <v/>
          </cell>
          <cell r="RA4136">
            <v>0</v>
          </cell>
          <cell r="RB4136">
            <v>0</v>
          </cell>
          <cell r="RC4136">
            <v>0</v>
          </cell>
          <cell r="RD4136">
            <v>0</v>
          </cell>
          <cell r="RE4136" t="str">
            <v/>
          </cell>
          <cell r="RF4136" t="str">
            <v/>
          </cell>
          <cell r="RG4136">
            <v>0</v>
          </cell>
          <cell r="RH4136">
            <v>0</v>
          </cell>
          <cell r="RI4136">
            <v>0</v>
          </cell>
          <cell r="RJ4136">
            <v>0</v>
          </cell>
          <cell r="RK4136" t="str">
            <v/>
          </cell>
          <cell r="RL4136" t="str">
            <v/>
          </cell>
          <cell r="RM4136">
            <v>0</v>
          </cell>
          <cell r="RN4136">
            <v>0</v>
          </cell>
          <cell r="RO4136">
            <v>0</v>
          </cell>
          <cell r="RP4136">
            <v>0</v>
          </cell>
          <cell r="RQ4136" t="str">
            <v/>
          </cell>
          <cell r="RR4136" t="str">
            <v/>
          </cell>
          <cell r="RS4136">
            <v>0</v>
          </cell>
          <cell r="RT4136">
            <v>0</v>
          </cell>
          <cell r="RU4136">
            <v>0</v>
          </cell>
          <cell r="RV4136">
            <v>0</v>
          </cell>
          <cell r="RW4136" t="str">
            <v/>
          </cell>
          <cell r="RX4136" t="str">
            <v/>
          </cell>
          <cell r="RY4136">
            <v>0</v>
          </cell>
          <cell r="RZ4136">
            <v>0</v>
          </cell>
          <cell r="SA4136">
            <v>0</v>
          </cell>
          <cell r="SB4136">
            <v>0</v>
          </cell>
          <cell r="SC4136" t="str">
            <v/>
          </cell>
          <cell r="SD4136" t="str">
            <v/>
          </cell>
          <cell r="SE4136">
            <v>0</v>
          </cell>
          <cell r="SF4136">
            <v>0</v>
          </cell>
          <cell r="SG4136">
            <v>0</v>
          </cell>
          <cell r="SH4136">
            <v>0</v>
          </cell>
          <cell r="SI4136" t="str">
            <v/>
          </cell>
          <cell r="SJ4136" t="str">
            <v/>
          </cell>
          <cell r="SK4136">
            <v>-52440.336000000003</v>
          </cell>
          <cell r="SL4136">
            <v>-24890.408197002067</v>
          </cell>
          <cell r="SM4136">
            <v>2383929.155074948</v>
          </cell>
          <cell r="SN4136">
            <v>-2383929.155074948</v>
          </cell>
          <cell r="SO4136" t="str">
            <v/>
          </cell>
          <cell r="SP4136" t="str">
            <v/>
          </cell>
          <cell r="SQ4136">
            <v>-132514.11730076419</v>
          </cell>
          <cell r="SR4136">
            <v>-62896.821856393799</v>
          </cell>
          <cell r="SS4136">
            <v>2793111.9749213499</v>
          </cell>
          <cell r="ST4136">
            <v>-2793111.9749213499</v>
          </cell>
          <cell r="SU4136" t="str">
            <v/>
          </cell>
          <cell r="SV4136" t="str">
            <v/>
          </cell>
          <cell r="SW4136">
            <v>-189651.9190904251</v>
          </cell>
          <cell r="SX4136">
            <v>-90016.846602689388</v>
          </cell>
          <cell r="SY4136">
            <v>3035409.838162587</v>
          </cell>
          <cell r="SZ4136">
            <v>-3035409.838162587</v>
          </cell>
          <cell r="TA4136" t="str">
            <v/>
          </cell>
          <cell r="TB4136" t="str">
            <v/>
          </cell>
          <cell r="TC4136" t="e">
            <v>#N/A</v>
          </cell>
          <cell r="TD4136" t="e">
            <v>#N/A</v>
          </cell>
          <cell r="TE4136" t="e">
            <v>#N/A</v>
          </cell>
          <cell r="TF4136" t="e">
            <v>#N/A</v>
          </cell>
          <cell r="TG4136" t="e">
            <v>#N/A</v>
          </cell>
          <cell r="TH4136" t="e">
            <v>#N/A</v>
          </cell>
          <cell r="TI4136" t="e">
            <v>#N/A</v>
          </cell>
          <cell r="TJ4136" t="e">
            <v>#N/A</v>
          </cell>
          <cell r="TK4136" t="e">
            <v>#N/A</v>
          </cell>
          <cell r="TL4136" t="e">
            <v>#N/A</v>
          </cell>
          <cell r="TM4136" t="e">
            <v>#N/A</v>
          </cell>
          <cell r="TN4136" t="e">
            <v>#N/A</v>
          </cell>
          <cell r="TO4136" t="e">
            <v>#N/A</v>
          </cell>
          <cell r="TP4136" t="e">
            <v>#N/A</v>
          </cell>
          <cell r="TQ4136" t="e">
            <v>#N/A</v>
          </cell>
          <cell r="TR4136" t="e">
            <v>#N/A</v>
          </cell>
          <cell r="TS4136" t="e">
            <v>#N/A</v>
          </cell>
          <cell r="TT4136" t="e">
            <v>#N/A</v>
          </cell>
          <cell r="TU4136" t="e">
            <v>#N/A</v>
          </cell>
          <cell r="TV4136" t="e">
            <v>#N/A</v>
          </cell>
          <cell r="TW4136" t="e">
            <v>#N/A</v>
          </cell>
          <cell r="TX4136" t="e">
            <v>#N/A</v>
          </cell>
          <cell r="TY4136" t="e">
            <v>#N/A</v>
          </cell>
          <cell r="TZ4136" t="e">
            <v>#N/A</v>
          </cell>
          <cell r="UA4136" t="e">
            <v>#N/A</v>
          </cell>
          <cell r="UB4136" t="e">
            <v>#N/A</v>
          </cell>
          <cell r="UC4136" t="e">
            <v>#N/A</v>
          </cell>
          <cell r="UD4136" t="e">
            <v>#N/A</v>
          </cell>
          <cell r="UE4136" t="e">
            <v>#N/A</v>
          </cell>
          <cell r="UF4136" t="e">
            <v>#N/A</v>
          </cell>
          <cell r="UG4136" t="e">
            <v>#N/A</v>
          </cell>
          <cell r="UH4136" t="e">
            <v>#N/A</v>
          </cell>
          <cell r="UI4136" t="e">
            <v>#N/A</v>
          </cell>
          <cell r="UJ4136" t="e">
            <v>#N/A</v>
          </cell>
          <cell r="UK4136" t="e">
            <v>#N/A</v>
          </cell>
          <cell r="UL4136" t="e">
            <v>#N/A</v>
          </cell>
          <cell r="UM4136">
            <v>233892.08696584581</v>
          </cell>
          <cell r="UN4136">
            <v>111015.10712342897</v>
          </cell>
          <cell r="UO4136">
            <v>-2028821.0477845557</v>
          </cell>
          <cell r="UP4136">
            <v>2028821.0477845557</v>
          </cell>
          <cell r="UQ4136" t="str">
            <v/>
          </cell>
          <cell r="UR4136" t="str">
            <v/>
          </cell>
          <cell r="US4136" t="e">
            <v>#DIV/0!</v>
          </cell>
          <cell r="UT4136" t="e">
            <v>#DIV/0!</v>
          </cell>
          <cell r="UU4136" t="e">
            <v>#DIV/0!</v>
          </cell>
          <cell r="UV4136" t="e">
            <v>#DIV/0!</v>
          </cell>
          <cell r="UW4136" t="e">
            <v>#DIV/0!</v>
          </cell>
          <cell r="UX4136" t="e">
            <v>#DIV/0!</v>
          </cell>
          <cell r="UY4136" t="e">
            <v>#DIV/0!</v>
          </cell>
          <cell r="UZ4136" t="e">
            <v>#DIV/0!</v>
          </cell>
          <cell r="VA4136" t="e">
            <v>#DIV/0!</v>
          </cell>
          <cell r="VB4136" t="e">
            <v>#DIV/0!</v>
          </cell>
          <cell r="VC4136" t="e">
            <v>#DIV/0!</v>
          </cell>
          <cell r="VD4136" t="e">
            <v>#DIV/0!</v>
          </cell>
        </row>
        <row r="4137">
          <cell r="A4137">
            <v>24</v>
          </cell>
          <cell r="B4137">
            <v>0.05</v>
          </cell>
          <cell r="C4137">
            <v>0.05</v>
          </cell>
          <cell r="D4137">
            <v>0.05</v>
          </cell>
          <cell r="E4137">
            <v>0</v>
          </cell>
          <cell r="F4137">
            <v>0</v>
          </cell>
          <cell r="G4137">
            <v>0</v>
          </cell>
          <cell r="H4137">
            <v>0</v>
          </cell>
          <cell r="I4137">
            <v>0</v>
          </cell>
          <cell r="J4137">
            <v>0</v>
          </cell>
          <cell r="K4137">
            <v>0</v>
          </cell>
          <cell r="L4137">
            <v>0</v>
          </cell>
          <cell r="M4137">
            <v>0</v>
          </cell>
          <cell r="N4137">
            <v>0</v>
          </cell>
          <cell r="O4137">
            <v>0</v>
          </cell>
          <cell r="Q4137">
            <v>24</v>
          </cell>
          <cell r="R4137">
            <v>7.0000000000000007E-2</v>
          </cell>
          <cell r="S4137">
            <v>7.0000000000000007E-2</v>
          </cell>
          <cell r="T4137">
            <v>7.0000000000000007E-2</v>
          </cell>
          <cell r="U4137">
            <v>0</v>
          </cell>
          <cell r="V4137">
            <v>0</v>
          </cell>
          <cell r="W4137">
            <v>0</v>
          </cell>
          <cell r="X4137">
            <v>0</v>
          </cell>
          <cell r="Y4137">
            <v>0</v>
          </cell>
          <cell r="Z4137">
            <v>0</v>
          </cell>
          <cell r="AA4137">
            <v>0</v>
          </cell>
          <cell r="AB4137">
            <v>0</v>
          </cell>
          <cell r="AC4137">
            <v>0</v>
          </cell>
          <cell r="AD4137">
            <v>0</v>
          </cell>
          <cell r="AE4137">
            <v>0</v>
          </cell>
          <cell r="BC4137">
            <v>0</v>
          </cell>
          <cell r="BD4137">
            <v>0</v>
          </cell>
          <cell r="BE4137">
            <v>1945654.1</v>
          </cell>
          <cell r="BF4137">
            <v>-1945654.1</v>
          </cell>
          <cell r="BG4137" t="str">
            <v/>
          </cell>
          <cell r="BH4137" t="str">
            <v/>
          </cell>
          <cell r="BI4137">
            <v>0</v>
          </cell>
          <cell r="BJ4137">
            <v>0</v>
          </cell>
          <cell r="BK4137">
            <v>1945654.1</v>
          </cell>
          <cell r="BL4137">
            <v>-1945654.1</v>
          </cell>
          <cell r="BM4137" t="str">
            <v/>
          </cell>
          <cell r="BN4137" t="str">
            <v/>
          </cell>
          <cell r="BO4137">
            <v>0</v>
          </cell>
          <cell r="BP4137">
            <v>0</v>
          </cell>
          <cell r="BQ4137">
            <v>1945654.1</v>
          </cell>
          <cell r="BR4137">
            <v>-1945654.1</v>
          </cell>
          <cell r="BS4137" t="str">
            <v/>
          </cell>
          <cell r="BT4137" t="str">
            <v/>
          </cell>
          <cell r="BU4137" t="e">
            <v>#N/A</v>
          </cell>
          <cell r="BV4137" t="e">
            <v>#N/A</v>
          </cell>
          <cell r="BW4137" t="e">
            <v>#N/A</v>
          </cell>
          <cell r="BX4137" t="e">
            <v>#N/A</v>
          </cell>
          <cell r="BY4137" t="e">
            <v>#N/A</v>
          </cell>
          <cell r="BZ4137" t="e">
            <v>#N/A</v>
          </cell>
          <cell r="CA4137" t="e">
            <v>#N/A</v>
          </cell>
          <cell r="CB4137" t="e">
            <v>#N/A</v>
          </cell>
          <cell r="CC4137" t="e">
            <v>#N/A</v>
          </cell>
          <cell r="CD4137" t="e">
            <v>#N/A</v>
          </cell>
          <cell r="CE4137" t="e">
            <v>#N/A</v>
          </cell>
          <cell r="CF4137" t="e">
            <v>#N/A</v>
          </cell>
          <cell r="CG4137" t="e">
            <v>#N/A</v>
          </cell>
          <cell r="CH4137" t="e">
            <v>#N/A</v>
          </cell>
          <cell r="CI4137" t="e">
            <v>#N/A</v>
          </cell>
          <cell r="CJ4137" t="e">
            <v>#N/A</v>
          </cell>
          <cell r="CK4137" t="e">
            <v>#N/A</v>
          </cell>
          <cell r="CL4137" t="e">
            <v>#N/A</v>
          </cell>
          <cell r="CM4137" t="e">
            <v>#N/A</v>
          </cell>
          <cell r="CN4137" t="e">
            <v>#N/A</v>
          </cell>
          <cell r="CO4137" t="e">
            <v>#N/A</v>
          </cell>
          <cell r="CP4137" t="e">
            <v>#N/A</v>
          </cell>
          <cell r="CQ4137" t="e">
            <v>#N/A</v>
          </cell>
          <cell r="CR4137" t="e">
            <v>#N/A</v>
          </cell>
          <cell r="CS4137" t="e">
            <v>#N/A</v>
          </cell>
          <cell r="CT4137" t="e">
            <v>#N/A</v>
          </cell>
          <cell r="CU4137" t="e">
            <v>#N/A</v>
          </cell>
          <cell r="CV4137" t="e">
            <v>#N/A</v>
          </cell>
          <cell r="CW4137" t="e">
            <v>#N/A</v>
          </cell>
          <cell r="CX4137" t="e">
            <v>#N/A</v>
          </cell>
          <cell r="CY4137" t="e">
            <v>#N/A</v>
          </cell>
          <cell r="CZ4137" t="e">
            <v>#N/A</v>
          </cell>
          <cell r="DA4137" t="e">
            <v>#N/A</v>
          </cell>
          <cell r="DB4137" t="e">
            <v>#N/A</v>
          </cell>
          <cell r="DC4137" t="e">
            <v>#N/A</v>
          </cell>
          <cell r="DD4137" t="e">
            <v>#N/A</v>
          </cell>
          <cell r="DE4137" t="e">
            <v>#N/A</v>
          </cell>
          <cell r="DF4137" t="e">
            <v>#N/A</v>
          </cell>
          <cell r="DG4137" t="e">
            <v>#N/A</v>
          </cell>
          <cell r="DH4137" t="e">
            <v>#N/A</v>
          </cell>
          <cell r="DI4137" t="e">
            <v>#N/A</v>
          </cell>
          <cell r="DJ4137" t="e">
            <v>#N/A</v>
          </cell>
          <cell r="DK4137" t="e">
            <v>#N/A</v>
          </cell>
          <cell r="DL4137" t="e">
            <v>#N/A</v>
          </cell>
          <cell r="DM4137" t="e">
            <v>#N/A</v>
          </cell>
          <cell r="DN4137" t="e">
            <v>#N/A</v>
          </cell>
          <cell r="DO4137" t="e">
            <v>#N/A</v>
          </cell>
          <cell r="DP4137" t="e">
            <v>#N/A</v>
          </cell>
          <cell r="DQ4137" t="e">
            <v>#N/A</v>
          </cell>
          <cell r="DR4137" t="e">
            <v>#N/A</v>
          </cell>
          <cell r="DS4137" t="e">
            <v>#N/A</v>
          </cell>
          <cell r="DT4137" t="e">
            <v>#N/A</v>
          </cell>
          <cell r="DU4137" t="e">
            <v>#N/A</v>
          </cell>
          <cell r="DV4137" t="e">
            <v>#N/A</v>
          </cell>
          <cell r="DW4137" t="e">
            <v>#N/A</v>
          </cell>
          <cell r="DX4137" t="e">
            <v>#N/A</v>
          </cell>
          <cell r="DY4137" t="e">
            <v>#N/A</v>
          </cell>
          <cell r="DZ4137" t="e">
            <v>#N/A</v>
          </cell>
          <cell r="EA4137" t="e">
            <v>#N/A</v>
          </cell>
          <cell r="EB4137" t="e">
            <v>#N/A</v>
          </cell>
          <cell r="EC4137" t="e">
            <v>#N/A</v>
          </cell>
          <cell r="ED4137" t="e">
            <v>#N/A</v>
          </cell>
          <cell r="EE4137" t="e">
            <v>#N/A</v>
          </cell>
          <cell r="EF4137" t="e">
            <v>#N/A</v>
          </cell>
          <cell r="EG4137" t="e">
            <v>#N/A</v>
          </cell>
          <cell r="EH4137" t="e">
            <v>#N/A</v>
          </cell>
          <cell r="EI4137" t="e">
            <v>#N/A</v>
          </cell>
          <cell r="EJ4137" t="e">
            <v>#N/A</v>
          </cell>
          <cell r="EK4137" t="e">
            <v>#N/A</v>
          </cell>
          <cell r="EL4137" t="e">
            <v>#N/A</v>
          </cell>
          <cell r="EM4137" t="e">
            <v>#N/A</v>
          </cell>
          <cell r="EN4137" t="e">
            <v>#N/A</v>
          </cell>
          <cell r="EO4137" t="e">
            <v>#N/A</v>
          </cell>
          <cell r="EP4137" t="e">
            <v>#N/A</v>
          </cell>
          <cell r="EQ4137" t="e">
            <v>#N/A</v>
          </cell>
          <cell r="ER4137" t="e">
            <v>#N/A</v>
          </cell>
          <cell r="ES4137" t="e">
            <v>#N/A</v>
          </cell>
          <cell r="ET4137" t="e">
            <v>#N/A</v>
          </cell>
          <cell r="EU4137" t="e">
            <v>#N/A</v>
          </cell>
          <cell r="EV4137" t="e">
            <v>#N/A</v>
          </cell>
          <cell r="EW4137" t="e">
            <v>#N/A</v>
          </cell>
          <cell r="EX4137" t="e">
            <v>#N/A</v>
          </cell>
          <cell r="EY4137" t="e">
            <v>#N/A</v>
          </cell>
          <cell r="EZ4137" t="e">
            <v>#N/A</v>
          </cell>
          <cell r="FA4137" t="e">
            <v>#N/A</v>
          </cell>
          <cell r="FB4137" t="e">
            <v>#N/A</v>
          </cell>
          <cell r="FC4137" t="e">
            <v>#N/A</v>
          </cell>
          <cell r="FD4137" t="e">
            <v>#N/A</v>
          </cell>
          <cell r="FE4137" t="e">
            <v>#N/A</v>
          </cell>
          <cell r="FF4137" t="e">
            <v>#N/A</v>
          </cell>
          <cell r="FG4137" t="e">
            <v>#N/A</v>
          </cell>
          <cell r="FH4137" t="e">
            <v>#N/A</v>
          </cell>
          <cell r="FI4137" t="e">
            <v>#N/A</v>
          </cell>
          <cell r="FJ4137" t="e">
            <v>#N/A</v>
          </cell>
          <cell r="FK4137" t="e">
            <v>#N/A</v>
          </cell>
          <cell r="FL4137" t="e">
            <v>#N/A</v>
          </cell>
          <cell r="FM4137">
            <v>0</v>
          </cell>
          <cell r="FN4137">
            <v>0</v>
          </cell>
          <cell r="FO4137">
            <v>1125600</v>
          </cell>
          <cell r="FP4137">
            <v>-1125600</v>
          </cell>
          <cell r="FQ4137" t="str">
            <v/>
          </cell>
          <cell r="FR4137" t="str">
            <v/>
          </cell>
          <cell r="FS4137">
            <v>0</v>
          </cell>
          <cell r="FT4137">
            <v>0</v>
          </cell>
          <cell r="FU4137">
            <v>1125600</v>
          </cell>
          <cell r="FV4137">
            <v>-1125600</v>
          </cell>
          <cell r="FW4137" t="str">
            <v/>
          </cell>
          <cell r="FX4137" t="str">
            <v/>
          </cell>
          <cell r="FY4137" t="e">
            <v>#N/A</v>
          </cell>
          <cell r="FZ4137" t="e">
            <v>#N/A</v>
          </cell>
          <cell r="GA4137" t="e">
            <v>#N/A</v>
          </cell>
          <cell r="GB4137" t="e">
            <v>#N/A</v>
          </cell>
          <cell r="GC4137" t="e">
            <v>#N/A</v>
          </cell>
          <cell r="GD4137" t="e">
            <v>#N/A</v>
          </cell>
          <cell r="GE4137">
            <v>-32465.958738687226</v>
          </cell>
          <cell r="GF4137">
            <v>-14817.039764246614</v>
          </cell>
          <cell r="GG4137">
            <v>322592.54324589489</v>
          </cell>
          <cell r="GH4137">
            <v>-322592.54324589489</v>
          </cell>
          <cell r="GI4137" t="str">
            <v/>
          </cell>
          <cell r="GJ4137" t="str">
            <v/>
          </cell>
          <cell r="GK4137">
            <v>-47349.762466242792</v>
          </cell>
          <cell r="GL4137">
            <v>-21609.813495325106</v>
          </cell>
          <cell r="GM4137">
            <v>385921.48506659549</v>
          </cell>
          <cell r="GN4137">
            <v>-385921.48506659549</v>
          </cell>
          <cell r="GO4137" t="str">
            <v/>
          </cell>
          <cell r="GP4137" t="str">
            <v/>
          </cell>
          <cell r="GQ4137">
            <v>0</v>
          </cell>
          <cell r="GR4137">
            <v>0</v>
          </cell>
          <cell r="GS4137">
            <v>15000</v>
          </cell>
          <cell r="GT4137">
            <v>-15000</v>
          </cell>
          <cell r="GU4137" t="str">
            <v/>
          </cell>
          <cell r="GV4137" t="str">
            <v/>
          </cell>
          <cell r="GW4137">
            <v>0</v>
          </cell>
          <cell r="GX4137">
            <v>0</v>
          </cell>
          <cell r="GY4137">
            <v>15000</v>
          </cell>
          <cell r="GZ4137">
            <v>-15000</v>
          </cell>
          <cell r="HA4137" t="str">
            <v/>
          </cell>
          <cell r="HB4137" t="str">
            <v/>
          </cell>
          <cell r="HC4137">
            <v>0</v>
          </cell>
          <cell r="HD4137">
            <v>0</v>
          </cell>
          <cell r="HE4137">
            <v>15000</v>
          </cell>
          <cell r="HF4137">
            <v>-15000</v>
          </cell>
          <cell r="HG4137" t="str">
            <v/>
          </cell>
          <cell r="HH4137" t="str">
            <v/>
          </cell>
          <cell r="HI4137">
            <v>0</v>
          </cell>
          <cell r="HJ4137">
            <v>0</v>
          </cell>
          <cell r="HK4137">
            <v>0</v>
          </cell>
          <cell r="HL4137">
            <v>0</v>
          </cell>
          <cell r="HM4137" t="str">
            <v/>
          </cell>
          <cell r="HN4137" t="str">
            <v/>
          </cell>
          <cell r="HO4137">
            <v>0</v>
          </cell>
          <cell r="HP4137">
            <v>0</v>
          </cell>
          <cell r="HQ4137">
            <v>0</v>
          </cell>
          <cell r="HR4137">
            <v>0</v>
          </cell>
          <cell r="HS4137" t="str">
            <v/>
          </cell>
          <cell r="HT4137" t="str">
            <v/>
          </cell>
          <cell r="HU4137">
            <v>0</v>
          </cell>
          <cell r="HV4137">
            <v>0</v>
          </cell>
          <cell r="HW4137">
            <v>0</v>
          </cell>
          <cell r="HX4137">
            <v>0</v>
          </cell>
          <cell r="HY4137" t="str">
            <v/>
          </cell>
          <cell r="HZ4137" t="str">
            <v/>
          </cell>
          <cell r="IA4137">
            <v>0</v>
          </cell>
          <cell r="IB4137">
            <v>0</v>
          </cell>
          <cell r="IC4137">
            <v>0</v>
          </cell>
          <cell r="ID4137">
            <v>0</v>
          </cell>
          <cell r="IE4137" t="str">
            <v/>
          </cell>
          <cell r="IF4137" t="str">
            <v/>
          </cell>
          <cell r="IG4137">
            <v>0</v>
          </cell>
          <cell r="IH4137">
            <v>0</v>
          </cell>
          <cell r="II4137">
            <v>0</v>
          </cell>
          <cell r="IJ4137">
            <v>0</v>
          </cell>
          <cell r="IK4137" t="str">
            <v/>
          </cell>
          <cell r="IL4137" t="str">
            <v/>
          </cell>
          <cell r="IM4137">
            <v>0</v>
          </cell>
          <cell r="IN4137">
            <v>0</v>
          </cell>
          <cell r="IO4137">
            <v>0</v>
          </cell>
          <cell r="IP4137">
            <v>0</v>
          </cell>
          <cell r="IQ4137" t="str">
            <v/>
          </cell>
          <cell r="IR4137" t="str">
            <v/>
          </cell>
          <cell r="IS4137">
            <v>0</v>
          </cell>
          <cell r="IT4137">
            <v>0</v>
          </cell>
          <cell r="IU4137">
            <v>0</v>
          </cell>
          <cell r="IV4137">
            <v>0</v>
          </cell>
          <cell r="IW4137" t="str">
            <v/>
          </cell>
          <cell r="IX4137" t="str">
            <v/>
          </cell>
          <cell r="IY4137">
            <v>0</v>
          </cell>
          <cell r="IZ4137">
            <v>0</v>
          </cell>
          <cell r="JA4137">
            <v>0</v>
          </cell>
          <cell r="JB4137">
            <v>0</v>
          </cell>
          <cell r="JC4137" t="str">
            <v/>
          </cell>
          <cell r="JD4137" t="str">
            <v/>
          </cell>
          <cell r="JE4137">
            <v>0</v>
          </cell>
          <cell r="JF4137">
            <v>0</v>
          </cell>
          <cell r="JG4137">
            <v>0</v>
          </cell>
          <cell r="JH4137">
            <v>0</v>
          </cell>
          <cell r="JI4137" t="str">
            <v/>
          </cell>
          <cell r="JJ4137" t="str">
            <v/>
          </cell>
          <cell r="JK4137">
            <v>0</v>
          </cell>
          <cell r="JL4137">
            <v>0</v>
          </cell>
          <cell r="JM4137">
            <v>0</v>
          </cell>
          <cell r="JN4137">
            <v>0</v>
          </cell>
          <cell r="JO4137" t="str">
            <v/>
          </cell>
          <cell r="JP4137" t="str">
            <v/>
          </cell>
          <cell r="JQ4137">
            <v>0</v>
          </cell>
          <cell r="JR4137">
            <v>0</v>
          </cell>
          <cell r="JS4137">
            <v>0</v>
          </cell>
          <cell r="JT4137">
            <v>0</v>
          </cell>
          <cell r="JU4137" t="str">
            <v/>
          </cell>
          <cell r="JV4137" t="str">
            <v/>
          </cell>
          <cell r="JW4137">
            <v>0</v>
          </cell>
          <cell r="JX4137">
            <v>0</v>
          </cell>
          <cell r="JY4137">
            <v>0</v>
          </cell>
          <cell r="JZ4137">
            <v>0</v>
          </cell>
          <cell r="KA4137" t="str">
            <v/>
          </cell>
          <cell r="KB4137" t="str">
            <v/>
          </cell>
          <cell r="KC4137" t="e">
            <v>#N/A</v>
          </cell>
          <cell r="KD4137" t="e">
            <v>#N/A</v>
          </cell>
          <cell r="KE4137" t="e">
            <v>#N/A</v>
          </cell>
          <cell r="KF4137" t="e">
            <v>#N/A</v>
          </cell>
          <cell r="KG4137" t="e">
            <v>#N/A</v>
          </cell>
          <cell r="KH4137" t="e">
            <v>#N/A</v>
          </cell>
          <cell r="KI4137">
            <v>0</v>
          </cell>
          <cell r="KJ4137">
            <v>0</v>
          </cell>
          <cell r="KK4137">
            <v>0</v>
          </cell>
          <cell r="KL4137">
            <v>0</v>
          </cell>
          <cell r="KM4137" t="str">
            <v/>
          </cell>
          <cell r="KN4137" t="str">
            <v/>
          </cell>
          <cell r="KO4137">
            <v>0</v>
          </cell>
          <cell r="KP4137">
            <v>0</v>
          </cell>
          <cell r="KQ4137">
            <v>0</v>
          </cell>
          <cell r="KR4137">
            <v>0</v>
          </cell>
          <cell r="KS4137" t="str">
            <v/>
          </cell>
          <cell r="KT4137" t="str">
            <v/>
          </cell>
          <cell r="KU4137">
            <v>0</v>
          </cell>
          <cell r="KV4137">
            <v>0</v>
          </cell>
          <cell r="KW4137" t="e">
            <v>#DIV/0!</v>
          </cell>
          <cell r="KX4137" t="e">
            <v>#DIV/0!</v>
          </cell>
          <cell r="KY4137" t="e">
            <v>#DIV/0!</v>
          </cell>
          <cell r="KZ4137" t="e">
            <v>#DIV/0!</v>
          </cell>
          <cell r="LA4137">
            <v>0</v>
          </cell>
          <cell r="LB4137">
            <v>0</v>
          </cell>
          <cell r="LC4137" t="e">
            <v>#DIV/0!</v>
          </cell>
          <cell r="LD4137" t="e">
            <v>#DIV/0!</v>
          </cell>
          <cell r="LE4137" t="e">
            <v>#DIV/0!</v>
          </cell>
          <cell r="LF4137" t="e">
            <v>#DIV/0!</v>
          </cell>
          <cell r="LG4137">
            <v>0</v>
          </cell>
          <cell r="LH4137">
            <v>0</v>
          </cell>
          <cell r="LI4137" t="e">
            <v>#DIV/0!</v>
          </cell>
          <cell r="LJ4137" t="e">
            <v>#DIV/0!</v>
          </cell>
          <cell r="LK4137" t="e">
            <v>#DIV/0!</v>
          </cell>
          <cell r="LL4137" t="e">
            <v>#DIV/0!</v>
          </cell>
          <cell r="LM4137">
            <v>0</v>
          </cell>
          <cell r="LN4137">
            <v>0</v>
          </cell>
          <cell r="LO4137">
            <v>0</v>
          </cell>
          <cell r="LP4137">
            <v>0</v>
          </cell>
          <cell r="LQ4137" t="str">
            <v/>
          </cell>
          <cell r="LR4137" t="str">
            <v/>
          </cell>
          <cell r="LS4137">
            <v>0</v>
          </cell>
          <cell r="LT4137">
            <v>0</v>
          </cell>
          <cell r="LU4137">
            <v>0</v>
          </cell>
          <cell r="LV4137">
            <v>0</v>
          </cell>
          <cell r="LW4137" t="str">
            <v/>
          </cell>
          <cell r="LX4137" t="str">
            <v/>
          </cell>
          <cell r="LY4137">
            <v>0</v>
          </cell>
          <cell r="LZ4137">
            <v>0</v>
          </cell>
          <cell r="MA4137">
            <v>0</v>
          </cell>
          <cell r="MB4137">
            <v>0</v>
          </cell>
          <cell r="MC4137" t="str">
            <v/>
          </cell>
          <cell r="MD4137" t="str">
            <v/>
          </cell>
          <cell r="ME4137">
            <v>0</v>
          </cell>
          <cell r="MF4137">
            <v>0</v>
          </cell>
          <cell r="MG4137">
            <v>222112</v>
          </cell>
          <cell r="MH4137">
            <v>-222112</v>
          </cell>
          <cell r="MI4137" t="str">
            <v/>
          </cell>
          <cell r="MJ4137" t="str">
            <v/>
          </cell>
          <cell r="MK4137">
            <v>0</v>
          </cell>
          <cell r="ML4137">
            <v>0</v>
          </cell>
          <cell r="MM4137">
            <v>222112</v>
          </cell>
          <cell r="MN4137">
            <v>-222112</v>
          </cell>
          <cell r="MO4137" t="str">
            <v/>
          </cell>
          <cell r="MP4137" t="str">
            <v/>
          </cell>
          <cell r="MQ4137">
            <v>0</v>
          </cell>
          <cell r="MR4137">
            <v>0</v>
          </cell>
          <cell r="MS4137">
            <v>222112</v>
          </cell>
          <cell r="MT4137">
            <v>-222112</v>
          </cell>
          <cell r="MU4137" t="str">
            <v/>
          </cell>
          <cell r="MV4137" t="str">
            <v/>
          </cell>
          <cell r="MW4137">
            <v>0</v>
          </cell>
          <cell r="MX4137">
            <v>0</v>
          </cell>
          <cell r="MY4137" t="e">
            <v>#DIV/0!</v>
          </cell>
          <cell r="MZ4137" t="e">
            <v>#DIV/0!</v>
          </cell>
          <cell r="NA4137" t="e">
            <v>#DIV/0!</v>
          </cell>
          <cell r="NB4137" t="e">
            <v>#DIV/0!</v>
          </cell>
          <cell r="NC4137">
            <v>0</v>
          </cell>
          <cell r="ND4137">
            <v>0</v>
          </cell>
          <cell r="NE4137" t="e">
            <v>#DIV/0!</v>
          </cell>
          <cell r="NF4137" t="e">
            <v>#DIV/0!</v>
          </cell>
          <cell r="NG4137" t="e">
            <v>#DIV/0!</v>
          </cell>
          <cell r="NH4137" t="e">
            <v>#DIV/0!</v>
          </cell>
          <cell r="NI4137">
            <v>0</v>
          </cell>
          <cell r="NJ4137">
            <v>0</v>
          </cell>
          <cell r="NK4137" t="e">
            <v>#DIV/0!</v>
          </cell>
          <cell r="NL4137" t="e">
            <v>#DIV/0!</v>
          </cell>
          <cell r="NM4137" t="e">
            <v>#DIV/0!</v>
          </cell>
          <cell r="NN4137" t="e">
            <v>#DIV/0!</v>
          </cell>
          <cell r="NO4137">
            <v>0</v>
          </cell>
          <cell r="NP4137">
            <v>0</v>
          </cell>
          <cell r="NQ4137">
            <v>0</v>
          </cell>
          <cell r="NR4137">
            <v>0</v>
          </cell>
          <cell r="NS4137" t="str">
            <v/>
          </cell>
          <cell r="NT4137" t="str">
            <v/>
          </cell>
          <cell r="NU4137">
            <v>0</v>
          </cell>
          <cell r="NV4137">
            <v>0</v>
          </cell>
          <cell r="NW4137">
            <v>0</v>
          </cell>
          <cell r="NX4137">
            <v>0</v>
          </cell>
          <cell r="NY4137" t="str">
            <v/>
          </cell>
          <cell r="NZ4137" t="str">
            <v/>
          </cell>
          <cell r="OA4137">
            <v>0</v>
          </cell>
          <cell r="OB4137">
            <v>0</v>
          </cell>
          <cell r="OC4137">
            <v>0</v>
          </cell>
          <cell r="OD4137">
            <v>0</v>
          </cell>
          <cell r="OE4137" t="str">
            <v/>
          </cell>
          <cell r="OF4137" t="str">
            <v/>
          </cell>
          <cell r="OG4137">
            <v>0</v>
          </cell>
          <cell r="OH4137">
            <v>0</v>
          </cell>
          <cell r="OI4137">
            <v>0</v>
          </cell>
          <cell r="OJ4137">
            <v>0</v>
          </cell>
          <cell r="OK4137" t="str">
            <v/>
          </cell>
          <cell r="OL4137" t="str">
            <v/>
          </cell>
          <cell r="OM4137">
            <v>0</v>
          </cell>
          <cell r="ON4137">
            <v>0</v>
          </cell>
          <cell r="OO4137">
            <v>0</v>
          </cell>
          <cell r="OP4137">
            <v>0</v>
          </cell>
          <cell r="OQ4137" t="str">
            <v/>
          </cell>
          <cell r="OR4137" t="str">
            <v/>
          </cell>
          <cell r="OS4137">
            <v>0</v>
          </cell>
          <cell r="OT4137">
            <v>0</v>
          </cell>
          <cell r="OU4137">
            <v>0</v>
          </cell>
          <cell r="OV4137">
            <v>0</v>
          </cell>
          <cell r="OW4137" t="str">
            <v/>
          </cell>
          <cell r="OX4137" t="str">
            <v/>
          </cell>
          <cell r="OY4137">
            <v>-19275</v>
          </cell>
          <cell r="OZ4137">
            <v>-8796.8583880299047</v>
          </cell>
          <cell r="PA4137">
            <v>3017123.5402992512</v>
          </cell>
          <cell r="PB4137">
            <v>-3017123.5402992512</v>
          </cell>
          <cell r="PC4137" t="str">
            <v/>
          </cell>
          <cell r="PD4137" t="str">
            <v/>
          </cell>
          <cell r="PE4137">
            <v>0</v>
          </cell>
          <cell r="PF4137">
            <v>0</v>
          </cell>
          <cell r="PG4137">
            <v>2755170</v>
          </cell>
          <cell r="PH4137">
            <v>-2755170</v>
          </cell>
          <cell r="PI4137" t="str">
            <v/>
          </cell>
          <cell r="PJ4137" t="str">
            <v/>
          </cell>
          <cell r="PK4137">
            <v>0</v>
          </cell>
          <cell r="PL4137">
            <v>0</v>
          </cell>
          <cell r="PM4137">
            <v>2755170</v>
          </cell>
          <cell r="PN4137">
            <v>-2755170</v>
          </cell>
          <cell r="PO4137" t="str">
            <v/>
          </cell>
          <cell r="PP4137" t="str">
            <v/>
          </cell>
          <cell r="PQ4137">
            <v>0</v>
          </cell>
          <cell r="PR4137">
            <v>0</v>
          </cell>
          <cell r="PS4137">
            <v>842800</v>
          </cell>
          <cell r="PT4137">
            <v>-842800</v>
          </cell>
          <cell r="PU4137" t="str">
            <v/>
          </cell>
          <cell r="PV4137" t="str">
            <v/>
          </cell>
          <cell r="PW4137">
            <v>0</v>
          </cell>
          <cell r="PX4137">
            <v>0</v>
          </cell>
          <cell r="PY4137">
            <v>842800</v>
          </cell>
          <cell r="PZ4137">
            <v>-842800</v>
          </cell>
          <cell r="QA4137" t="str">
            <v/>
          </cell>
          <cell r="QB4137" t="str">
            <v/>
          </cell>
          <cell r="QC4137">
            <v>0</v>
          </cell>
          <cell r="QD4137">
            <v>0</v>
          </cell>
          <cell r="QE4137">
            <v>842800</v>
          </cell>
          <cell r="QF4137">
            <v>-842800</v>
          </cell>
          <cell r="QG4137" t="str">
            <v/>
          </cell>
          <cell r="QH4137" t="str">
            <v/>
          </cell>
          <cell r="QI4137">
            <v>-38550</v>
          </cell>
          <cell r="QJ4137">
            <v>-17593.716776059809</v>
          </cell>
          <cell r="QK4137">
            <v>2527667.0805985057</v>
          </cell>
          <cell r="QL4137">
            <v>-2527667.0805985057</v>
          </cell>
          <cell r="QM4137" t="str">
            <v/>
          </cell>
          <cell r="QN4137" t="str">
            <v/>
          </cell>
          <cell r="QO4137">
            <v>0</v>
          </cell>
          <cell r="QP4137">
            <v>0</v>
          </cell>
          <cell r="QQ4137">
            <v>2003760</v>
          </cell>
          <cell r="QR4137">
            <v>-2003760</v>
          </cell>
          <cell r="QS4137" t="str">
            <v/>
          </cell>
          <cell r="QT4137" t="str">
            <v/>
          </cell>
          <cell r="QU4137">
            <v>0</v>
          </cell>
          <cell r="QV4137">
            <v>0</v>
          </cell>
          <cell r="QW4137">
            <v>2003760</v>
          </cell>
          <cell r="QX4137">
            <v>-2003760</v>
          </cell>
          <cell r="QY4137" t="str">
            <v/>
          </cell>
          <cell r="QZ4137" t="str">
            <v/>
          </cell>
          <cell r="RA4137">
            <v>0</v>
          </cell>
          <cell r="RB4137">
            <v>0</v>
          </cell>
          <cell r="RC4137">
            <v>0</v>
          </cell>
          <cell r="RD4137">
            <v>0</v>
          </cell>
          <cell r="RE4137" t="str">
            <v/>
          </cell>
          <cell r="RF4137" t="str">
            <v/>
          </cell>
          <cell r="RG4137">
            <v>0</v>
          </cell>
          <cell r="RH4137">
            <v>0</v>
          </cell>
          <cell r="RI4137">
            <v>0</v>
          </cell>
          <cell r="RJ4137">
            <v>0</v>
          </cell>
          <cell r="RK4137" t="str">
            <v/>
          </cell>
          <cell r="RL4137" t="str">
            <v/>
          </cell>
          <cell r="RM4137">
            <v>0</v>
          </cell>
          <cell r="RN4137">
            <v>0</v>
          </cell>
          <cell r="RO4137">
            <v>0</v>
          </cell>
          <cell r="RP4137">
            <v>0</v>
          </cell>
          <cell r="RQ4137" t="str">
            <v/>
          </cell>
          <cell r="RR4137" t="str">
            <v/>
          </cell>
          <cell r="RS4137">
            <v>0</v>
          </cell>
          <cell r="RT4137">
            <v>0</v>
          </cell>
          <cell r="RU4137">
            <v>0</v>
          </cell>
          <cell r="RV4137">
            <v>0</v>
          </cell>
          <cell r="RW4137" t="str">
            <v/>
          </cell>
          <cell r="RX4137" t="str">
            <v/>
          </cell>
          <cell r="RY4137">
            <v>0</v>
          </cell>
          <cell r="RZ4137">
            <v>0</v>
          </cell>
          <cell r="SA4137">
            <v>0</v>
          </cell>
          <cell r="SB4137">
            <v>0</v>
          </cell>
          <cell r="SC4137" t="str">
            <v/>
          </cell>
          <cell r="SD4137" t="str">
            <v/>
          </cell>
          <cell r="SE4137">
            <v>0</v>
          </cell>
          <cell r="SF4137">
            <v>0</v>
          </cell>
          <cell r="SG4137">
            <v>0</v>
          </cell>
          <cell r="SH4137">
            <v>0</v>
          </cell>
          <cell r="SI4137" t="str">
            <v/>
          </cell>
          <cell r="SJ4137" t="str">
            <v/>
          </cell>
          <cell r="SK4137">
            <v>-52440.336000000003</v>
          </cell>
          <cell r="SL4137">
            <v>-23933.084804809681</v>
          </cell>
          <cell r="SM4137">
            <v>2407862.2398797576</v>
          </cell>
          <cell r="SN4137">
            <v>-2407862.2398797576</v>
          </cell>
          <cell r="SO4137" t="str">
            <v/>
          </cell>
          <cell r="SP4137" t="str">
            <v/>
          </cell>
          <cell r="SQ4137">
            <v>-139139.82316580243</v>
          </cell>
          <cell r="SR4137">
            <v>-63501.598989628365</v>
          </cell>
          <cell r="SS4137">
            <v>2856613.5739109782</v>
          </cell>
          <cell r="ST4137">
            <v>-2856613.5739109782</v>
          </cell>
          <cell r="SU4137" t="str">
            <v/>
          </cell>
          <cell r="SV4137" t="str">
            <v/>
          </cell>
          <cell r="SW4137">
            <v>-202927.55342675486</v>
          </cell>
          <cell r="SX4137">
            <v>-92613.486408536191</v>
          </cell>
          <cell r="SY4137">
            <v>3128023.3245711233</v>
          </cell>
          <cell r="SZ4137">
            <v>-3128023.3245711233</v>
          </cell>
          <cell r="TA4137" t="str">
            <v/>
          </cell>
          <cell r="TB4137" t="str">
            <v/>
          </cell>
          <cell r="TC4137" t="e">
            <v>#N/A</v>
          </cell>
          <cell r="TD4137" t="e">
            <v>#N/A</v>
          </cell>
          <cell r="TE4137" t="e">
            <v>#N/A</v>
          </cell>
          <cell r="TF4137" t="e">
            <v>#N/A</v>
          </cell>
          <cell r="TG4137" t="e">
            <v>#N/A</v>
          </cell>
          <cell r="TH4137" t="e">
            <v>#N/A</v>
          </cell>
          <cell r="TI4137" t="e">
            <v>#N/A</v>
          </cell>
          <cell r="TJ4137" t="e">
            <v>#N/A</v>
          </cell>
          <cell r="TK4137" t="e">
            <v>#N/A</v>
          </cell>
          <cell r="TL4137" t="e">
            <v>#N/A</v>
          </cell>
          <cell r="TM4137" t="e">
            <v>#N/A</v>
          </cell>
          <cell r="TN4137" t="e">
            <v>#N/A</v>
          </cell>
          <cell r="TO4137" t="e">
            <v>#N/A</v>
          </cell>
          <cell r="TP4137" t="e">
            <v>#N/A</v>
          </cell>
          <cell r="TQ4137" t="e">
            <v>#N/A</v>
          </cell>
          <cell r="TR4137" t="e">
            <v>#N/A</v>
          </cell>
          <cell r="TS4137" t="e">
            <v>#N/A</v>
          </cell>
          <cell r="TT4137" t="e">
            <v>#N/A</v>
          </cell>
          <cell r="TU4137" t="e">
            <v>#N/A</v>
          </cell>
          <cell r="TV4137" t="e">
            <v>#N/A</v>
          </cell>
          <cell r="TW4137" t="e">
            <v>#N/A</v>
          </cell>
          <cell r="TX4137" t="e">
            <v>#N/A</v>
          </cell>
          <cell r="TY4137" t="e">
            <v>#N/A</v>
          </cell>
          <cell r="TZ4137" t="e">
            <v>#N/A</v>
          </cell>
          <cell r="UA4137" t="e">
            <v>#N/A</v>
          </cell>
          <cell r="UB4137" t="e">
            <v>#N/A</v>
          </cell>
          <cell r="UC4137" t="e">
            <v>#N/A</v>
          </cell>
          <cell r="UD4137" t="e">
            <v>#N/A</v>
          </cell>
          <cell r="UE4137" t="e">
            <v>#N/A</v>
          </cell>
          <cell r="UF4137" t="e">
            <v>#N/A</v>
          </cell>
          <cell r="UG4137" t="e">
            <v>#N/A</v>
          </cell>
          <cell r="UH4137" t="e">
            <v>#N/A</v>
          </cell>
          <cell r="UI4137" t="e">
            <v>#N/A</v>
          </cell>
          <cell r="UJ4137" t="e">
            <v>#N/A</v>
          </cell>
          <cell r="UK4137" t="e">
            <v>#N/A</v>
          </cell>
          <cell r="UL4137" t="e">
            <v>#N/A</v>
          </cell>
          <cell r="UM4137">
            <v>233892.08696584581</v>
          </cell>
          <cell r="UN4137">
            <v>106745.2953109894</v>
          </cell>
          <cell r="UO4137">
            <v>-2135566.3430955452</v>
          </cell>
          <cell r="UP4137">
            <v>2135566.3430955452</v>
          </cell>
          <cell r="UQ4137" t="str">
            <v/>
          </cell>
          <cell r="UR4137" t="str">
            <v/>
          </cell>
          <cell r="US4137" t="e">
            <v>#DIV/0!</v>
          </cell>
          <cell r="UT4137" t="e">
            <v>#DIV/0!</v>
          </cell>
          <cell r="UU4137" t="e">
            <v>#DIV/0!</v>
          </cell>
          <cell r="UV4137" t="e">
            <v>#DIV/0!</v>
          </cell>
          <cell r="UW4137" t="e">
            <v>#DIV/0!</v>
          </cell>
          <cell r="UX4137" t="e">
            <v>#DIV/0!</v>
          </cell>
          <cell r="UY4137" t="e">
            <v>#DIV/0!</v>
          </cell>
          <cell r="UZ4137" t="e">
            <v>#DIV/0!</v>
          </cell>
          <cell r="VA4137" t="e">
            <v>#DIV/0!</v>
          </cell>
          <cell r="VB4137" t="e">
            <v>#DIV/0!</v>
          </cell>
          <cell r="VC4137" t="e">
            <v>#DIV/0!</v>
          </cell>
          <cell r="VD4137" t="e">
            <v>#DIV/0!</v>
          </cell>
        </row>
        <row r="4138">
          <cell r="A4138">
            <v>25</v>
          </cell>
          <cell r="B4138">
            <v>0.05</v>
          </cell>
          <cell r="C4138">
            <v>0.05</v>
          </cell>
          <cell r="D4138">
            <v>0.05</v>
          </cell>
          <cell r="E4138">
            <v>0</v>
          </cell>
          <cell r="F4138">
            <v>0</v>
          </cell>
          <cell r="G4138">
            <v>0</v>
          </cell>
          <cell r="H4138">
            <v>0</v>
          </cell>
          <cell r="I4138">
            <v>0</v>
          </cell>
          <cell r="J4138">
            <v>0</v>
          </cell>
          <cell r="K4138">
            <v>0</v>
          </cell>
          <cell r="L4138">
            <v>0</v>
          </cell>
          <cell r="M4138">
            <v>0</v>
          </cell>
          <cell r="N4138">
            <v>0</v>
          </cell>
          <cell r="O4138">
            <v>0</v>
          </cell>
          <cell r="Q4138">
            <v>25</v>
          </cell>
          <cell r="R4138">
            <v>7.0000000000000007E-2</v>
          </cell>
          <cell r="S4138">
            <v>7.0000000000000007E-2</v>
          </cell>
          <cell r="T4138">
            <v>7.0000000000000007E-2</v>
          </cell>
          <cell r="U4138">
            <v>0</v>
          </cell>
          <cell r="V4138">
            <v>0</v>
          </cell>
          <cell r="W4138">
            <v>0</v>
          </cell>
          <cell r="X4138">
            <v>0</v>
          </cell>
          <cell r="Y4138">
            <v>0</v>
          </cell>
          <cell r="Z4138">
            <v>0</v>
          </cell>
          <cell r="AA4138">
            <v>0</v>
          </cell>
          <cell r="AB4138">
            <v>0</v>
          </cell>
          <cell r="AC4138">
            <v>0</v>
          </cell>
          <cell r="AD4138">
            <v>0</v>
          </cell>
          <cell r="AE4138">
            <v>0</v>
          </cell>
          <cell r="BD4138">
            <v>0</v>
          </cell>
          <cell r="BE4138">
            <v>1945654.1</v>
          </cell>
          <cell r="BF4138">
            <v>-1945654.1</v>
          </cell>
          <cell r="BG4138" t="str">
            <v/>
          </cell>
          <cell r="BH4138" t="str">
            <v/>
          </cell>
          <cell r="BI4138">
            <v>0</v>
          </cell>
          <cell r="BJ4138">
            <v>0</v>
          </cell>
          <cell r="BK4138">
            <v>1945654.1</v>
          </cell>
          <cell r="BL4138">
            <v>-1945654.1</v>
          </cell>
          <cell r="BM4138" t="str">
            <v/>
          </cell>
          <cell r="BN4138" t="str">
            <v/>
          </cell>
          <cell r="BO4138">
            <v>0</v>
          </cell>
          <cell r="BP4138">
            <v>0</v>
          </cell>
          <cell r="BQ4138">
            <v>1945654.1</v>
          </cell>
          <cell r="BR4138">
            <v>-1945654.1</v>
          </cell>
          <cell r="BS4138" t="str">
            <v/>
          </cell>
          <cell r="BT4138" t="str">
            <v/>
          </cell>
          <cell r="BV4138" t="e">
            <v>#N/A</v>
          </cell>
          <cell r="BW4138" t="e">
            <v>#N/A</v>
          </cell>
          <cell r="BX4138" t="e">
            <v>#N/A</v>
          </cell>
          <cell r="BY4138" t="e">
            <v>#N/A</v>
          </cell>
          <cell r="BZ4138" t="e">
            <v>#N/A</v>
          </cell>
          <cell r="CA4138" t="e">
            <v>#N/A</v>
          </cell>
          <cell r="CB4138" t="e">
            <v>#N/A</v>
          </cell>
          <cell r="CC4138" t="e">
            <v>#N/A</v>
          </cell>
          <cell r="CD4138" t="e">
            <v>#N/A</v>
          </cell>
          <cell r="CE4138" t="e">
            <v>#N/A</v>
          </cell>
          <cell r="CF4138" t="e">
            <v>#N/A</v>
          </cell>
          <cell r="CG4138" t="e">
            <v>#N/A</v>
          </cell>
          <cell r="CH4138" t="e">
            <v>#N/A</v>
          </cell>
          <cell r="CI4138" t="e">
            <v>#N/A</v>
          </cell>
          <cell r="CJ4138" t="e">
            <v>#N/A</v>
          </cell>
          <cell r="CK4138" t="e">
            <v>#N/A</v>
          </cell>
          <cell r="CL4138" t="e">
            <v>#N/A</v>
          </cell>
          <cell r="CN4138" t="e">
            <v>#N/A</v>
          </cell>
          <cell r="CO4138" t="e">
            <v>#N/A</v>
          </cell>
          <cell r="CP4138" t="e">
            <v>#N/A</v>
          </cell>
          <cell r="CQ4138" t="e">
            <v>#N/A</v>
          </cell>
          <cell r="CR4138" t="e">
            <v>#N/A</v>
          </cell>
          <cell r="CS4138" t="e">
            <v>#N/A</v>
          </cell>
          <cell r="CT4138" t="e">
            <v>#N/A</v>
          </cell>
          <cell r="CU4138" t="e">
            <v>#N/A</v>
          </cell>
          <cell r="CV4138" t="e">
            <v>#N/A</v>
          </cell>
          <cell r="CW4138" t="e">
            <v>#N/A</v>
          </cell>
          <cell r="CX4138" t="e">
            <v>#N/A</v>
          </cell>
          <cell r="CY4138" t="e">
            <v>#N/A</v>
          </cell>
          <cell r="CZ4138" t="e">
            <v>#N/A</v>
          </cell>
          <cell r="DA4138" t="e">
            <v>#N/A</v>
          </cell>
          <cell r="DB4138" t="e">
            <v>#N/A</v>
          </cell>
          <cell r="DC4138" t="e">
            <v>#N/A</v>
          </cell>
          <cell r="DD4138" t="e">
            <v>#N/A</v>
          </cell>
          <cell r="DF4138" t="e">
            <v>#N/A</v>
          </cell>
          <cell r="DG4138" t="e">
            <v>#N/A</v>
          </cell>
          <cell r="DH4138" t="e">
            <v>#N/A</v>
          </cell>
          <cell r="DI4138" t="e">
            <v>#N/A</v>
          </cell>
          <cell r="DJ4138" t="e">
            <v>#N/A</v>
          </cell>
          <cell r="DK4138" t="e">
            <v>#N/A</v>
          </cell>
          <cell r="DL4138" t="e">
            <v>#N/A</v>
          </cell>
          <cell r="DM4138" t="e">
            <v>#N/A</v>
          </cell>
          <cell r="DN4138" t="e">
            <v>#N/A</v>
          </cell>
          <cell r="DO4138" t="e">
            <v>#N/A</v>
          </cell>
          <cell r="DP4138" t="e">
            <v>#N/A</v>
          </cell>
          <cell r="DQ4138" t="e">
            <v>#N/A</v>
          </cell>
          <cell r="DR4138" t="e">
            <v>#N/A</v>
          </cell>
          <cell r="DS4138" t="e">
            <v>#N/A</v>
          </cell>
          <cell r="DT4138" t="e">
            <v>#N/A</v>
          </cell>
          <cell r="DU4138" t="e">
            <v>#N/A</v>
          </cell>
          <cell r="DV4138" t="e">
            <v>#N/A</v>
          </cell>
          <cell r="DX4138" t="e">
            <v>#N/A</v>
          </cell>
          <cell r="DY4138" t="e">
            <v>#N/A</v>
          </cell>
          <cell r="DZ4138" t="e">
            <v>#N/A</v>
          </cell>
          <cell r="EA4138" t="e">
            <v>#N/A</v>
          </cell>
          <cell r="EB4138" t="e">
            <v>#N/A</v>
          </cell>
          <cell r="EC4138" t="e">
            <v>#N/A</v>
          </cell>
          <cell r="ED4138" t="e">
            <v>#N/A</v>
          </cell>
          <cell r="EE4138" t="e">
            <v>#N/A</v>
          </cell>
          <cell r="EF4138" t="e">
            <v>#N/A</v>
          </cell>
          <cell r="EG4138" t="e">
            <v>#N/A</v>
          </cell>
          <cell r="EH4138" t="e">
            <v>#N/A</v>
          </cell>
          <cell r="EI4138" t="e">
            <v>#N/A</v>
          </cell>
          <cell r="EJ4138" t="e">
            <v>#N/A</v>
          </cell>
          <cell r="EK4138" t="e">
            <v>#N/A</v>
          </cell>
          <cell r="EL4138" t="e">
            <v>#N/A</v>
          </cell>
          <cell r="EM4138" t="e">
            <v>#N/A</v>
          </cell>
          <cell r="EN4138" t="e">
            <v>#N/A</v>
          </cell>
          <cell r="EP4138" t="e">
            <v>#N/A</v>
          </cell>
          <cell r="EQ4138" t="e">
            <v>#N/A</v>
          </cell>
          <cell r="ER4138" t="e">
            <v>#N/A</v>
          </cell>
          <cell r="ES4138" t="e">
            <v>#N/A</v>
          </cell>
          <cell r="ET4138" t="e">
            <v>#N/A</v>
          </cell>
          <cell r="EU4138" t="e">
            <v>#N/A</v>
          </cell>
          <cell r="EV4138" t="e">
            <v>#N/A</v>
          </cell>
          <cell r="EW4138" t="e">
            <v>#N/A</v>
          </cell>
          <cell r="EX4138" t="e">
            <v>#N/A</v>
          </cell>
          <cell r="EY4138" t="e">
            <v>#N/A</v>
          </cell>
          <cell r="EZ4138" t="e">
            <v>#N/A</v>
          </cell>
          <cell r="FA4138" t="e">
            <v>#N/A</v>
          </cell>
          <cell r="FB4138" t="e">
            <v>#N/A</v>
          </cell>
          <cell r="FC4138" t="e">
            <v>#N/A</v>
          </cell>
          <cell r="FD4138" t="e">
            <v>#N/A</v>
          </cell>
          <cell r="FE4138" t="e">
            <v>#N/A</v>
          </cell>
          <cell r="FF4138" t="e">
            <v>#N/A</v>
          </cell>
          <cell r="FH4138" t="e">
            <v>#N/A</v>
          </cell>
          <cell r="FI4138" t="e">
            <v>#N/A</v>
          </cell>
          <cell r="FJ4138" t="e">
            <v>#N/A</v>
          </cell>
          <cell r="FK4138" t="e">
            <v>#N/A</v>
          </cell>
          <cell r="FL4138" t="e">
            <v>#N/A</v>
          </cell>
          <cell r="FM4138">
            <v>0</v>
          </cell>
          <cell r="FN4138">
            <v>0</v>
          </cell>
          <cell r="FO4138">
            <v>1125600</v>
          </cell>
          <cell r="FP4138">
            <v>-1125600</v>
          </cell>
          <cell r="FQ4138" t="str">
            <v/>
          </cell>
          <cell r="FR4138" t="str">
            <v/>
          </cell>
          <cell r="FS4138">
            <v>0</v>
          </cell>
          <cell r="FT4138">
            <v>0</v>
          </cell>
          <cell r="FU4138">
            <v>1125600</v>
          </cell>
          <cell r="FV4138">
            <v>-1125600</v>
          </cell>
          <cell r="FW4138" t="str">
            <v/>
          </cell>
          <cell r="FX4138" t="str">
            <v/>
          </cell>
          <cell r="FZ4138" t="e">
            <v>#N/A</v>
          </cell>
          <cell r="GA4138" t="e">
            <v>#N/A</v>
          </cell>
          <cell r="GB4138" t="e">
            <v>#N/A</v>
          </cell>
          <cell r="GC4138" t="e">
            <v>#N/A</v>
          </cell>
          <cell r="GD4138" t="e">
            <v>#N/A</v>
          </cell>
          <cell r="GE4138">
            <v>-34089.256675621589</v>
          </cell>
          <cell r="GF4138">
            <v>-14959.511300441291</v>
          </cell>
          <cell r="GG4138">
            <v>337552.05454633618</v>
          </cell>
          <cell r="GH4138">
            <v>-337552.05454633618</v>
          </cell>
          <cell r="GI4138" t="str">
            <v/>
          </cell>
          <cell r="GJ4138" t="str">
            <v/>
          </cell>
          <cell r="GK4138">
            <v>-50664.24583887979</v>
          </cell>
          <cell r="GL4138">
            <v>-22233.173499997942</v>
          </cell>
          <cell r="GM4138">
            <v>408154.65856659343</v>
          </cell>
          <cell r="GN4138">
            <v>-408154.65856659343</v>
          </cell>
          <cell r="GO4138" t="str">
            <v/>
          </cell>
          <cell r="GP4138" t="str">
            <v/>
          </cell>
          <cell r="GR4138">
            <v>0</v>
          </cell>
          <cell r="GS4138">
            <v>15000</v>
          </cell>
          <cell r="GT4138">
            <v>-15000</v>
          </cell>
          <cell r="GU4138" t="str">
            <v/>
          </cell>
          <cell r="GV4138" t="str">
            <v/>
          </cell>
          <cell r="GW4138">
            <v>0</v>
          </cell>
          <cell r="GX4138">
            <v>0</v>
          </cell>
          <cell r="GY4138">
            <v>15000</v>
          </cell>
          <cell r="GZ4138">
            <v>-15000</v>
          </cell>
          <cell r="HA4138" t="str">
            <v/>
          </cell>
          <cell r="HB4138" t="str">
            <v/>
          </cell>
          <cell r="HC4138">
            <v>0</v>
          </cell>
          <cell r="HD4138">
            <v>0</v>
          </cell>
          <cell r="HE4138">
            <v>15000</v>
          </cell>
          <cell r="HF4138">
            <v>-15000</v>
          </cell>
          <cell r="HG4138" t="str">
            <v/>
          </cell>
          <cell r="HH4138" t="str">
            <v/>
          </cell>
          <cell r="HJ4138">
            <v>0</v>
          </cell>
          <cell r="HK4138">
            <v>0</v>
          </cell>
          <cell r="HL4138">
            <v>0</v>
          </cell>
          <cell r="HM4138" t="str">
            <v/>
          </cell>
          <cell r="HN4138" t="str">
            <v/>
          </cell>
          <cell r="HO4138">
            <v>0</v>
          </cell>
          <cell r="HP4138">
            <v>0</v>
          </cell>
          <cell r="HQ4138">
            <v>0</v>
          </cell>
          <cell r="HR4138">
            <v>0</v>
          </cell>
          <cell r="HS4138" t="str">
            <v/>
          </cell>
          <cell r="HT4138" t="str">
            <v/>
          </cell>
          <cell r="HU4138">
            <v>0</v>
          </cell>
          <cell r="HV4138">
            <v>0</v>
          </cell>
          <cell r="HW4138">
            <v>0</v>
          </cell>
          <cell r="HX4138">
            <v>0</v>
          </cell>
          <cell r="HY4138" t="str">
            <v/>
          </cell>
          <cell r="HZ4138" t="str">
            <v/>
          </cell>
          <cell r="IB4138">
            <v>0</v>
          </cell>
          <cell r="IC4138">
            <v>0</v>
          </cell>
          <cell r="ID4138">
            <v>0</v>
          </cell>
          <cell r="IE4138" t="str">
            <v/>
          </cell>
          <cell r="IF4138" t="str">
            <v/>
          </cell>
          <cell r="IG4138">
            <v>0</v>
          </cell>
          <cell r="IH4138">
            <v>0</v>
          </cell>
          <cell r="II4138">
            <v>0</v>
          </cell>
          <cell r="IJ4138">
            <v>0</v>
          </cell>
          <cell r="IK4138" t="str">
            <v/>
          </cell>
          <cell r="IL4138" t="str">
            <v/>
          </cell>
          <cell r="IM4138">
            <v>0</v>
          </cell>
          <cell r="IN4138">
            <v>0</v>
          </cell>
          <cell r="IO4138">
            <v>0</v>
          </cell>
          <cell r="IP4138">
            <v>0</v>
          </cell>
          <cell r="IQ4138" t="str">
            <v/>
          </cell>
          <cell r="IR4138" t="str">
            <v/>
          </cell>
          <cell r="IT4138">
            <v>0</v>
          </cell>
          <cell r="IU4138">
            <v>0</v>
          </cell>
          <cell r="IV4138">
            <v>0</v>
          </cell>
          <cell r="IW4138" t="str">
            <v/>
          </cell>
          <cell r="IX4138" t="str">
            <v/>
          </cell>
          <cell r="IY4138">
            <v>0</v>
          </cell>
          <cell r="IZ4138">
            <v>0</v>
          </cell>
          <cell r="JA4138">
            <v>0</v>
          </cell>
          <cell r="JB4138">
            <v>0</v>
          </cell>
          <cell r="JC4138" t="str">
            <v/>
          </cell>
          <cell r="JD4138" t="str">
            <v/>
          </cell>
          <cell r="JE4138">
            <v>0</v>
          </cell>
          <cell r="JF4138">
            <v>0</v>
          </cell>
          <cell r="JG4138">
            <v>0</v>
          </cell>
          <cell r="JH4138">
            <v>0</v>
          </cell>
          <cell r="JI4138" t="str">
            <v/>
          </cell>
          <cell r="JJ4138" t="str">
            <v/>
          </cell>
          <cell r="JL4138">
            <v>0</v>
          </cell>
          <cell r="JM4138">
            <v>0</v>
          </cell>
          <cell r="JN4138">
            <v>0</v>
          </cell>
          <cell r="JO4138" t="str">
            <v/>
          </cell>
          <cell r="JP4138" t="str">
            <v/>
          </cell>
          <cell r="JQ4138">
            <v>0</v>
          </cell>
          <cell r="JR4138">
            <v>0</v>
          </cell>
          <cell r="JS4138">
            <v>0</v>
          </cell>
          <cell r="JT4138">
            <v>0</v>
          </cell>
          <cell r="JU4138" t="str">
            <v/>
          </cell>
          <cell r="JV4138" t="str">
            <v/>
          </cell>
          <cell r="JW4138">
            <v>0</v>
          </cell>
          <cell r="JX4138">
            <v>0</v>
          </cell>
          <cell r="JY4138">
            <v>0</v>
          </cell>
          <cell r="JZ4138">
            <v>0</v>
          </cell>
          <cell r="KA4138" t="str">
            <v/>
          </cell>
          <cell r="KB4138" t="str">
            <v/>
          </cell>
          <cell r="KD4138" t="e">
            <v>#N/A</v>
          </cell>
          <cell r="KE4138" t="e">
            <v>#N/A</v>
          </cell>
          <cell r="KF4138" t="e">
            <v>#N/A</v>
          </cell>
          <cell r="KG4138" t="e">
            <v>#N/A</v>
          </cell>
          <cell r="KH4138" t="e">
            <v>#N/A</v>
          </cell>
          <cell r="KI4138">
            <v>0</v>
          </cell>
          <cell r="KJ4138">
            <v>0</v>
          </cell>
          <cell r="KK4138">
            <v>0</v>
          </cell>
          <cell r="KL4138">
            <v>0</v>
          </cell>
          <cell r="KM4138" t="str">
            <v/>
          </cell>
          <cell r="KN4138" t="str">
            <v/>
          </cell>
          <cell r="KO4138">
            <v>0</v>
          </cell>
          <cell r="KP4138">
            <v>0</v>
          </cell>
          <cell r="KQ4138">
            <v>0</v>
          </cell>
          <cell r="KR4138">
            <v>0</v>
          </cell>
          <cell r="KS4138" t="str">
            <v/>
          </cell>
          <cell r="KT4138" t="str">
            <v/>
          </cell>
          <cell r="KV4138">
            <v>0</v>
          </cell>
          <cell r="KW4138" t="e">
            <v>#DIV/0!</v>
          </cell>
          <cell r="KX4138" t="e">
            <v>#DIV/0!</v>
          </cell>
          <cell r="KY4138" t="e">
            <v>#DIV/0!</v>
          </cell>
          <cell r="KZ4138" t="e">
            <v>#DIV/0!</v>
          </cell>
          <cell r="LA4138">
            <v>0</v>
          </cell>
          <cell r="LB4138">
            <v>0</v>
          </cell>
          <cell r="LC4138" t="e">
            <v>#DIV/0!</v>
          </cell>
          <cell r="LD4138" t="e">
            <v>#DIV/0!</v>
          </cell>
          <cell r="LE4138" t="e">
            <v>#DIV/0!</v>
          </cell>
          <cell r="LF4138" t="e">
            <v>#DIV/0!</v>
          </cell>
          <cell r="LG4138">
            <v>0</v>
          </cell>
          <cell r="LH4138">
            <v>0</v>
          </cell>
          <cell r="LI4138" t="e">
            <v>#DIV/0!</v>
          </cell>
          <cell r="LJ4138" t="e">
            <v>#DIV/0!</v>
          </cell>
          <cell r="LK4138" t="e">
            <v>#DIV/0!</v>
          </cell>
          <cell r="LL4138" t="e">
            <v>#DIV/0!</v>
          </cell>
          <cell r="LN4138">
            <v>0</v>
          </cell>
          <cell r="LO4138">
            <v>0</v>
          </cell>
          <cell r="LP4138">
            <v>0</v>
          </cell>
          <cell r="LQ4138" t="str">
            <v/>
          </cell>
          <cell r="LR4138" t="str">
            <v/>
          </cell>
          <cell r="LS4138">
            <v>0</v>
          </cell>
          <cell r="LT4138">
            <v>0</v>
          </cell>
          <cell r="LU4138">
            <v>0</v>
          </cell>
          <cell r="LV4138">
            <v>0</v>
          </cell>
          <cell r="LW4138" t="str">
            <v/>
          </cell>
          <cell r="LX4138" t="str">
            <v/>
          </cell>
          <cell r="LY4138">
            <v>0</v>
          </cell>
          <cell r="LZ4138">
            <v>0</v>
          </cell>
          <cell r="MA4138">
            <v>0</v>
          </cell>
          <cell r="MB4138">
            <v>0</v>
          </cell>
          <cell r="MC4138" t="str">
            <v/>
          </cell>
          <cell r="MD4138" t="str">
            <v/>
          </cell>
          <cell r="MF4138">
            <v>0</v>
          </cell>
          <cell r="MG4138">
            <v>222112</v>
          </cell>
          <cell r="MH4138">
            <v>-222112</v>
          </cell>
          <cell r="MI4138" t="str">
            <v/>
          </cell>
          <cell r="MJ4138" t="str">
            <v/>
          </cell>
          <cell r="MK4138">
            <v>0</v>
          </cell>
          <cell r="ML4138">
            <v>0</v>
          </cell>
          <cell r="MM4138">
            <v>222112</v>
          </cell>
          <cell r="MN4138">
            <v>-222112</v>
          </cell>
          <cell r="MO4138" t="str">
            <v/>
          </cell>
          <cell r="MP4138" t="str">
            <v/>
          </cell>
          <cell r="MQ4138">
            <v>0</v>
          </cell>
          <cell r="MR4138">
            <v>0</v>
          </cell>
          <cell r="MS4138">
            <v>222112</v>
          </cell>
          <cell r="MT4138">
            <v>-222112</v>
          </cell>
          <cell r="MU4138" t="str">
            <v/>
          </cell>
          <cell r="MV4138" t="str">
            <v/>
          </cell>
          <cell r="MX4138">
            <v>0</v>
          </cell>
          <cell r="MY4138" t="e">
            <v>#DIV/0!</v>
          </cell>
          <cell r="MZ4138" t="e">
            <v>#DIV/0!</v>
          </cell>
          <cell r="NA4138" t="e">
            <v>#DIV/0!</v>
          </cell>
          <cell r="NB4138" t="e">
            <v>#DIV/0!</v>
          </cell>
          <cell r="NC4138">
            <v>0</v>
          </cell>
          <cell r="ND4138">
            <v>0</v>
          </cell>
          <cell r="NE4138" t="e">
            <v>#DIV/0!</v>
          </cell>
          <cell r="NF4138" t="e">
            <v>#DIV/0!</v>
          </cell>
          <cell r="NG4138" t="e">
            <v>#DIV/0!</v>
          </cell>
          <cell r="NH4138" t="e">
            <v>#DIV/0!</v>
          </cell>
          <cell r="NI4138">
            <v>0</v>
          </cell>
          <cell r="NJ4138">
            <v>0</v>
          </cell>
          <cell r="NK4138" t="e">
            <v>#DIV/0!</v>
          </cell>
          <cell r="NL4138" t="e">
            <v>#DIV/0!</v>
          </cell>
          <cell r="NM4138" t="e">
            <v>#DIV/0!</v>
          </cell>
          <cell r="NN4138" t="e">
            <v>#DIV/0!</v>
          </cell>
          <cell r="NP4138">
            <v>0</v>
          </cell>
          <cell r="NQ4138">
            <v>0</v>
          </cell>
          <cell r="NR4138">
            <v>0</v>
          </cell>
          <cell r="NS4138" t="str">
            <v/>
          </cell>
          <cell r="NT4138" t="str">
            <v/>
          </cell>
          <cell r="NU4138">
            <v>0</v>
          </cell>
          <cell r="NV4138">
            <v>0</v>
          </cell>
          <cell r="NW4138">
            <v>0</v>
          </cell>
          <cell r="NX4138">
            <v>0</v>
          </cell>
          <cell r="NY4138" t="str">
            <v/>
          </cell>
          <cell r="NZ4138" t="str">
            <v/>
          </cell>
          <cell r="OA4138">
            <v>0</v>
          </cell>
          <cell r="OB4138">
            <v>0</v>
          </cell>
          <cell r="OC4138">
            <v>0</v>
          </cell>
          <cell r="OD4138">
            <v>0</v>
          </cell>
          <cell r="OE4138" t="str">
            <v/>
          </cell>
          <cell r="OF4138" t="str">
            <v/>
          </cell>
          <cell r="OH4138">
            <v>0</v>
          </cell>
          <cell r="OI4138">
            <v>0</v>
          </cell>
          <cell r="OJ4138">
            <v>0</v>
          </cell>
          <cell r="OK4138" t="str">
            <v/>
          </cell>
          <cell r="OL4138" t="str">
            <v/>
          </cell>
          <cell r="OM4138">
            <v>0</v>
          </cell>
          <cell r="ON4138">
            <v>0</v>
          </cell>
          <cell r="OO4138">
            <v>0</v>
          </cell>
          <cell r="OP4138">
            <v>0</v>
          </cell>
          <cell r="OQ4138" t="str">
            <v/>
          </cell>
          <cell r="OR4138" t="str">
            <v/>
          </cell>
          <cell r="OS4138">
            <v>0</v>
          </cell>
          <cell r="OT4138">
            <v>0</v>
          </cell>
          <cell r="OU4138">
            <v>0</v>
          </cell>
          <cell r="OV4138">
            <v>0</v>
          </cell>
          <cell r="OW4138" t="str">
            <v/>
          </cell>
          <cell r="OX4138" t="str">
            <v/>
          </cell>
          <cell r="OZ4138">
            <v>-8458.5176807979824</v>
          </cell>
          <cell r="PA4138">
            <v>3025582.0579800494</v>
          </cell>
          <cell r="PB4138">
            <v>-3025582.0579800494</v>
          </cell>
          <cell r="PC4138" t="str">
            <v/>
          </cell>
          <cell r="PD4138" t="str">
            <v/>
          </cell>
          <cell r="PE4138">
            <v>0</v>
          </cell>
          <cell r="PF4138">
            <v>0</v>
          </cell>
          <cell r="PG4138">
            <v>2755170</v>
          </cell>
          <cell r="PH4138">
            <v>-2755170</v>
          </cell>
          <cell r="PI4138" t="str">
            <v/>
          </cell>
          <cell r="PJ4138" t="str">
            <v/>
          </cell>
          <cell r="PK4138">
            <v>0</v>
          </cell>
          <cell r="PL4138">
            <v>0</v>
          </cell>
          <cell r="PM4138">
            <v>2755170</v>
          </cell>
          <cell r="PN4138">
            <v>-2755170</v>
          </cell>
          <cell r="PO4138" t="str">
            <v/>
          </cell>
          <cell r="PP4138" t="str">
            <v/>
          </cell>
          <cell r="PR4138">
            <v>0</v>
          </cell>
          <cell r="PS4138">
            <v>842800</v>
          </cell>
          <cell r="PT4138">
            <v>-842800</v>
          </cell>
          <cell r="PU4138" t="str">
            <v/>
          </cell>
          <cell r="PV4138" t="str">
            <v/>
          </cell>
          <cell r="PW4138">
            <v>0</v>
          </cell>
          <cell r="PX4138">
            <v>0</v>
          </cell>
          <cell r="PY4138">
            <v>842800</v>
          </cell>
          <cell r="PZ4138">
            <v>-842800</v>
          </cell>
          <cell r="QA4138" t="str">
            <v/>
          </cell>
          <cell r="QB4138" t="str">
            <v/>
          </cell>
          <cell r="QC4138">
            <v>0</v>
          </cell>
          <cell r="QD4138">
            <v>0</v>
          </cell>
          <cell r="QE4138">
            <v>842800</v>
          </cell>
          <cell r="QF4138">
            <v>-842800</v>
          </cell>
          <cell r="QG4138" t="str">
            <v/>
          </cell>
          <cell r="QH4138" t="str">
            <v/>
          </cell>
          <cell r="QJ4138">
            <v>-16917.035361595965</v>
          </cell>
          <cell r="QK4138">
            <v>2544584.1159601016</v>
          </cell>
          <cell r="QL4138">
            <v>-2544584.1159601016</v>
          </cell>
          <cell r="QM4138" t="str">
            <v/>
          </cell>
          <cell r="QN4138" t="str">
            <v/>
          </cell>
          <cell r="QO4138">
            <v>0</v>
          </cell>
          <cell r="QP4138">
            <v>0</v>
          </cell>
          <cell r="QQ4138">
            <v>2003760</v>
          </cell>
          <cell r="QR4138">
            <v>-2003760</v>
          </cell>
          <cell r="QS4138" t="str">
            <v/>
          </cell>
          <cell r="QT4138" t="str">
            <v/>
          </cell>
          <cell r="QU4138">
            <v>0</v>
          </cell>
          <cell r="QV4138">
            <v>0</v>
          </cell>
          <cell r="QW4138">
            <v>2003760</v>
          </cell>
          <cell r="QX4138">
            <v>-2003760</v>
          </cell>
          <cell r="QY4138" t="str">
            <v/>
          </cell>
          <cell r="QZ4138" t="str">
            <v/>
          </cell>
          <cell r="RB4138">
            <v>0</v>
          </cell>
          <cell r="RC4138">
            <v>0</v>
          </cell>
          <cell r="RD4138">
            <v>0</v>
          </cell>
          <cell r="RE4138" t="str">
            <v/>
          </cell>
          <cell r="RF4138" t="str">
            <v/>
          </cell>
          <cell r="RG4138">
            <v>0</v>
          </cell>
          <cell r="RH4138">
            <v>0</v>
          </cell>
          <cell r="RI4138">
            <v>0</v>
          </cell>
          <cell r="RJ4138">
            <v>0</v>
          </cell>
          <cell r="RK4138" t="str">
            <v/>
          </cell>
          <cell r="RL4138" t="str">
            <v/>
          </cell>
          <cell r="RM4138">
            <v>0</v>
          </cell>
          <cell r="RN4138">
            <v>0</v>
          </cell>
          <cell r="RO4138">
            <v>0</v>
          </cell>
          <cell r="RP4138">
            <v>0</v>
          </cell>
          <cell r="RQ4138" t="str">
            <v/>
          </cell>
          <cell r="RR4138" t="str">
            <v/>
          </cell>
          <cell r="RT4138">
            <v>0</v>
          </cell>
          <cell r="RU4138">
            <v>0</v>
          </cell>
          <cell r="RV4138">
            <v>0</v>
          </cell>
          <cell r="RW4138" t="str">
            <v/>
          </cell>
          <cell r="RX4138" t="str">
            <v/>
          </cell>
          <cell r="RY4138">
            <v>0</v>
          </cell>
          <cell r="RZ4138">
            <v>0</v>
          </cell>
          <cell r="SA4138">
            <v>0</v>
          </cell>
          <cell r="SB4138">
            <v>0</v>
          </cell>
          <cell r="SC4138" t="str">
            <v/>
          </cell>
          <cell r="SD4138" t="str">
            <v/>
          </cell>
          <cell r="SE4138">
            <v>0</v>
          </cell>
          <cell r="SF4138">
            <v>0</v>
          </cell>
          <cell r="SG4138">
            <v>0</v>
          </cell>
          <cell r="SH4138">
            <v>0</v>
          </cell>
          <cell r="SI4138" t="str">
            <v/>
          </cell>
          <cell r="SJ4138" t="str">
            <v/>
          </cell>
          <cell r="SL4138">
            <v>-23012.581543086224</v>
          </cell>
          <cell r="SM4138">
            <v>2430874.8214228437</v>
          </cell>
          <cell r="SN4138">
            <v>-2430874.8214228437</v>
          </cell>
          <cell r="SO4138" t="str">
            <v/>
          </cell>
          <cell r="SP4138" t="str">
            <v/>
          </cell>
          <cell r="SQ4138">
            <v>-146096.81432409256</v>
          </cell>
          <cell r="SR4138">
            <v>-64112.191287605543</v>
          </cell>
          <cell r="SS4138">
            <v>2920725.7651985837</v>
          </cell>
          <cell r="ST4138">
            <v>-2920725.7651985837</v>
          </cell>
          <cell r="SU4138" t="str">
            <v/>
          </cell>
          <cell r="SV4138" t="str">
            <v/>
          </cell>
          <cell r="SW4138">
            <v>-217132.48216662771</v>
          </cell>
          <cell r="SX4138">
            <v>-95285.029285705488</v>
          </cell>
          <cell r="SY4138">
            <v>3223308.353856829</v>
          </cell>
          <cell r="SZ4138">
            <v>-3223308.353856829</v>
          </cell>
          <cell r="TA4138" t="str">
            <v/>
          </cell>
          <cell r="TB4138" t="str">
            <v/>
          </cell>
          <cell r="TD4138" t="e">
            <v>#N/A</v>
          </cell>
          <cell r="TE4138" t="e">
            <v>#N/A</v>
          </cell>
          <cell r="TF4138" t="e">
            <v>#N/A</v>
          </cell>
          <cell r="TG4138" t="e">
            <v>#N/A</v>
          </cell>
          <cell r="TH4138" t="e">
            <v>#N/A</v>
          </cell>
          <cell r="TI4138" t="e">
            <v>#N/A</v>
          </cell>
          <cell r="TJ4138" t="e">
            <v>#N/A</v>
          </cell>
          <cell r="TK4138" t="e">
            <v>#N/A</v>
          </cell>
          <cell r="TL4138" t="e">
            <v>#N/A</v>
          </cell>
          <cell r="TM4138" t="e">
            <v>#N/A</v>
          </cell>
          <cell r="TN4138" t="e">
            <v>#N/A</v>
          </cell>
          <cell r="TO4138" t="e">
            <v>#N/A</v>
          </cell>
          <cell r="TP4138" t="e">
            <v>#N/A</v>
          </cell>
          <cell r="TQ4138" t="e">
            <v>#N/A</v>
          </cell>
          <cell r="TR4138" t="e">
            <v>#N/A</v>
          </cell>
          <cell r="TS4138" t="e">
            <v>#N/A</v>
          </cell>
          <cell r="TT4138" t="e">
            <v>#N/A</v>
          </cell>
          <cell r="TV4138" t="e">
            <v>#N/A</v>
          </cell>
          <cell r="TW4138" t="e">
            <v>#N/A</v>
          </cell>
          <cell r="TX4138" t="e">
            <v>#N/A</v>
          </cell>
          <cell r="TY4138" t="e">
            <v>#N/A</v>
          </cell>
          <cell r="TZ4138" t="e">
            <v>#N/A</v>
          </cell>
          <cell r="UA4138" t="e">
            <v>#N/A</v>
          </cell>
          <cell r="UB4138" t="e">
            <v>#N/A</v>
          </cell>
          <cell r="UC4138" t="e">
            <v>#N/A</v>
          </cell>
          <cell r="UD4138" t="e">
            <v>#N/A</v>
          </cell>
          <cell r="UE4138" t="e">
            <v>#N/A</v>
          </cell>
          <cell r="UF4138" t="e">
            <v>#N/A</v>
          </cell>
          <cell r="UG4138" t="e">
            <v>#N/A</v>
          </cell>
          <cell r="UH4138" t="e">
            <v>#N/A</v>
          </cell>
          <cell r="UI4138" t="e">
            <v>#N/A</v>
          </cell>
          <cell r="UJ4138" t="e">
            <v>#N/A</v>
          </cell>
          <cell r="UK4138" t="e">
            <v>#N/A</v>
          </cell>
          <cell r="UL4138" t="e">
            <v>#N/A</v>
          </cell>
          <cell r="UN4138">
            <v>102639.70702979747</v>
          </cell>
          <cell r="UO4138">
            <v>-2238206.0501253428</v>
          </cell>
          <cell r="UP4138">
            <v>2238206.0501253428</v>
          </cell>
          <cell r="UQ4138" t="str">
            <v/>
          </cell>
          <cell r="UR4138" t="str">
            <v/>
          </cell>
          <cell r="US4138" t="e">
            <v>#DIV/0!</v>
          </cell>
          <cell r="UT4138" t="e">
            <v>#DIV/0!</v>
          </cell>
          <cell r="UU4138" t="e">
            <v>#DIV/0!</v>
          </cell>
          <cell r="UV4138" t="e">
            <v>#DIV/0!</v>
          </cell>
          <cell r="UW4138" t="e">
            <v>#DIV/0!</v>
          </cell>
          <cell r="UX4138" t="e">
            <v>#DIV/0!</v>
          </cell>
          <cell r="UY4138" t="e">
            <v>#DIV/0!</v>
          </cell>
          <cell r="UZ4138" t="e">
            <v>#DIV/0!</v>
          </cell>
          <cell r="VA4138" t="e">
            <v>#DIV/0!</v>
          </cell>
          <cell r="VB4138" t="e">
            <v>#DIV/0!</v>
          </cell>
          <cell r="VC4138" t="e">
            <v>#DIV/0!</v>
          </cell>
          <cell r="VD4138" t="e">
            <v>#DIV/0!</v>
          </cell>
        </row>
        <row r="4139">
          <cell r="A4139">
            <v>26</v>
          </cell>
          <cell r="B4139">
            <v>0.05</v>
          </cell>
          <cell r="C4139">
            <v>0.05</v>
          </cell>
          <cell r="D4139">
            <v>0.05</v>
          </cell>
          <cell r="E4139">
            <v>0</v>
          </cell>
          <cell r="F4139">
            <v>0</v>
          </cell>
          <cell r="G4139">
            <v>0</v>
          </cell>
          <cell r="H4139">
            <v>0</v>
          </cell>
          <cell r="I4139">
            <v>0</v>
          </cell>
          <cell r="J4139">
            <v>0</v>
          </cell>
          <cell r="K4139">
            <v>0</v>
          </cell>
          <cell r="L4139">
            <v>0</v>
          </cell>
          <cell r="M4139">
            <v>0</v>
          </cell>
          <cell r="N4139">
            <v>0</v>
          </cell>
          <cell r="O4139">
            <v>0</v>
          </cell>
          <cell r="Q4139">
            <v>26</v>
          </cell>
          <cell r="R4139">
            <v>7.0000000000000007E-2</v>
          </cell>
          <cell r="S4139">
            <v>7.0000000000000007E-2</v>
          </cell>
          <cell r="T4139">
            <v>7.0000000000000007E-2</v>
          </cell>
          <cell r="U4139">
            <v>0</v>
          </cell>
          <cell r="V4139">
            <v>0</v>
          </cell>
          <cell r="W4139">
            <v>0</v>
          </cell>
          <cell r="X4139">
            <v>0</v>
          </cell>
          <cell r="Y4139">
            <v>0</v>
          </cell>
          <cell r="Z4139">
            <v>0</v>
          </cell>
          <cell r="AA4139">
            <v>0</v>
          </cell>
          <cell r="AB4139">
            <v>0</v>
          </cell>
          <cell r="AC4139">
            <v>0</v>
          </cell>
          <cell r="AD4139">
            <v>0</v>
          </cell>
          <cell r="AE4139">
            <v>0</v>
          </cell>
          <cell r="BD4139">
            <v>0</v>
          </cell>
          <cell r="BE4139">
            <v>1945654.1</v>
          </cell>
          <cell r="BF4139">
            <v>-1945654.1</v>
          </cell>
          <cell r="BG4139" t="str">
            <v/>
          </cell>
          <cell r="BH4139" t="str">
            <v/>
          </cell>
          <cell r="BI4139">
            <v>0</v>
          </cell>
          <cell r="BJ4139">
            <v>0</v>
          </cell>
          <cell r="BK4139">
            <v>1945654.1</v>
          </cell>
          <cell r="BL4139">
            <v>-1945654.1</v>
          </cell>
          <cell r="BM4139" t="str">
            <v/>
          </cell>
          <cell r="BN4139" t="str">
            <v/>
          </cell>
          <cell r="BO4139">
            <v>0</v>
          </cell>
          <cell r="BP4139">
            <v>0</v>
          </cell>
          <cell r="BQ4139">
            <v>1945654.1</v>
          </cell>
          <cell r="BR4139">
            <v>-1945654.1</v>
          </cell>
          <cell r="BS4139" t="str">
            <v/>
          </cell>
          <cell r="BT4139" t="str">
            <v/>
          </cell>
          <cell r="BV4139" t="e">
            <v>#N/A</v>
          </cell>
          <cell r="BW4139" t="e">
            <v>#N/A</v>
          </cell>
          <cell r="BX4139" t="e">
            <v>#N/A</v>
          </cell>
          <cell r="BY4139" t="e">
            <v>#N/A</v>
          </cell>
          <cell r="BZ4139" t="e">
            <v>#N/A</v>
          </cell>
          <cell r="CA4139" t="e">
            <v>#N/A</v>
          </cell>
          <cell r="CB4139" t="e">
            <v>#N/A</v>
          </cell>
          <cell r="CC4139" t="e">
            <v>#N/A</v>
          </cell>
          <cell r="CD4139" t="e">
            <v>#N/A</v>
          </cell>
          <cell r="CE4139" t="e">
            <v>#N/A</v>
          </cell>
          <cell r="CF4139" t="e">
            <v>#N/A</v>
          </cell>
          <cell r="CG4139" t="e">
            <v>#N/A</v>
          </cell>
          <cell r="CH4139" t="e">
            <v>#N/A</v>
          </cell>
          <cell r="CI4139" t="e">
            <v>#N/A</v>
          </cell>
          <cell r="CJ4139" t="e">
            <v>#N/A</v>
          </cell>
          <cell r="CK4139" t="e">
            <v>#N/A</v>
          </cell>
          <cell r="CL4139" t="e">
            <v>#N/A</v>
          </cell>
          <cell r="CN4139" t="e">
            <v>#N/A</v>
          </cell>
          <cell r="CO4139" t="e">
            <v>#N/A</v>
          </cell>
          <cell r="CP4139" t="e">
            <v>#N/A</v>
          </cell>
          <cell r="CQ4139" t="e">
            <v>#N/A</v>
          </cell>
          <cell r="CR4139" t="e">
            <v>#N/A</v>
          </cell>
          <cell r="CS4139" t="e">
            <v>#N/A</v>
          </cell>
          <cell r="CT4139" t="e">
            <v>#N/A</v>
          </cell>
          <cell r="CU4139" t="e">
            <v>#N/A</v>
          </cell>
          <cell r="CV4139" t="e">
            <v>#N/A</v>
          </cell>
          <cell r="CW4139" t="e">
            <v>#N/A</v>
          </cell>
          <cell r="CX4139" t="e">
            <v>#N/A</v>
          </cell>
          <cell r="CY4139" t="e">
            <v>#N/A</v>
          </cell>
          <cell r="CZ4139" t="e">
            <v>#N/A</v>
          </cell>
          <cell r="DA4139" t="e">
            <v>#N/A</v>
          </cell>
          <cell r="DB4139" t="e">
            <v>#N/A</v>
          </cell>
          <cell r="DC4139" t="e">
            <v>#N/A</v>
          </cell>
          <cell r="DD4139" t="e">
            <v>#N/A</v>
          </cell>
          <cell r="DF4139" t="e">
            <v>#N/A</v>
          </cell>
          <cell r="DG4139" t="e">
            <v>#N/A</v>
          </cell>
          <cell r="DH4139" t="e">
            <v>#N/A</v>
          </cell>
          <cell r="DI4139" t="e">
            <v>#N/A</v>
          </cell>
          <cell r="DJ4139" t="e">
            <v>#N/A</v>
          </cell>
          <cell r="DK4139" t="e">
            <v>#N/A</v>
          </cell>
          <cell r="DL4139" t="e">
            <v>#N/A</v>
          </cell>
          <cell r="DM4139" t="e">
            <v>#N/A</v>
          </cell>
          <cell r="DN4139" t="e">
            <v>#N/A</v>
          </cell>
          <cell r="DO4139" t="e">
            <v>#N/A</v>
          </cell>
          <cell r="DP4139" t="e">
            <v>#N/A</v>
          </cell>
          <cell r="DQ4139" t="e">
            <v>#N/A</v>
          </cell>
          <cell r="DR4139" t="e">
            <v>#N/A</v>
          </cell>
          <cell r="DS4139" t="e">
            <v>#N/A</v>
          </cell>
          <cell r="DT4139" t="e">
            <v>#N/A</v>
          </cell>
          <cell r="DU4139" t="e">
            <v>#N/A</v>
          </cell>
          <cell r="DV4139" t="e">
            <v>#N/A</v>
          </cell>
          <cell r="DX4139" t="e">
            <v>#N/A</v>
          </cell>
          <cell r="DY4139" t="e">
            <v>#N/A</v>
          </cell>
          <cell r="DZ4139" t="e">
            <v>#N/A</v>
          </cell>
          <cell r="EA4139" t="e">
            <v>#N/A</v>
          </cell>
          <cell r="EB4139" t="e">
            <v>#N/A</v>
          </cell>
          <cell r="EC4139" t="e">
            <v>#N/A</v>
          </cell>
          <cell r="ED4139" t="e">
            <v>#N/A</v>
          </cell>
          <cell r="EE4139" t="e">
            <v>#N/A</v>
          </cell>
          <cell r="EF4139" t="e">
            <v>#N/A</v>
          </cell>
          <cell r="EG4139" t="e">
            <v>#N/A</v>
          </cell>
          <cell r="EH4139" t="e">
            <v>#N/A</v>
          </cell>
          <cell r="EI4139" t="e">
            <v>#N/A</v>
          </cell>
          <cell r="EJ4139" t="e">
            <v>#N/A</v>
          </cell>
          <cell r="EK4139" t="e">
            <v>#N/A</v>
          </cell>
          <cell r="EL4139" t="e">
            <v>#N/A</v>
          </cell>
          <cell r="EM4139" t="e">
            <v>#N/A</v>
          </cell>
          <cell r="EN4139" t="e">
            <v>#N/A</v>
          </cell>
          <cell r="EP4139" t="e">
            <v>#N/A</v>
          </cell>
          <cell r="EQ4139" t="e">
            <v>#N/A</v>
          </cell>
          <cell r="ER4139" t="e">
            <v>#N/A</v>
          </cell>
          <cell r="ES4139" t="e">
            <v>#N/A</v>
          </cell>
          <cell r="ET4139" t="e">
            <v>#N/A</v>
          </cell>
          <cell r="EU4139" t="e">
            <v>#N/A</v>
          </cell>
          <cell r="EV4139" t="e">
            <v>#N/A</v>
          </cell>
          <cell r="EW4139" t="e">
            <v>#N/A</v>
          </cell>
          <cell r="EX4139" t="e">
            <v>#N/A</v>
          </cell>
          <cell r="EY4139" t="e">
            <v>#N/A</v>
          </cell>
          <cell r="EZ4139" t="e">
            <v>#N/A</v>
          </cell>
          <cell r="FA4139" t="e">
            <v>#N/A</v>
          </cell>
          <cell r="FB4139" t="e">
            <v>#N/A</v>
          </cell>
          <cell r="FC4139" t="e">
            <v>#N/A</v>
          </cell>
          <cell r="FD4139" t="e">
            <v>#N/A</v>
          </cell>
          <cell r="FE4139" t="e">
            <v>#N/A</v>
          </cell>
          <cell r="FF4139" t="e">
            <v>#N/A</v>
          </cell>
          <cell r="FH4139" t="e">
            <v>#N/A</v>
          </cell>
          <cell r="FI4139" t="e">
            <v>#N/A</v>
          </cell>
          <cell r="FJ4139" t="e">
            <v>#N/A</v>
          </cell>
          <cell r="FK4139" t="e">
            <v>#N/A</v>
          </cell>
          <cell r="FL4139" t="e">
            <v>#N/A</v>
          </cell>
          <cell r="FM4139">
            <v>0</v>
          </cell>
          <cell r="FN4139">
            <v>0</v>
          </cell>
          <cell r="FO4139">
            <v>1125600</v>
          </cell>
          <cell r="FP4139">
            <v>-1125600</v>
          </cell>
          <cell r="FQ4139" t="str">
            <v/>
          </cell>
          <cell r="FR4139" t="str">
            <v/>
          </cell>
          <cell r="FS4139">
            <v>0</v>
          </cell>
          <cell r="FT4139">
            <v>0</v>
          </cell>
          <cell r="FU4139">
            <v>1125600</v>
          </cell>
          <cell r="FV4139">
            <v>-1125600</v>
          </cell>
          <cell r="FW4139" t="str">
            <v/>
          </cell>
          <cell r="FX4139" t="str">
            <v/>
          </cell>
          <cell r="FZ4139" t="e">
            <v>#N/A</v>
          </cell>
          <cell r="GA4139" t="e">
            <v>#N/A</v>
          </cell>
          <cell r="GB4139" t="e">
            <v>#N/A</v>
          </cell>
          <cell r="GC4139" t="e">
            <v>#N/A</v>
          </cell>
          <cell r="GD4139" t="e">
            <v>#N/A</v>
          </cell>
          <cell r="GE4139">
            <v>-35793.719509402676</v>
          </cell>
          <cell r="GF4139">
            <v>-15103.35275525323</v>
          </cell>
          <cell r="GG4139">
            <v>352655.40730158938</v>
          </cell>
          <cell r="GH4139">
            <v>-352655.40730158938</v>
          </cell>
          <cell r="GI4139" t="str">
            <v/>
          </cell>
          <cell r="GJ4139" t="str">
            <v/>
          </cell>
          <cell r="GK4139">
            <v>-54210.743047601376</v>
          </cell>
          <cell r="GL4139">
            <v>-22874.515043267114</v>
          </cell>
          <cell r="GM4139">
            <v>431029.17360986053</v>
          </cell>
          <cell r="GN4139">
            <v>-431029.17360986053</v>
          </cell>
          <cell r="GO4139" t="str">
            <v/>
          </cell>
          <cell r="GP4139" t="str">
            <v/>
          </cell>
          <cell r="GR4139">
            <v>0</v>
          </cell>
          <cell r="GS4139">
            <v>15000</v>
          </cell>
          <cell r="GT4139">
            <v>-15000</v>
          </cell>
          <cell r="GU4139" t="str">
            <v/>
          </cell>
          <cell r="GV4139" t="str">
            <v/>
          </cell>
          <cell r="GW4139">
            <v>0</v>
          </cell>
          <cell r="GX4139">
            <v>0</v>
          </cell>
          <cell r="GY4139">
            <v>15000</v>
          </cell>
          <cell r="GZ4139">
            <v>-15000</v>
          </cell>
          <cell r="HA4139" t="str">
            <v/>
          </cell>
          <cell r="HB4139" t="str">
            <v/>
          </cell>
          <cell r="HC4139">
            <v>0</v>
          </cell>
          <cell r="HD4139">
            <v>0</v>
          </cell>
          <cell r="HE4139">
            <v>15000</v>
          </cell>
          <cell r="HF4139">
            <v>-15000</v>
          </cell>
          <cell r="HG4139" t="str">
            <v/>
          </cell>
          <cell r="HH4139" t="str">
            <v/>
          </cell>
          <cell r="HJ4139">
            <v>0</v>
          </cell>
          <cell r="HK4139">
            <v>0</v>
          </cell>
          <cell r="HL4139">
            <v>0</v>
          </cell>
          <cell r="HM4139" t="str">
            <v/>
          </cell>
          <cell r="HN4139" t="str">
            <v/>
          </cell>
          <cell r="HO4139">
            <v>0</v>
          </cell>
          <cell r="HP4139">
            <v>0</v>
          </cell>
          <cell r="HQ4139">
            <v>0</v>
          </cell>
          <cell r="HR4139">
            <v>0</v>
          </cell>
          <cell r="HS4139" t="str">
            <v/>
          </cell>
          <cell r="HT4139" t="str">
            <v/>
          </cell>
          <cell r="HU4139">
            <v>0</v>
          </cell>
          <cell r="HV4139">
            <v>0</v>
          </cell>
          <cell r="HW4139">
            <v>0</v>
          </cell>
          <cell r="HX4139">
            <v>0</v>
          </cell>
          <cell r="HY4139" t="str">
            <v/>
          </cell>
          <cell r="HZ4139" t="str">
            <v/>
          </cell>
          <cell r="IB4139">
            <v>0</v>
          </cell>
          <cell r="IC4139">
            <v>0</v>
          </cell>
          <cell r="ID4139">
            <v>0</v>
          </cell>
          <cell r="IE4139" t="str">
            <v/>
          </cell>
          <cell r="IF4139" t="str">
            <v/>
          </cell>
          <cell r="IG4139">
            <v>0</v>
          </cell>
          <cell r="IH4139">
            <v>0</v>
          </cell>
          <cell r="II4139">
            <v>0</v>
          </cell>
          <cell r="IJ4139">
            <v>0</v>
          </cell>
          <cell r="IK4139" t="str">
            <v/>
          </cell>
          <cell r="IL4139" t="str">
            <v/>
          </cell>
          <cell r="IM4139">
            <v>0</v>
          </cell>
          <cell r="IN4139">
            <v>0</v>
          </cell>
          <cell r="IO4139">
            <v>0</v>
          </cell>
          <cell r="IP4139">
            <v>0</v>
          </cell>
          <cell r="IQ4139" t="str">
            <v/>
          </cell>
          <cell r="IR4139" t="str">
            <v/>
          </cell>
          <cell r="IT4139">
            <v>0</v>
          </cell>
          <cell r="IU4139">
            <v>0</v>
          </cell>
          <cell r="IV4139">
            <v>0</v>
          </cell>
          <cell r="IW4139" t="str">
            <v/>
          </cell>
          <cell r="IX4139" t="str">
            <v/>
          </cell>
          <cell r="IY4139">
            <v>0</v>
          </cell>
          <cell r="IZ4139">
            <v>0</v>
          </cell>
          <cell r="JA4139">
            <v>0</v>
          </cell>
          <cell r="JB4139">
            <v>0</v>
          </cell>
          <cell r="JC4139" t="str">
            <v/>
          </cell>
          <cell r="JD4139" t="str">
            <v/>
          </cell>
          <cell r="JE4139">
            <v>0</v>
          </cell>
          <cell r="JF4139">
            <v>0</v>
          </cell>
          <cell r="JG4139">
            <v>0</v>
          </cell>
          <cell r="JH4139">
            <v>0</v>
          </cell>
          <cell r="JI4139" t="str">
            <v/>
          </cell>
          <cell r="JJ4139" t="str">
            <v/>
          </cell>
          <cell r="JL4139">
            <v>0</v>
          </cell>
          <cell r="JM4139">
            <v>0</v>
          </cell>
          <cell r="JN4139">
            <v>0</v>
          </cell>
          <cell r="JO4139" t="str">
            <v/>
          </cell>
          <cell r="JP4139" t="str">
            <v/>
          </cell>
          <cell r="JQ4139">
            <v>0</v>
          </cell>
          <cell r="JR4139">
            <v>0</v>
          </cell>
          <cell r="JS4139">
            <v>0</v>
          </cell>
          <cell r="JT4139">
            <v>0</v>
          </cell>
          <cell r="JU4139" t="str">
            <v/>
          </cell>
          <cell r="JV4139" t="str">
            <v/>
          </cell>
          <cell r="JW4139">
            <v>0</v>
          </cell>
          <cell r="JX4139">
            <v>0</v>
          </cell>
          <cell r="JY4139">
            <v>0</v>
          </cell>
          <cell r="JZ4139">
            <v>0</v>
          </cell>
          <cell r="KA4139" t="str">
            <v/>
          </cell>
          <cell r="KB4139" t="str">
            <v/>
          </cell>
          <cell r="KD4139" t="e">
            <v>#N/A</v>
          </cell>
          <cell r="KE4139" t="e">
            <v>#N/A</v>
          </cell>
          <cell r="KF4139" t="e">
            <v>#N/A</v>
          </cell>
          <cell r="KG4139" t="e">
            <v>#N/A</v>
          </cell>
          <cell r="KH4139" t="e">
            <v>#N/A</v>
          </cell>
          <cell r="KI4139">
            <v>0</v>
          </cell>
          <cell r="KJ4139">
            <v>0</v>
          </cell>
          <cell r="KK4139">
            <v>0</v>
          </cell>
          <cell r="KL4139">
            <v>0</v>
          </cell>
          <cell r="KM4139" t="str">
            <v/>
          </cell>
          <cell r="KN4139" t="str">
            <v/>
          </cell>
          <cell r="KO4139">
            <v>0</v>
          </cell>
          <cell r="KP4139">
            <v>0</v>
          </cell>
          <cell r="KQ4139">
            <v>0</v>
          </cell>
          <cell r="KR4139">
            <v>0</v>
          </cell>
          <cell r="KS4139" t="str">
            <v/>
          </cell>
          <cell r="KT4139" t="str">
            <v/>
          </cell>
          <cell r="KV4139">
            <v>0</v>
          </cell>
          <cell r="KW4139" t="e">
            <v>#DIV/0!</v>
          </cell>
          <cell r="KX4139" t="e">
            <v>#DIV/0!</v>
          </cell>
          <cell r="KY4139" t="e">
            <v>#DIV/0!</v>
          </cell>
          <cell r="KZ4139" t="e">
            <v>#DIV/0!</v>
          </cell>
          <cell r="LA4139">
            <v>0</v>
          </cell>
          <cell r="LB4139">
            <v>0</v>
          </cell>
          <cell r="LC4139" t="e">
            <v>#DIV/0!</v>
          </cell>
          <cell r="LD4139" t="e">
            <v>#DIV/0!</v>
          </cell>
          <cell r="LE4139" t="e">
            <v>#DIV/0!</v>
          </cell>
          <cell r="LF4139" t="e">
            <v>#DIV/0!</v>
          </cell>
          <cell r="LG4139">
            <v>0</v>
          </cell>
          <cell r="LH4139">
            <v>0</v>
          </cell>
          <cell r="LI4139" t="e">
            <v>#DIV/0!</v>
          </cell>
          <cell r="LJ4139" t="e">
            <v>#DIV/0!</v>
          </cell>
          <cell r="LK4139" t="e">
            <v>#DIV/0!</v>
          </cell>
          <cell r="LL4139" t="e">
            <v>#DIV/0!</v>
          </cell>
          <cell r="LN4139">
            <v>0</v>
          </cell>
          <cell r="LO4139">
            <v>0</v>
          </cell>
          <cell r="LP4139">
            <v>0</v>
          </cell>
          <cell r="LQ4139" t="str">
            <v/>
          </cell>
          <cell r="LR4139" t="str">
            <v/>
          </cell>
          <cell r="LS4139">
            <v>0</v>
          </cell>
          <cell r="LT4139">
            <v>0</v>
          </cell>
          <cell r="LU4139">
            <v>0</v>
          </cell>
          <cell r="LV4139">
            <v>0</v>
          </cell>
          <cell r="LW4139" t="str">
            <v/>
          </cell>
          <cell r="LX4139" t="str">
            <v/>
          </cell>
          <cell r="LY4139">
            <v>0</v>
          </cell>
          <cell r="LZ4139">
            <v>0</v>
          </cell>
          <cell r="MA4139">
            <v>0</v>
          </cell>
          <cell r="MB4139">
            <v>0</v>
          </cell>
          <cell r="MC4139" t="str">
            <v/>
          </cell>
          <cell r="MD4139" t="str">
            <v/>
          </cell>
          <cell r="MF4139">
            <v>0</v>
          </cell>
          <cell r="MG4139">
            <v>222112</v>
          </cell>
          <cell r="MH4139">
            <v>-222112</v>
          </cell>
          <cell r="MI4139" t="str">
            <v/>
          </cell>
          <cell r="MJ4139" t="str">
            <v/>
          </cell>
          <cell r="MK4139">
            <v>0</v>
          </cell>
          <cell r="ML4139">
            <v>0</v>
          </cell>
          <cell r="MM4139">
            <v>222112</v>
          </cell>
          <cell r="MN4139">
            <v>-222112</v>
          </cell>
          <cell r="MO4139" t="str">
            <v/>
          </cell>
          <cell r="MP4139" t="str">
            <v/>
          </cell>
          <cell r="MQ4139">
            <v>0</v>
          </cell>
          <cell r="MR4139">
            <v>0</v>
          </cell>
          <cell r="MS4139">
            <v>222112</v>
          </cell>
          <cell r="MT4139">
            <v>-222112</v>
          </cell>
          <cell r="MU4139" t="str">
            <v/>
          </cell>
          <cell r="MV4139" t="str">
            <v/>
          </cell>
          <cell r="MX4139">
            <v>0</v>
          </cell>
          <cell r="MY4139" t="e">
            <v>#DIV/0!</v>
          </cell>
          <cell r="MZ4139" t="e">
            <v>#DIV/0!</v>
          </cell>
          <cell r="NA4139" t="e">
            <v>#DIV/0!</v>
          </cell>
          <cell r="NB4139" t="e">
            <v>#DIV/0!</v>
          </cell>
          <cell r="NC4139">
            <v>0</v>
          </cell>
          <cell r="ND4139">
            <v>0</v>
          </cell>
          <cell r="NE4139" t="e">
            <v>#DIV/0!</v>
          </cell>
          <cell r="NF4139" t="e">
            <v>#DIV/0!</v>
          </cell>
          <cell r="NG4139" t="e">
            <v>#DIV/0!</v>
          </cell>
          <cell r="NH4139" t="e">
            <v>#DIV/0!</v>
          </cell>
          <cell r="NI4139">
            <v>0</v>
          </cell>
          <cell r="NJ4139">
            <v>0</v>
          </cell>
          <cell r="NK4139" t="e">
            <v>#DIV/0!</v>
          </cell>
          <cell r="NL4139" t="e">
            <v>#DIV/0!</v>
          </cell>
          <cell r="NM4139" t="e">
            <v>#DIV/0!</v>
          </cell>
          <cell r="NN4139" t="e">
            <v>#DIV/0!</v>
          </cell>
          <cell r="NP4139">
            <v>0</v>
          </cell>
          <cell r="NQ4139">
            <v>0</v>
          </cell>
          <cell r="NR4139">
            <v>0</v>
          </cell>
          <cell r="NS4139" t="str">
            <v/>
          </cell>
          <cell r="NT4139" t="str">
            <v/>
          </cell>
          <cell r="NU4139">
            <v>0</v>
          </cell>
          <cell r="NV4139">
            <v>0</v>
          </cell>
          <cell r="NW4139">
            <v>0</v>
          </cell>
          <cell r="NX4139">
            <v>0</v>
          </cell>
          <cell r="NY4139" t="str">
            <v/>
          </cell>
          <cell r="NZ4139" t="str">
            <v/>
          </cell>
          <cell r="OA4139">
            <v>0</v>
          </cell>
          <cell r="OB4139">
            <v>0</v>
          </cell>
          <cell r="OC4139">
            <v>0</v>
          </cell>
          <cell r="OD4139">
            <v>0</v>
          </cell>
          <cell r="OE4139" t="str">
            <v/>
          </cell>
          <cell r="OF4139" t="str">
            <v/>
          </cell>
          <cell r="OH4139">
            <v>0</v>
          </cell>
          <cell r="OI4139">
            <v>0</v>
          </cell>
          <cell r="OJ4139">
            <v>0</v>
          </cell>
          <cell r="OK4139" t="str">
            <v/>
          </cell>
          <cell r="OL4139" t="str">
            <v/>
          </cell>
          <cell r="OM4139">
            <v>0</v>
          </cell>
          <cell r="ON4139">
            <v>0</v>
          </cell>
          <cell r="OO4139">
            <v>0</v>
          </cell>
          <cell r="OP4139">
            <v>0</v>
          </cell>
          <cell r="OQ4139" t="str">
            <v/>
          </cell>
          <cell r="OR4139" t="str">
            <v/>
          </cell>
          <cell r="OS4139">
            <v>0</v>
          </cell>
          <cell r="OT4139">
            <v>0</v>
          </cell>
          <cell r="OU4139">
            <v>0</v>
          </cell>
          <cell r="OV4139">
            <v>0</v>
          </cell>
          <cell r="OW4139" t="str">
            <v/>
          </cell>
          <cell r="OX4139" t="str">
            <v/>
          </cell>
          <cell r="OZ4139">
            <v>-8133.1900776903685</v>
          </cell>
          <cell r="PA4139">
            <v>3033715.2480577398</v>
          </cell>
          <cell r="PB4139">
            <v>-3033715.2480577398</v>
          </cell>
          <cell r="PC4139" t="str">
            <v/>
          </cell>
          <cell r="PD4139" t="str">
            <v/>
          </cell>
          <cell r="PE4139">
            <v>0</v>
          </cell>
          <cell r="PF4139">
            <v>0</v>
          </cell>
          <cell r="PG4139">
            <v>2755170</v>
          </cell>
          <cell r="PH4139">
            <v>-2755170</v>
          </cell>
          <cell r="PI4139" t="str">
            <v/>
          </cell>
          <cell r="PJ4139" t="str">
            <v/>
          </cell>
          <cell r="PK4139">
            <v>0</v>
          </cell>
          <cell r="PL4139">
            <v>0</v>
          </cell>
          <cell r="PM4139">
            <v>2755170</v>
          </cell>
          <cell r="PN4139">
            <v>-2755170</v>
          </cell>
          <cell r="PO4139" t="str">
            <v/>
          </cell>
          <cell r="PP4139" t="str">
            <v/>
          </cell>
          <cell r="PR4139">
            <v>0</v>
          </cell>
          <cell r="PS4139">
            <v>842800</v>
          </cell>
          <cell r="PT4139">
            <v>-842800</v>
          </cell>
          <cell r="PU4139" t="str">
            <v/>
          </cell>
          <cell r="PV4139" t="str">
            <v/>
          </cell>
          <cell r="PW4139">
            <v>0</v>
          </cell>
          <cell r="PX4139">
            <v>0</v>
          </cell>
          <cell r="PY4139">
            <v>842800</v>
          </cell>
          <cell r="PZ4139">
            <v>-842800</v>
          </cell>
          <cell r="QA4139" t="str">
            <v/>
          </cell>
          <cell r="QB4139" t="str">
            <v/>
          </cell>
          <cell r="QC4139">
            <v>0</v>
          </cell>
          <cell r="QD4139">
            <v>0</v>
          </cell>
          <cell r="QE4139">
            <v>842800</v>
          </cell>
          <cell r="QF4139">
            <v>-842800</v>
          </cell>
          <cell r="QG4139" t="str">
            <v/>
          </cell>
          <cell r="QH4139" t="str">
            <v/>
          </cell>
          <cell r="QJ4139">
            <v>-16266.380155380737</v>
          </cell>
          <cell r="QK4139">
            <v>2560850.4961154824</v>
          </cell>
          <cell r="QL4139">
            <v>-2560850.4961154824</v>
          </cell>
          <cell r="QM4139" t="str">
            <v/>
          </cell>
          <cell r="QN4139" t="str">
            <v/>
          </cell>
          <cell r="QO4139">
            <v>0</v>
          </cell>
          <cell r="QP4139">
            <v>0</v>
          </cell>
          <cell r="QQ4139">
            <v>2003760</v>
          </cell>
          <cell r="QR4139">
            <v>-2003760</v>
          </cell>
          <cell r="QS4139" t="str">
            <v/>
          </cell>
          <cell r="QT4139" t="str">
            <v/>
          </cell>
          <cell r="QU4139">
            <v>0</v>
          </cell>
          <cell r="QV4139">
            <v>0</v>
          </cell>
          <cell r="QW4139">
            <v>2003760</v>
          </cell>
          <cell r="QX4139">
            <v>-2003760</v>
          </cell>
          <cell r="QY4139" t="str">
            <v/>
          </cell>
          <cell r="QZ4139" t="str">
            <v/>
          </cell>
          <cell r="RB4139">
            <v>0</v>
          </cell>
          <cell r="RC4139">
            <v>0</v>
          </cell>
          <cell r="RD4139">
            <v>0</v>
          </cell>
          <cell r="RE4139" t="str">
            <v/>
          </cell>
          <cell r="RF4139" t="str">
            <v/>
          </cell>
          <cell r="RG4139">
            <v>0</v>
          </cell>
          <cell r="RH4139">
            <v>0</v>
          </cell>
          <cell r="RI4139">
            <v>0</v>
          </cell>
          <cell r="RJ4139">
            <v>0</v>
          </cell>
          <cell r="RK4139" t="str">
            <v/>
          </cell>
          <cell r="RL4139" t="str">
            <v/>
          </cell>
          <cell r="RM4139">
            <v>0</v>
          </cell>
          <cell r="RN4139">
            <v>0</v>
          </cell>
          <cell r="RO4139">
            <v>0</v>
          </cell>
          <cell r="RP4139">
            <v>0</v>
          </cell>
          <cell r="RQ4139" t="str">
            <v/>
          </cell>
          <cell r="RR4139" t="str">
            <v/>
          </cell>
          <cell r="RT4139">
            <v>0</v>
          </cell>
          <cell r="RU4139">
            <v>0</v>
          </cell>
          <cell r="RV4139">
            <v>0</v>
          </cell>
          <cell r="RW4139" t="str">
            <v/>
          </cell>
          <cell r="RX4139" t="str">
            <v/>
          </cell>
          <cell r="RY4139">
            <v>0</v>
          </cell>
          <cell r="RZ4139">
            <v>0</v>
          </cell>
          <cell r="SA4139">
            <v>0</v>
          </cell>
          <cell r="SB4139">
            <v>0</v>
          </cell>
          <cell r="SC4139" t="str">
            <v/>
          </cell>
          <cell r="SD4139" t="str">
            <v/>
          </cell>
          <cell r="SE4139">
            <v>0</v>
          </cell>
          <cell r="SF4139">
            <v>0</v>
          </cell>
          <cell r="SG4139">
            <v>0</v>
          </cell>
          <cell r="SH4139">
            <v>0</v>
          </cell>
          <cell r="SI4139" t="str">
            <v/>
          </cell>
          <cell r="SJ4139" t="str">
            <v/>
          </cell>
          <cell r="SL4139">
            <v>-22127.482252967526</v>
          </cell>
          <cell r="SM4139">
            <v>2453002.3036758113</v>
          </cell>
          <cell r="SN4139">
            <v>-2453002.3036758113</v>
          </cell>
          <cell r="SO4139" t="str">
            <v/>
          </cell>
          <cell r="SP4139" t="str">
            <v/>
          </cell>
          <cell r="SQ4139">
            <v>-153401.65504029719</v>
          </cell>
          <cell r="SR4139">
            <v>-64728.654665370988</v>
          </cell>
          <cell r="SS4139">
            <v>2985454.4198639547</v>
          </cell>
          <cell r="ST4139">
            <v>-2985454.4198639547</v>
          </cell>
          <cell r="SU4139" t="str">
            <v/>
          </cell>
          <cell r="SV4139" t="str">
            <v/>
          </cell>
          <cell r="SW4139">
            <v>-232331.75591829166</v>
          </cell>
          <cell r="SX4139">
            <v>-98033.635899716232</v>
          </cell>
          <cell r="SY4139">
            <v>3321341.9897565451</v>
          </cell>
          <cell r="SZ4139">
            <v>-3321341.9897565451</v>
          </cell>
          <cell r="TA4139" t="str">
            <v/>
          </cell>
          <cell r="TB4139" t="str">
            <v/>
          </cell>
          <cell r="TD4139" t="e">
            <v>#N/A</v>
          </cell>
          <cell r="TE4139" t="e">
            <v>#N/A</v>
          </cell>
          <cell r="TF4139" t="e">
            <v>#N/A</v>
          </cell>
          <cell r="TG4139" t="e">
            <v>#N/A</v>
          </cell>
          <cell r="TH4139" t="e">
            <v>#N/A</v>
          </cell>
          <cell r="TI4139" t="e">
            <v>#N/A</v>
          </cell>
          <cell r="TJ4139" t="e">
            <v>#N/A</v>
          </cell>
          <cell r="TK4139" t="e">
            <v>#N/A</v>
          </cell>
          <cell r="TL4139" t="e">
            <v>#N/A</v>
          </cell>
          <cell r="TM4139" t="e">
            <v>#N/A</v>
          </cell>
          <cell r="TN4139" t="e">
            <v>#N/A</v>
          </cell>
          <cell r="TO4139" t="e">
            <v>#N/A</v>
          </cell>
          <cell r="TP4139" t="e">
            <v>#N/A</v>
          </cell>
          <cell r="TQ4139" t="e">
            <v>#N/A</v>
          </cell>
          <cell r="TR4139" t="e">
            <v>#N/A</v>
          </cell>
          <cell r="TS4139" t="e">
            <v>#N/A</v>
          </cell>
          <cell r="TT4139" t="e">
            <v>#N/A</v>
          </cell>
          <cell r="TV4139" t="e">
            <v>#N/A</v>
          </cell>
          <cell r="TW4139" t="e">
            <v>#N/A</v>
          </cell>
          <cell r="TX4139" t="e">
            <v>#N/A</v>
          </cell>
          <cell r="TY4139" t="e">
            <v>#N/A</v>
          </cell>
          <cell r="TZ4139" t="e">
            <v>#N/A</v>
          </cell>
          <cell r="UA4139" t="e">
            <v>#N/A</v>
          </cell>
          <cell r="UB4139" t="e">
            <v>#N/A</v>
          </cell>
          <cell r="UC4139" t="e">
            <v>#N/A</v>
          </cell>
          <cell r="UD4139" t="e">
            <v>#N/A</v>
          </cell>
          <cell r="UE4139" t="e">
            <v>#N/A</v>
          </cell>
          <cell r="UF4139" t="e">
            <v>#N/A</v>
          </cell>
          <cell r="UG4139" t="e">
            <v>#N/A</v>
          </cell>
          <cell r="UH4139" t="e">
            <v>#N/A</v>
          </cell>
          <cell r="UI4139" t="e">
            <v>#N/A</v>
          </cell>
          <cell r="UJ4139" t="e">
            <v>#N/A</v>
          </cell>
          <cell r="UK4139" t="e">
            <v>#N/A</v>
          </cell>
          <cell r="UL4139" t="e">
            <v>#N/A</v>
          </cell>
          <cell r="UN4139">
            <v>98692.025990189883</v>
          </cell>
          <cell r="UO4139">
            <v>-2336898.0761155328</v>
          </cell>
          <cell r="UP4139">
            <v>2336898.0761155328</v>
          </cell>
          <cell r="UQ4139" t="str">
            <v/>
          </cell>
          <cell r="UR4139" t="str">
            <v/>
          </cell>
          <cell r="US4139" t="e">
            <v>#DIV/0!</v>
          </cell>
          <cell r="UT4139" t="e">
            <v>#DIV/0!</v>
          </cell>
          <cell r="UU4139" t="e">
            <v>#DIV/0!</v>
          </cell>
          <cell r="UV4139" t="e">
            <v>#DIV/0!</v>
          </cell>
          <cell r="UW4139" t="e">
            <v>#DIV/0!</v>
          </cell>
          <cell r="UX4139" t="e">
            <v>#DIV/0!</v>
          </cell>
          <cell r="UY4139" t="e">
            <v>#DIV/0!</v>
          </cell>
          <cell r="UZ4139" t="e">
            <v>#DIV/0!</v>
          </cell>
          <cell r="VA4139" t="e">
            <v>#DIV/0!</v>
          </cell>
          <cell r="VB4139" t="e">
            <v>#DIV/0!</v>
          </cell>
          <cell r="VC4139" t="e">
            <v>#DIV/0!</v>
          </cell>
          <cell r="VD4139" t="e">
            <v>#DIV/0!</v>
          </cell>
        </row>
        <row r="4140">
          <cell r="A4140">
            <v>27</v>
          </cell>
          <cell r="B4140">
            <v>0.05</v>
          </cell>
          <cell r="C4140">
            <v>0.05</v>
          </cell>
          <cell r="D4140">
            <v>0.05</v>
          </cell>
          <cell r="E4140">
            <v>0</v>
          </cell>
          <cell r="F4140">
            <v>0</v>
          </cell>
          <cell r="G4140">
            <v>0</v>
          </cell>
          <cell r="H4140">
            <v>0</v>
          </cell>
          <cell r="I4140">
            <v>0</v>
          </cell>
          <cell r="J4140">
            <v>0</v>
          </cell>
          <cell r="K4140">
            <v>0</v>
          </cell>
          <cell r="L4140">
            <v>0</v>
          </cell>
          <cell r="M4140">
            <v>0</v>
          </cell>
          <cell r="N4140">
            <v>0</v>
          </cell>
          <cell r="O4140">
            <v>0</v>
          </cell>
          <cell r="Q4140">
            <v>27</v>
          </cell>
          <cell r="R4140">
            <v>7.0000000000000007E-2</v>
          </cell>
          <cell r="S4140">
            <v>7.0000000000000007E-2</v>
          </cell>
          <cell r="T4140">
            <v>7.0000000000000007E-2</v>
          </cell>
          <cell r="U4140">
            <v>0</v>
          </cell>
          <cell r="V4140">
            <v>0</v>
          </cell>
          <cell r="W4140">
            <v>0</v>
          </cell>
          <cell r="X4140">
            <v>0</v>
          </cell>
          <cell r="Y4140">
            <v>0</v>
          </cell>
          <cell r="Z4140">
            <v>0</v>
          </cell>
          <cell r="AA4140">
            <v>0</v>
          </cell>
          <cell r="AB4140">
            <v>0</v>
          </cell>
          <cell r="AC4140">
            <v>0</v>
          </cell>
          <cell r="AD4140">
            <v>0</v>
          </cell>
          <cell r="AE4140">
            <v>0</v>
          </cell>
          <cell r="BD4140">
            <v>0</v>
          </cell>
          <cell r="BE4140">
            <v>1945654.1</v>
          </cell>
          <cell r="BF4140">
            <v>-1945654.1</v>
          </cell>
          <cell r="BG4140" t="str">
            <v/>
          </cell>
          <cell r="BH4140" t="str">
            <v/>
          </cell>
          <cell r="BI4140">
            <v>0</v>
          </cell>
          <cell r="BJ4140">
            <v>0</v>
          </cell>
          <cell r="BK4140">
            <v>1945654.1</v>
          </cell>
          <cell r="BL4140">
            <v>-1945654.1</v>
          </cell>
          <cell r="BM4140" t="str">
            <v/>
          </cell>
          <cell r="BN4140" t="str">
            <v/>
          </cell>
          <cell r="BO4140">
            <v>0</v>
          </cell>
          <cell r="BP4140">
            <v>0</v>
          </cell>
          <cell r="BQ4140">
            <v>1945654.1</v>
          </cell>
          <cell r="BR4140">
            <v>-1945654.1</v>
          </cell>
          <cell r="BS4140" t="str">
            <v/>
          </cell>
          <cell r="BT4140" t="str">
            <v/>
          </cell>
          <cell r="BV4140" t="e">
            <v>#N/A</v>
          </cell>
          <cell r="BW4140" t="e">
            <v>#N/A</v>
          </cell>
          <cell r="BX4140" t="e">
            <v>#N/A</v>
          </cell>
          <cell r="BY4140" t="e">
            <v>#N/A</v>
          </cell>
          <cell r="BZ4140" t="e">
            <v>#N/A</v>
          </cell>
          <cell r="CA4140" t="e">
            <v>#N/A</v>
          </cell>
          <cell r="CB4140" t="e">
            <v>#N/A</v>
          </cell>
          <cell r="CC4140" t="e">
            <v>#N/A</v>
          </cell>
          <cell r="CD4140" t="e">
            <v>#N/A</v>
          </cell>
          <cell r="CE4140" t="e">
            <v>#N/A</v>
          </cell>
          <cell r="CF4140" t="e">
            <v>#N/A</v>
          </cell>
          <cell r="CG4140" t="e">
            <v>#N/A</v>
          </cell>
          <cell r="CH4140" t="e">
            <v>#N/A</v>
          </cell>
          <cell r="CI4140" t="e">
            <v>#N/A</v>
          </cell>
          <cell r="CJ4140" t="e">
            <v>#N/A</v>
          </cell>
          <cell r="CK4140" t="e">
            <v>#N/A</v>
          </cell>
          <cell r="CL4140" t="e">
            <v>#N/A</v>
          </cell>
          <cell r="CN4140" t="e">
            <v>#N/A</v>
          </cell>
          <cell r="CO4140" t="e">
            <v>#N/A</v>
          </cell>
          <cell r="CP4140" t="e">
            <v>#N/A</v>
          </cell>
          <cell r="CQ4140" t="e">
            <v>#N/A</v>
          </cell>
          <cell r="CR4140" t="e">
            <v>#N/A</v>
          </cell>
          <cell r="CS4140" t="e">
            <v>#N/A</v>
          </cell>
          <cell r="CT4140" t="e">
            <v>#N/A</v>
          </cell>
          <cell r="CU4140" t="e">
            <v>#N/A</v>
          </cell>
          <cell r="CV4140" t="e">
            <v>#N/A</v>
          </cell>
          <cell r="CW4140" t="e">
            <v>#N/A</v>
          </cell>
          <cell r="CX4140" t="e">
            <v>#N/A</v>
          </cell>
          <cell r="CY4140" t="e">
            <v>#N/A</v>
          </cell>
          <cell r="CZ4140" t="e">
            <v>#N/A</v>
          </cell>
          <cell r="DA4140" t="e">
            <v>#N/A</v>
          </cell>
          <cell r="DB4140" t="e">
            <v>#N/A</v>
          </cell>
          <cell r="DC4140" t="e">
            <v>#N/A</v>
          </cell>
          <cell r="DD4140" t="e">
            <v>#N/A</v>
          </cell>
          <cell r="DF4140" t="e">
            <v>#N/A</v>
          </cell>
          <cell r="DG4140" t="e">
            <v>#N/A</v>
          </cell>
          <cell r="DH4140" t="e">
            <v>#N/A</v>
          </cell>
          <cell r="DI4140" t="e">
            <v>#N/A</v>
          </cell>
          <cell r="DJ4140" t="e">
            <v>#N/A</v>
          </cell>
          <cell r="DK4140" t="e">
            <v>#N/A</v>
          </cell>
          <cell r="DL4140" t="e">
            <v>#N/A</v>
          </cell>
          <cell r="DM4140" t="e">
            <v>#N/A</v>
          </cell>
          <cell r="DN4140" t="e">
            <v>#N/A</v>
          </cell>
          <cell r="DO4140" t="e">
            <v>#N/A</v>
          </cell>
          <cell r="DP4140" t="e">
            <v>#N/A</v>
          </cell>
          <cell r="DQ4140" t="e">
            <v>#N/A</v>
          </cell>
          <cell r="DR4140" t="e">
            <v>#N/A</v>
          </cell>
          <cell r="DS4140" t="e">
            <v>#N/A</v>
          </cell>
          <cell r="DT4140" t="e">
            <v>#N/A</v>
          </cell>
          <cell r="DU4140" t="e">
            <v>#N/A</v>
          </cell>
          <cell r="DV4140" t="e">
            <v>#N/A</v>
          </cell>
          <cell r="DX4140" t="e">
            <v>#N/A</v>
          </cell>
          <cell r="DY4140" t="e">
            <v>#N/A</v>
          </cell>
          <cell r="DZ4140" t="e">
            <v>#N/A</v>
          </cell>
          <cell r="EA4140" t="e">
            <v>#N/A</v>
          </cell>
          <cell r="EB4140" t="e">
            <v>#N/A</v>
          </cell>
          <cell r="EC4140" t="e">
            <v>#N/A</v>
          </cell>
          <cell r="ED4140" t="e">
            <v>#N/A</v>
          </cell>
          <cell r="EE4140" t="e">
            <v>#N/A</v>
          </cell>
          <cell r="EF4140" t="e">
            <v>#N/A</v>
          </cell>
          <cell r="EG4140" t="e">
            <v>#N/A</v>
          </cell>
          <cell r="EH4140" t="e">
            <v>#N/A</v>
          </cell>
          <cell r="EI4140" t="e">
            <v>#N/A</v>
          </cell>
          <cell r="EJ4140" t="e">
            <v>#N/A</v>
          </cell>
          <cell r="EK4140" t="e">
            <v>#N/A</v>
          </cell>
          <cell r="EL4140" t="e">
            <v>#N/A</v>
          </cell>
          <cell r="EM4140" t="e">
            <v>#N/A</v>
          </cell>
          <cell r="EN4140" t="e">
            <v>#N/A</v>
          </cell>
          <cell r="EP4140" t="e">
            <v>#N/A</v>
          </cell>
          <cell r="EQ4140" t="e">
            <v>#N/A</v>
          </cell>
          <cell r="ER4140" t="e">
            <v>#N/A</v>
          </cell>
          <cell r="ES4140" t="e">
            <v>#N/A</v>
          </cell>
          <cell r="ET4140" t="e">
            <v>#N/A</v>
          </cell>
          <cell r="EU4140" t="e">
            <v>#N/A</v>
          </cell>
          <cell r="EV4140" t="e">
            <v>#N/A</v>
          </cell>
          <cell r="EW4140" t="e">
            <v>#N/A</v>
          </cell>
          <cell r="EX4140" t="e">
            <v>#N/A</v>
          </cell>
          <cell r="EY4140" t="e">
            <v>#N/A</v>
          </cell>
          <cell r="EZ4140" t="e">
            <v>#N/A</v>
          </cell>
          <cell r="FA4140" t="e">
            <v>#N/A</v>
          </cell>
          <cell r="FB4140" t="e">
            <v>#N/A</v>
          </cell>
          <cell r="FC4140" t="e">
            <v>#N/A</v>
          </cell>
          <cell r="FD4140" t="e">
            <v>#N/A</v>
          </cell>
          <cell r="FE4140" t="e">
            <v>#N/A</v>
          </cell>
          <cell r="FF4140" t="e">
            <v>#N/A</v>
          </cell>
          <cell r="FH4140" t="e">
            <v>#N/A</v>
          </cell>
          <cell r="FI4140" t="e">
            <v>#N/A</v>
          </cell>
          <cell r="FJ4140" t="e">
            <v>#N/A</v>
          </cell>
          <cell r="FK4140" t="e">
            <v>#N/A</v>
          </cell>
          <cell r="FL4140" t="e">
            <v>#N/A</v>
          </cell>
          <cell r="FM4140">
            <v>0</v>
          </cell>
          <cell r="FN4140">
            <v>0</v>
          </cell>
          <cell r="FO4140">
            <v>1125600</v>
          </cell>
          <cell r="FP4140">
            <v>-1125600</v>
          </cell>
          <cell r="FQ4140" t="str">
            <v/>
          </cell>
          <cell r="FR4140" t="str">
            <v/>
          </cell>
          <cell r="FS4140">
            <v>0</v>
          </cell>
          <cell r="FT4140">
            <v>0</v>
          </cell>
          <cell r="FU4140">
            <v>1125600</v>
          </cell>
          <cell r="FV4140">
            <v>-1125600</v>
          </cell>
          <cell r="FW4140" t="str">
            <v/>
          </cell>
          <cell r="FX4140" t="str">
            <v/>
          </cell>
          <cell r="FZ4140" t="e">
            <v>#N/A</v>
          </cell>
          <cell r="GA4140" t="e">
            <v>#N/A</v>
          </cell>
          <cell r="GB4140" t="e">
            <v>#N/A</v>
          </cell>
          <cell r="GC4140" t="e">
            <v>#N/A</v>
          </cell>
          <cell r="GD4140" t="e">
            <v>#N/A</v>
          </cell>
          <cell r="GE4140">
            <v>-37583.405484872812</v>
          </cell>
          <cell r="GF4140">
            <v>-15248.577300976822</v>
          </cell>
          <cell r="GG4140">
            <v>367903.98460256623</v>
          </cell>
          <cell r="GH4140">
            <v>-367903.98460256623</v>
          </cell>
          <cell r="GI4140" t="str">
            <v/>
          </cell>
          <cell r="GJ4140" t="str">
            <v/>
          </cell>
          <cell r="GK4140">
            <v>-58005.495060933485</v>
          </cell>
          <cell r="GL4140">
            <v>-23534.356823361366</v>
          </cell>
          <cell r="GM4140">
            <v>454563.53043322189</v>
          </cell>
          <cell r="GN4140">
            <v>-454563.53043322189</v>
          </cell>
          <cell r="GO4140" t="str">
            <v/>
          </cell>
          <cell r="GP4140" t="str">
            <v/>
          </cell>
          <cell r="GR4140">
            <v>0</v>
          </cell>
          <cell r="GS4140">
            <v>15000</v>
          </cell>
          <cell r="GT4140">
            <v>-15000</v>
          </cell>
          <cell r="GU4140" t="str">
            <v/>
          </cell>
          <cell r="GV4140" t="str">
            <v/>
          </cell>
          <cell r="GW4140">
            <v>0</v>
          </cell>
          <cell r="GX4140">
            <v>0</v>
          </cell>
          <cell r="GY4140">
            <v>15000</v>
          </cell>
          <cell r="GZ4140">
            <v>-15000</v>
          </cell>
          <cell r="HA4140" t="str">
            <v/>
          </cell>
          <cell r="HB4140" t="str">
            <v/>
          </cell>
          <cell r="HC4140">
            <v>0</v>
          </cell>
          <cell r="HD4140">
            <v>0</v>
          </cell>
          <cell r="HE4140">
            <v>15000</v>
          </cell>
          <cell r="HF4140">
            <v>-15000</v>
          </cell>
          <cell r="HG4140" t="str">
            <v/>
          </cell>
          <cell r="HH4140" t="str">
            <v/>
          </cell>
          <cell r="HJ4140">
            <v>0</v>
          </cell>
          <cell r="HK4140">
            <v>0</v>
          </cell>
          <cell r="HL4140">
            <v>0</v>
          </cell>
          <cell r="HM4140" t="str">
            <v/>
          </cell>
          <cell r="HN4140" t="str">
            <v/>
          </cell>
          <cell r="HO4140">
            <v>0</v>
          </cell>
          <cell r="HP4140">
            <v>0</v>
          </cell>
          <cell r="HQ4140">
            <v>0</v>
          </cell>
          <cell r="HR4140">
            <v>0</v>
          </cell>
          <cell r="HS4140" t="str">
            <v/>
          </cell>
          <cell r="HT4140" t="str">
            <v/>
          </cell>
          <cell r="HU4140">
            <v>0</v>
          </cell>
          <cell r="HV4140">
            <v>0</v>
          </cell>
          <cell r="HW4140">
            <v>0</v>
          </cell>
          <cell r="HX4140">
            <v>0</v>
          </cell>
          <cell r="HY4140" t="str">
            <v/>
          </cell>
          <cell r="HZ4140" t="str">
            <v/>
          </cell>
          <cell r="IB4140">
            <v>0</v>
          </cell>
          <cell r="IC4140">
            <v>0</v>
          </cell>
          <cell r="ID4140">
            <v>0</v>
          </cell>
          <cell r="IE4140" t="str">
            <v/>
          </cell>
          <cell r="IF4140" t="str">
            <v/>
          </cell>
          <cell r="IG4140">
            <v>0</v>
          </cell>
          <cell r="IH4140">
            <v>0</v>
          </cell>
          <cell r="II4140">
            <v>0</v>
          </cell>
          <cell r="IJ4140">
            <v>0</v>
          </cell>
          <cell r="IK4140" t="str">
            <v/>
          </cell>
          <cell r="IL4140" t="str">
            <v/>
          </cell>
          <cell r="IM4140">
            <v>0</v>
          </cell>
          <cell r="IN4140">
            <v>0</v>
          </cell>
          <cell r="IO4140">
            <v>0</v>
          </cell>
          <cell r="IP4140">
            <v>0</v>
          </cell>
          <cell r="IQ4140" t="str">
            <v/>
          </cell>
          <cell r="IR4140" t="str">
            <v/>
          </cell>
          <cell r="IT4140">
            <v>0</v>
          </cell>
          <cell r="IU4140">
            <v>0</v>
          </cell>
          <cell r="IV4140">
            <v>0</v>
          </cell>
          <cell r="IW4140" t="str">
            <v/>
          </cell>
          <cell r="IX4140" t="str">
            <v/>
          </cell>
          <cell r="IY4140">
            <v>0</v>
          </cell>
          <cell r="IZ4140">
            <v>0</v>
          </cell>
          <cell r="JA4140">
            <v>0</v>
          </cell>
          <cell r="JB4140">
            <v>0</v>
          </cell>
          <cell r="JC4140" t="str">
            <v/>
          </cell>
          <cell r="JD4140" t="str">
            <v/>
          </cell>
          <cell r="JE4140">
            <v>0</v>
          </cell>
          <cell r="JF4140">
            <v>0</v>
          </cell>
          <cell r="JG4140">
            <v>0</v>
          </cell>
          <cell r="JH4140">
            <v>0</v>
          </cell>
          <cell r="JI4140" t="str">
            <v/>
          </cell>
          <cell r="JJ4140" t="str">
            <v/>
          </cell>
          <cell r="JL4140">
            <v>0</v>
          </cell>
          <cell r="JM4140">
            <v>0</v>
          </cell>
          <cell r="JN4140">
            <v>0</v>
          </cell>
          <cell r="JO4140" t="str">
            <v/>
          </cell>
          <cell r="JP4140" t="str">
            <v/>
          </cell>
          <cell r="JQ4140">
            <v>0</v>
          </cell>
          <cell r="JR4140">
            <v>0</v>
          </cell>
          <cell r="JS4140">
            <v>0</v>
          </cell>
          <cell r="JT4140">
            <v>0</v>
          </cell>
          <cell r="JU4140" t="str">
            <v/>
          </cell>
          <cell r="JV4140" t="str">
            <v/>
          </cell>
          <cell r="JW4140">
            <v>0</v>
          </cell>
          <cell r="JX4140">
            <v>0</v>
          </cell>
          <cell r="JY4140">
            <v>0</v>
          </cell>
          <cell r="JZ4140">
            <v>0</v>
          </cell>
          <cell r="KA4140" t="str">
            <v/>
          </cell>
          <cell r="KB4140" t="str">
            <v/>
          </cell>
          <cell r="KD4140" t="e">
            <v>#N/A</v>
          </cell>
          <cell r="KE4140" t="e">
            <v>#N/A</v>
          </cell>
          <cell r="KF4140" t="e">
            <v>#N/A</v>
          </cell>
          <cell r="KG4140" t="e">
            <v>#N/A</v>
          </cell>
          <cell r="KH4140" t="e">
            <v>#N/A</v>
          </cell>
          <cell r="KI4140">
            <v>0</v>
          </cell>
          <cell r="KJ4140">
            <v>0</v>
          </cell>
          <cell r="KK4140">
            <v>0</v>
          </cell>
          <cell r="KL4140">
            <v>0</v>
          </cell>
          <cell r="KM4140" t="str">
            <v/>
          </cell>
          <cell r="KN4140" t="str">
            <v/>
          </cell>
          <cell r="KO4140">
            <v>0</v>
          </cell>
          <cell r="KP4140">
            <v>0</v>
          </cell>
          <cell r="KQ4140">
            <v>0</v>
          </cell>
          <cell r="KR4140">
            <v>0</v>
          </cell>
          <cell r="KS4140" t="str">
            <v/>
          </cell>
          <cell r="KT4140" t="str">
            <v/>
          </cell>
          <cell r="KV4140">
            <v>0</v>
          </cell>
          <cell r="KW4140" t="e">
            <v>#DIV/0!</v>
          </cell>
          <cell r="KX4140" t="e">
            <v>#DIV/0!</v>
          </cell>
          <cell r="KY4140" t="e">
            <v>#DIV/0!</v>
          </cell>
          <cell r="KZ4140" t="e">
            <v>#DIV/0!</v>
          </cell>
          <cell r="LA4140">
            <v>0</v>
          </cell>
          <cell r="LB4140">
            <v>0</v>
          </cell>
          <cell r="LC4140" t="e">
            <v>#DIV/0!</v>
          </cell>
          <cell r="LD4140" t="e">
            <v>#DIV/0!</v>
          </cell>
          <cell r="LE4140" t="e">
            <v>#DIV/0!</v>
          </cell>
          <cell r="LF4140" t="e">
            <v>#DIV/0!</v>
          </cell>
          <cell r="LG4140">
            <v>0</v>
          </cell>
          <cell r="LH4140">
            <v>0</v>
          </cell>
          <cell r="LI4140" t="e">
            <v>#DIV/0!</v>
          </cell>
          <cell r="LJ4140" t="e">
            <v>#DIV/0!</v>
          </cell>
          <cell r="LK4140" t="e">
            <v>#DIV/0!</v>
          </cell>
          <cell r="LL4140" t="e">
            <v>#DIV/0!</v>
          </cell>
          <cell r="LN4140">
            <v>0</v>
          </cell>
          <cell r="LO4140">
            <v>0</v>
          </cell>
          <cell r="LP4140">
            <v>0</v>
          </cell>
          <cell r="LQ4140" t="str">
            <v/>
          </cell>
          <cell r="LR4140" t="str">
            <v/>
          </cell>
          <cell r="LS4140">
            <v>0</v>
          </cell>
          <cell r="LT4140">
            <v>0</v>
          </cell>
          <cell r="LU4140">
            <v>0</v>
          </cell>
          <cell r="LV4140">
            <v>0</v>
          </cell>
          <cell r="LW4140" t="str">
            <v/>
          </cell>
          <cell r="LX4140" t="str">
            <v/>
          </cell>
          <cell r="LY4140">
            <v>0</v>
          </cell>
          <cell r="LZ4140">
            <v>0</v>
          </cell>
          <cell r="MA4140">
            <v>0</v>
          </cell>
          <cell r="MB4140">
            <v>0</v>
          </cell>
          <cell r="MC4140" t="str">
            <v/>
          </cell>
          <cell r="MD4140" t="str">
            <v/>
          </cell>
          <cell r="MF4140">
            <v>0</v>
          </cell>
          <cell r="MG4140">
            <v>222112</v>
          </cell>
          <cell r="MH4140">
            <v>-222112</v>
          </cell>
          <cell r="MI4140" t="str">
            <v/>
          </cell>
          <cell r="MJ4140" t="str">
            <v/>
          </cell>
          <cell r="MK4140">
            <v>0</v>
          </cell>
          <cell r="ML4140">
            <v>0</v>
          </cell>
          <cell r="MM4140">
            <v>222112</v>
          </cell>
          <cell r="MN4140">
            <v>-222112</v>
          </cell>
          <cell r="MO4140" t="str">
            <v/>
          </cell>
          <cell r="MP4140" t="str">
            <v/>
          </cell>
          <cell r="MQ4140">
            <v>0</v>
          </cell>
          <cell r="MR4140">
            <v>0</v>
          </cell>
          <cell r="MS4140">
            <v>222112</v>
          </cell>
          <cell r="MT4140">
            <v>-222112</v>
          </cell>
          <cell r="MU4140" t="str">
            <v/>
          </cell>
          <cell r="MV4140" t="str">
            <v/>
          </cell>
          <cell r="MX4140">
            <v>0</v>
          </cell>
          <cell r="MY4140" t="e">
            <v>#DIV/0!</v>
          </cell>
          <cell r="MZ4140" t="e">
            <v>#DIV/0!</v>
          </cell>
          <cell r="NA4140" t="e">
            <v>#DIV/0!</v>
          </cell>
          <cell r="NB4140" t="e">
            <v>#DIV/0!</v>
          </cell>
          <cell r="NC4140">
            <v>0</v>
          </cell>
          <cell r="ND4140">
            <v>0</v>
          </cell>
          <cell r="NE4140" t="e">
            <v>#DIV/0!</v>
          </cell>
          <cell r="NF4140" t="e">
            <v>#DIV/0!</v>
          </cell>
          <cell r="NG4140" t="e">
            <v>#DIV/0!</v>
          </cell>
          <cell r="NH4140" t="e">
            <v>#DIV/0!</v>
          </cell>
          <cell r="NI4140">
            <v>0</v>
          </cell>
          <cell r="NJ4140">
            <v>0</v>
          </cell>
          <cell r="NK4140" t="e">
            <v>#DIV/0!</v>
          </cell>
          <cell r="NL4140" t="e">
            <v>#DIV/0!</v>
          </cell>
          <cell r="NM4140" t="e">
            <v>#DIV/0!</v>
          </cell>
          <cell r="NN4140" t="e">
            <v>#DIV/0!</v>
          </cell>
          <cell r="NP4140">
            <v>0</v>
          </cell>
          <cell r="NQ4140">
            <v>0</v>
          </cell>
          <cell r="NR4140">
            <v>0</v>
          </cell>
          <cell r="NS4140" t="str">
            <v/>
          </cell>
          <cell r="NT4140" t="str">
            <v/>
          </cell>
          <cell r="NU4140">
            <v>0</v>
          </cell>
          <cell r="NV4140">
            <v>0</v>
          </cell>
          <cell r="NW4140">
            <v>0</v>
          </cell>
          <cell r="NX4140">
            <v>0</v>
          </cell>
          <cell r="NY4140" t="str">
            <v/>
          </cell>
          <cell r="NZ4140" t="str">
            <v/>
          </cell>
          <cell r="OA4140">
            <v>0</v>
          </cell>
          <cell r="OB4140">
            <v>0</v>
          </cell>
          <cell r="OC4140">
            <v>0</v>
          </cell>
          <cell r="OD4140">
            <v>0</v>
          </cell>
          <cell r="OE4140" t="str">
            <v/>
          </cell>
          <cell r="OF4140" t="str">
            <v/>
          </cell>
          <cell r="OH4140">
            <v>0</v>
          </cell>
          <cell r="OI4140">
            <v>0</v>
          </cell>
          <cell r="OJ4140">
            <v>0</v>
          </cell>
          <cell r="OK4140" t="str">
            <v/>
          </cell>
          <cell r="OL4140" t="str">
            <v/>
          </cell>
          <cell r="OM4140">
            <v>0</v>
          </cell>
          <cell r="ON4140">
            <v>0</v>
          </cell>
          <cell r="OO4140">
            <v>0</v>
          </cell>
          <cell r="OP4140">
            <v>0</v>
          </cell>
          <cell r="OQ4140" t="str">
            <v/>
          </cell>
          <cell r="OR4140" t="str">
            <v/>
          </cell>
          <cell r="OS4140">
            <v>0</v>
          </cell>
          <cell r="OT4140">
            <v>0</v>
          </cell>
          <cell r="OU4140">
            <v>0</v>
          </cell>
          <cell r="OV4140">
            <v>0</v>
          </cell>
          <cell r="OW4140" t="str">
            <v/>
          </cell>
          <cell r="OX4140" t="str">
            <v/>
          </cell>
          <cell r="OZ4140">
            <v>-7820.3750747022787</v>
          </cell>
          <cell r="PA4140">
            <v>3041535.6231324421</v>
          </cell>
          <cell r="PB4140">
            <v>-3041535.6231324421</v>
          </cell>
          <cell r="PC4140" t="str">
            <v/>
          </cell>
          <cell r="PD4140" t="str">
            <v/>
          </cell>
          <cell r="PE4140">
            <v>0</v>
          </cell>
          <cell r="PF4140">
            <v>0</v>
          </cell>
          <cell r="PG4140">
            <v>2755170</v>
          </cell>
          <cell r="PH4140">
            <v>-2755170</v>
          </cell>
          <cell r="PI4140" t="str">
            <v/>
          </cell>
          <cell r="PJ4140" t="str">
            <v/>
          </cell>
          <cell r="PK4140">
            <v>0</v>
          </cell>
          <cell r="PL4140">
            <v>0</v>
          </cell>
          <cell r="PM4140">
            <v>2755170</v>
          </cell>
          <cell r="PN4140">
            <v>-2755170</v>
          </cell>
          <cell r="PO4140" t="str">
            <v/>
          </cell>
          <cell r="PP4140" t="str">
            <v/>
          </cell>
          <cell r="PR4140">
            <v>0</v>
          </cell>
          <cell r="PS4140">
            <v>842800</v>
          </cell>
          <cell r="PT4140">
            <v>-842800</v>
          </cell>
          <cell r="PU4140" t="str">
            <v/>
          </cell>
          <cell r="PV4140" t="str">
            <v/>
          </cell>
          <cell r="PW4140">
            <v>0</v>
          </cell>
          <cell r="PX4140">
            <v>0</v>
          </cell>
          <cell r="PY4140">
            <v>842800</v>
          </cell>
          <cell r="PZ4140">
            <v>-842800</v>
          </cell>
          <cell r="QA4140" t="str">
            <v/>
          </cell>
          <cell r="QB4140" t="str">
            <v/>
          </cell>
          <cell r="QC4140">
            <v>0</v>
          </cell>
          <cell r="QD4140">
            <v>0</v>
          </cell>
          <cell r="QE4140">
            <v>842800</v>
          </cell>
          <cell r="QF4140">
            <v>-842800</v>
          </cell>
          <cell r="QG4140" t="str">
            <v/>
          </cell>
          <cell r="QH4140" t="str">
            <v/>
          </cell>
          <cell r="QJ4140">
            <v>-15640.750149404557</v>
          </cell>
          <cell r="QK4140">
            <v>2576491.246264887</v>
          </cell>
          <cell r="QL4140">
            <v>-2576491.246264887</v>
          </cell>
          <cell r="QM4140" t="str">
            <v/>
          </cell>
          <cell r="QN4140" t="str">
            <v/>
          </cell>
          <cell r="QO4140">
            <v>0</v>
          </cell>
          <cell r="QP4140">
            <v>0</v>
          </cell>
          <cell r="QQ4140">
            <v>2003760</v>
          </cell>
          <cell r="QR4140">
            <v>-2003760</v>
          </cell>
          <cell r="QS4140" t="str">
            <v/>
          </cell>
          <cell r="QT4140" t="str">
            <v/>
          </cell>
          <cell r="QU4140">
            <v>0</v>
          </cell>
          <cell r="QV4140">
            <v>0</v>
          </cell>
          <cell r="QW4140">
            <v>2003760</v>
          </cell>
          <cell r="QX4140">
            <v>-2003760</v>
          </cell>
          <cell r="QY4140" t="str">
            <v/>
          </cell>
          <cell r="QZ4140" t="str">
            <v/>
          </cell>
          <cell r="RB4140">
            <v>0</v>
          </cell>
          <cell r="RC4140">
            <v>0</v>
          </cell>
          <cell r="RD4140">
            <v>0</v>
          </cell>
          <cell r="RE4140" t="str">
            <v/>
          </cell>
          <cell r="RF4140" t="str">
            <v/>
          </cell>
          <cell r="RG4140">
            <v>0</v>
          </cell>
          <cell r="RH4140">
            <v>0</v>
          </cell>
          <cell r="RI4140">
            <v>0</v>
          </cell>
          <cell r="RJ4140">
            <v>0</v>
          </cell>
          <cell r="RK4140" t="str">
            <v/>
          </cell>
          <cell r="RL4140" t="str">
            <v/>
          </cell>
          <cell r="RM4140">
            <v>0</v>
          </cell>
          <cell r="RN4140">
            <v>0</v>
          </cell>
          <cell r="RO4140">
            <v>0</v>
          </cell>
          <cell r="RP4140">
            <v>0</v>
          </cell>
          <cell r="RQ4140" t="str">
            <v/>
          </cell>
          <cell r="RR4140" t="str">
            <v/>
          </cell>
          <cell r="RT4140">
            <v>0</v>
          </cell>
          <cell r="RU4140">
            <v>0</v>
          </cell>
          <cell r="RV4140">
            <v>0</v>
          </cell>
          <cell r="RW4140" t="str">
            <v/>
          </cell>
          <cell r="RX4140" t="str">
            <v/>
          </cell>
          <cell r="RY4140">
            <v>0</v>
          </cell>
          <cell r="RZ4140">
            <v>0</v>
          </cell>
          <cell r="SA4140">
            <v>0</v>
          </cell>
          <cell r="SB4140">
            <v>0</v>
          </cell>
          <cell r="SC4140" t="str">
            <v/>
          </cell>
          <cell r="SD4140" t="str">
            <v/>
          </cell>
          <cell r="SE4140">
            <v>0</v>
          </cell>
          <cell r="SF4140">
            <v>0</v>
          </cell>
          <cell r="SG4140">
            <v>0</v>
          </cell>
          <cell r="SH4140">
            <v>0</v>
          </cell>
          <cell r="SI4140" t="str">
            <v/>
          </cell>
          <cell r="SJ4140" t="str">
            <v/>
          </cell>
          <cell r="SL4140">
            <v>-21276.425243238009</v>
          </cell>
          <cell r="SM4140">
            <v>2474278.7289190493</v>
          </cell>
          <cell r="SN4140">
            <v>-2474278.7289190493</v>
          </cell>
          <cell r="SO4140" t="str">
            <v/>
          </cell>
          <cell r="SP4140" t="str">
            <v/>
          </cell>
          <cell r="SQ4140">
            <v>-161071.73779231208</v>
          </cell>
          <cell r="SR4140">
            <v>-65351.04557561496</v>
          </cell>
          <cell r="SS4140">
            <v>3050805.4654395697</v>
          </cell>
          <cell r="ST4140">
            <v>-3050805.4654395697</v>
          </cell>
          <cell r="SU4140" t="str">
            <v/>
          </cell>
          <cell r="SV4140" t="str">
            <v/>
          </cell>
          <cell r="SW4140">
            <v>-248594.97883257212</v>
          </cell>
          <cell r="SX4140">
            <v>-100861.5292429773</v>
          </cell>
          <cell r="SY4140">
            <v>3422203.5189995226</v>
          </cell>
          <cell r="SZ4140">
            <v>-3422203.5189995226</v>
          </cell>
          <cell r="TA4140" t="str">
            <v/>
          </cell>
          <cell r="TB4140" t="str">
            <v/>
          </cell>
          <cell r="TD4140" t="e">
            <v>#N/A</v>
          </cell>
          <cell r="TE4140" t="e">
            <v>#N/A</v>
          </cell>
          <cell r="TF4140" t="e">
            <v>#N/A</v>
          </cell>
          <cell r="TG4140" t="e">
            <v>#N/A</v>
          </cell>
          <cell r="TH4140" t="e">
            <v>#N/A</v>
          </cell>
          <cell r="TI4140" t="e">
            <v>#N/A</v>
          </cell>
          <cell r="TJ4140" t="e">
            <v>#N/A</v>
          </cell>
          <cell r="TK4140" t="e">
            <v>#N/A</v>
          </cell>
          <cell r="TL4140" t="e">
            <v>#N/A</v>
          </cell>
          <cell r="TM4140" t="e">
            <v>#N/A</v>
          </cell>
          <cell r="TN4140" t="e">
            <v>#N/A</v>
          </cell>
          <cell r="TO4140" t="e">
            <v>#N/A</v>
          </cell>
          <cell r="TP4140" t="e">
            <v>#N/A</v>
          </cell>
          <cell r="TQ4140" t="e">
            <v>#N/A</v>
          </cell>
          <cell r="TR4140" t="e">
            <v>#N/A</v>
          </cell>
          <cell r="TS4140" t="e">
            <v>#N/A</v>
          </cell>
          <cell r="TT4140" t="e">
            <v>#N/A</v>
          </cell>
          <cell r="TV4140" t="e">
            <v>#N/A</v>
          </cell>
          <cell r="TW4140" t="e">
            <v>#N/A</v>
          </cell>
          <cell r="TX4140" t="e">
            <v>#N/A</v>
          </cell>
          <cell r="TY4140" t="e">
            <v>#N/A</v>
          </cell>
          <cell r="TZ4140" t="e">
            <v>#N/A</v>
          </cell>
          <cell r="UA4140" t="e">
            <v>#N/A</v>
          </cell>
          <cell r="UB4140" t="e">
            <v>#N/A</v>
          </cell>
          <cell r="UC4140" t="e">
            <v>#N/A</v>
          </cell>
          <cell r="UD4140" t="e">
            <v>#N/A</v>
          </cell>
          <cell r="UE4140" t="e">
            <v>#N/A</v>
          </cell>
          <cell r="UF4140" t="e">
            <v>#N/A</v>
          </cell>
          <cell r="UG4140" t="e">
            <v>#N/A</v>
          </cell>
          <cell r="UH4140" t="e">
            <v>#N/A</v>
          </cell>
          <cell r="UI4140" t="e">
            <v>#N/A</v>
          </cell>
          <cell r="UJ4140" t="e">
            <v>#N/A</v>
          </cell>
          <cell r="UK4140" t="e">
            <v>#N/A</v>
          </cell>
          <cell r="UL4140" t="e">
            <v>#N/A</v>
          </cell>
          <cell r="UN4140">
            <v>94896.178836721054</v>
          </cell>
          <cell r="UO4140">
            <v>-2431794.2549522538</v>
          </cell>
          <cell r="UP4140">
            <v>2431794.2549522538</v>
          </cell>
          <cell r="UQ4140" t="str">
            <v/>
          </cell>
          <cell r="UR4140" t="str">
            <v/>
          </cell>
          <cell r="US4140" t="e">
            <v>#DIV/0!</v>
          </cell>
          <cell r="UT4140" t="e">
            <v>#DIV/0!</v>
          </cell>
          <cell r="UU4140" t="e">
            <v>#DIV/0!</v>
          </cell>
          <cell r="UV4140" t="e">
            <v>#DIV/0!</v>
          </cell>
          <cell r="UW4140" t="e">
            <v>#DIV/0!</v>
          </cell>
          <cell r="UX4140" t="e">
            <v>#DIV/0!</v>
          </cell>
          <cell r="UY4140" t="e">
            <v>#DIV/0!</v>
          </cell>
          <cell r="UZ4140" t="e">
            <v>#DIV/0!</v>
          </cell>
          <cell r="VA4140" t="e">
            <v>#DIV/0!</v>
          </cell>
          <cell r="VB4140" t="e">
            <v>#DIV/0!</v>
          </cell>
          <cell r="VC4140" t="e">
            <v>#DIV/0!</v>
          </cell>
          <cell r="VD4140" t="e">
            <v>#DIV/0!</v>
          </cell>
          <cell r="WE4140" t="str">
            <v>LEDky</v>
          </cell>
          <cell r="WF4140" t="str">
            <v>&gt; 50</v>
          </cell>
          <cell r="WG4140">
            <v>-1945.6541000000002</v>
          </cell>
          <cell r="WH4140" t="e">
            <v>#NUM!</v>
          </cell>
          <cell r="WI4140">
            <v>0</v>
          </cell>
          <cell r="WJ4140" t="str">
            <v>&gt; 50</v>
          </cell>
          <cell r="WK4140">
            <v>-1945.6541000000002</v>
          </cell>
          <cell r="WL4140" t="e">
            <v>#NUM!</v>
          </cell>
          <cell r="WM4140">
            <v>0</v>
          </cell>
          <cell r="WN4140" t="str">
            <v>&gt; 50</v>
          </cell>
          <cell r="WO4140">
            <v>-1945.6541000000002</v>
          </cell>
          <cell r="WP4140" t="e">
            <v>#NUM!</v>
          </cell>
          <cell r="WQ4140">
            <v>0</v>
          </cell>
        </row>
        <row r="4141">
          <cell r="A4141">
            <v>28</v>
          </cell>
          <cell r="B4141">
            <v>0.05</v>
          </cell>
          <cell r="C4141">
            <v>0.05</v>
          </cell>
          <cell r="D4141">
            <v>0.05</v>
          </cell>
          <cell r="E4141">
            <v>0</v>
          </cell>
          <cell r="F4141">
            <v>0</v>
          </cell>
          <cell r="G4141">
            <v>0</v>
          </cell>
          <cell r="H4141">
            <v>0</v>
          </cell>
          <cell r="I4141">
            <v>0</v>
          </cell>
          <cell r="J4141">
            <v>0</v>
          </cell>
          <cell r="K4141">
            <v>0</v>
          </cell>
          <cell r="L4141">
            <v>0</v>
          </cell>
          <cell r="M4141">
            <v>0</v>
          </cell>
          <cell r="N4141">
            <v>0</v>
          </cell>
          <cell r="O4141">
            <v>0</v>
          </cell>
          <cell r="Q4141">
            <v>28</v>
          </cell>
          <cell r="R4141">
            <v>7.0000000000000007E-2</v>
          </cell>
          <cell r="S4141">
            <v>7.0000000000000007E-2</v>
          </cell>
          <cell r="T4141">
            <v>7.0000000000000007E-2</v>
          </cell>
          <cell r="U4141">
            <v>0</v>
          </cell>
          <cell r="V4141">
            <v>0</v>
          </cell>
          <cell r="W4141">
            <v>0</v>
          </cell>
          <cell r="X4141">
            <v>0</v>
          </cell>
          <cell r="Y4141">
            <v>0</v>
          </cell>
          <cell r="Z4141">
            <v>0</v>
          </cell>
          <cell r="AA4141">
            <v>0</v>
          </cell>
          <cell r="AB4141">
            <v>0</v>
          </cell>
          <cell r="AC4141">
            <v>0</v>
          </cell>
          <cell r="AD4141">
            <v>0</v>
          </cell>
          <cell r="AE4141">
            <v>0</v>
          </cell>
          <cell r="BD4141">
            <v>0</v>
          </cell>
          <cell r="BE4141">
            <v>1945654.1</v>
          </cell>
          <cell r="BF4141">
            <v>-1945654.1</v>
          </cell>
          <cell r="BG4141" t="str">
            <v/>
          </cell>
          <cell r="BH4141" t="str">
            <v/>
          </cell>
          <cell r="BI4141">
            <v>0</v>
          </cell>
          <cell r="BJ4141">
            <v>0</v>
          </cell>
          <cell r="BK4141">
            <v>1945654.1</v>
          </cell>
          <cell r="BL4141">
            <v>-1945654.1</v>
          </cell>
          <cell r="BM4141" t="str">
            <v/>
          </cell>
          <cell r="BN4141" t="str">
            <v/>
          </cell>
          <cell r="BO4141">
            <v>0</v>
          </cell>
          <cell r="BP4141">
            <v>0</v>
          </cell>
          <cell r="BQ4141">
            <v>1945654.1</v>
          </cell>
          <cell r="BR4141">
            <v>-1945654.1</v>
          </cell>
          <cell r="BS4141" t="str">
            <v/>
          </cell>
          <cell r="BT4141" t="str">
            <v/>
          </cell>
          <cell r="BV4141" t="e">
            <v>#N/A</v>
          </cell>
          <cell r="BW4141" t="e">
            <v>#N/A</v>
          </cell>
          <cell r="BX4141" t="e">
            <v>#N/A</v>
          </cell>
          <cell r="BY4141" t="e">
            <v>#N/A</v>
          </cell>
          <cell r="BZ4141" t="e">
            <v>#N/A</v>
          </cell>
          <cell r="CA4141" t="e">
            <v>#N/A</v>
          </cell>
          <cell r="CB4141" t="e">
            <v>#N/A</v>
          </cell>
          <cell r="CC4141" t="e">
            <v>#N/A</v>
          </cell>
          <cell r="CD4141" t="e">
            <v>#N/A</v>
          </cell>
          <cell r="CE4141" t="e">
            <v>#N/A</v>
          </cell>
          <cell r="CF4141" t="e">
            <v>#N/A</v>
          </cell>
          <cell r="CG4141" t="e">
            <v>#N/A</v>
          </cell>
          <cell r="CH4141" t="e">
            <v>#N/A</v>
          </cell>
          <cell r="CI4141" t="e">
            <v>#N/A</v>
          </cell>
          <cell r="CJ4141" t="e">
            <v>#N/A</v>
          </cell>
          <cell r="CK4141" t="e">
            <v>#N/A</v>
          </cell>
          <cell r="CL4141" t="e">
            <v>#N/A</v>
          </cell>
          <cell r="CN4141" t="e">
            <v>#N/A</v>
          </cell>
          <cell r="CO4141" t="e">
            <v>#N/A</v>
          </cell>
          <cell r="CP4141" t="e">
            <v>#N/A</v>
          </cell>
          <cell r="CQ4141" t="e">
            <v>#N/A</v>
          </cell>
          <cell r="CR4141" t="e">
            <v>#N/A</v>
          </cell>
          <cell r="CS4141" t="e">
            <v>#N/A</v>
          </cell>
          <cell r="CT4141" t="e">
            <v>#N/A</v>
          </cell>
          <cell r="CU4141" t="e">
            <v>#N/A</v>
          </cell>
          <cell r="CV4141" t="e">
            <v>#N/A</v>
          </cell>
          <cell r="CW4141" t="e">
            <v>#N/A</v>
          </cell>
          <cell r="CX4141" t="e">
            <v>#N/A</v>
          </cell>
          <cell r="CY4141" t="e">
            <v>#N/A</v>
          </cell>
          <cell r="CZ4141" t="e">
            <v>#N/A</v>
          </cell>
          <cell r="DA4141" t="e">
            <v>#N/A</v>
          </cell>
          <cell r="DB4141" t="e">
            <v>#N/A</v>
          </cell>
          <cell r="DC4141" t="e">
            <v>#N/A</v>
          </cell>
          <cell r="DD4141" t="e">
            <v>#N/A</v>
          </cell>
          <cell r="DF4141" t="e">
            <v>#N/A</v>
          </cell>
          <cell r="DG4141" t="e">
            <v>#N/A</v>
          </cell>
          <cell r="DH4141" t="e">
            <v>#N/A</v>
          </cell>
          <cell r="DI4141" t="e">
            <v>#N/A</v>
          </cell>
          <cell r="DJ4141" t="e">
            <v>#N/A</v>
          </cell>
          <cell r="DK4141" t="e">
            <v>#N/A</v>
          </cell>
          <cell r="DL4141" t="e">
            <v>#N/A</v>
          </cell>
          <cell r="DM4141" t="e">
            <v>#N/A</v>
          </cell>
          <cell r="DN4141" t="e">
            <v>#N/A</v>
          </cell>
          <cell r="DO4141" t="e">
            <v>#N/A</v>
          </cell>
          <cell r="DP4141" t="e">
            <v>#N/A</v>
          </cell>
          <cell r="DQ4141" t="e">
            <v>#N/A</v>
          </cell>
          <cell r="DR4141" t="e">
            <v>#N/A</v>
          </cell>
          <cell r="DS4141" t="e">
            <v>#N/A</v>
          </cell>
          <cell r="DT4141" t="e">
            <v>#N/A</v>
          </cell>
          <cell r="DU4141" t="e">
            <v>#N/A</v>
          </cell>
          <cell r="DV4141" t="e">
            <v>#N/A</v>
          </cell>
          <cell r="DX4141" t="e">
            <v>#N/A</v>
          </cell>
          <cell r="DY4141" t="e">
            <v>#N/A</v>
          </cell>
          <cell r="DZ4141" t="e">
            <v>#N/A</v>
          </cell>
          <cell r="EA4141" t="e">
            <v>#N/A</v>
          </cell>
          <cell r="EB4141" t="e">
            <v>#N/A</v>
          </cell>
          <cell r="EC4141" t="e">
            <v>#N/A</v>
          </cell>
          <cell r="ED4141" t="e">
            <v>#N/A</v>
          </cell>
          <cell r="EE4141" t="e">
            <v>#N/A</v>
          </cell>
          <cell r="EF4141" t="e">
            <v>#N/A</v>
          </cell>
          <cell r="EG4141" t="e">
            <v>#N/A</v>
          </cell>
          <cell r="EH4141" t="e">
            <v>#N/A</v>
          </cell>
          <cell r="EI4141" t="e">
            <v>#N/A</v>
          </cell>
          <cell r="EJ4141" t="e">
            <v>#N/A</v>
          </cell>
          <cell r="EK4141" t="e">
            <v>#N/A</v>
          </cell>
          <cell r="EL4141" t="e">
            <v>#N/A</v>
          </cell>
          <cell r="EM4141" t="e">
            <v>#N/A</v>
          </cell>
          <cell r="EN4141" t="e">
            <v>#N/A</v>
          </cell>
          <cell r="EP4141" t="e">
            <v>#N/A</v>
          </cell>
          <cell r="EQ4141" t="e">
            <v>#N/A</v>
          </cell>
          <cell r="ER4141" t="e">
            <v>#N/A</v>
          </cell>
          <cell r="ES4141" t="e">
            <v>#N/A</v>
          </cell>
          <cell r="ET4141" t="e">
            <v>#N/A</v>
          </cell>
          <cell r="EU4141" t="e">
            <v>#N/A</v>
          </cell>
          <cell r="EV4141" t="e">
            <v>#N/A</v>
          </cell>
          <cell r="EW4141" t="e">
            <v>#N/A</v>
          </cell>
          <cell r="EX4141" t="e">
            <v>#N/A</v>
          </cell>
          <cell r="EY4141" t="e">
            <v>#N/A</v>
          </cell>
          <cell r="EZ4141" t="e">
            <v>#N/A</v>
          </cell>
          <cell r="FA4141" t="e">
            <v>#N/A</v>
          </cell>
          <cell r="FB4141" t="e">
            <v>#N/A</v>
          </cell>
          <cell r="FC4141" t="e">
            <v>#N/A</v>
          </cell>
          <cell r="FD4141" t="e">
            <v>#N/A</v>
          </cell>
          <cell r="FE4141" t="e">
            <v>#N/A</v>
          </cell>
          <cell r="FF4141" t="e">
            <v>#N/A</v>
          </cell>
          <cell r="FH4141" t="e">
            <v>#N/A</v>
          </cell>
          <cell r="FI4141" t="e">
            <v>#N/A</v>
          </cell>
          <cell r="FJ4141" t="e">
            <v>#N/A</v>
          </cell>
          <cell r="FK4141" t="e">
            <v>#N/A</v>
          </cell>
          <cell r="FL4141" t="e">
            <v>#N/A</v>
          </cell>
          <cell r="FM4141">
            <v>0</v>
          </cell>
          <cell r="FN4141">
            <v>0</v>
          </cell>
          <cell r="FO4141">
            <v>1125600</v>
          </cell>
          <cell r="FP4141">
            <v>-1125600</v>
          </cell>
          <cell r="FQ4141" t="str">
            <v/>
          </cell>
          <cell r="FR4141" t="str">
            <v/>
          </cell>
          <cell r="FS4141">
            <v>0</v>
          </cell>
          <cell r="FT4141">
            <v>0</v>
          </cell>
          <cell r="FU4141">
            <v>1125600</v>
          </cell>
          <cell r="FV4141">
            <v>-1125600</v>
          </cell>
          <cell r="FW4141" t="str">
            <v/>
          </cell>
          <cell r="FX4141" t="str">
            <v/>
          </cell>
          <cell r="FZ4141" t="e">
            <v>#N/A</v>
          </cell>
          <cell r="GA4141" t="e">
            <v>#N/A</v>
          </cell>
          <cell r="GB4141" t="e">
            <v>#N/A</v>
          </cell>
          <cell r="GC4141" t="e">
            <v>#N/A</v>
          </cell>
          <cell r="GD4141" t="e">
            <v>#N/A</v>
          </cell>
          <cell r="GE4141">
            <v>-39462.575759116451</v>
          </cell>
          <cell r="GF4141">
            <v>-15395.198236563136</v>
          </cell>
          <cell r="GG4141">
            <v>383299.18283912935</v>
          </cell>
          <cell r="GH4141">
            <v>-383299.18283912935</v>
          </cell>
          <cell r="GI4141" t="str">
            <v/>
          </cell>
          <cell r="GJ4141" t="str">
            <v/>
          </cell>
          <cell r="GK4141">
            <v>-62065.879715198833</v>
          </cell>
          <cell r="GL4141">
            <v>-24213.232500958329</v>
          </cell>
          <cell r="GM4141">
            <v>478776.76293418021</v>
          </cell>
          <cell r="GN4141">
            <v>-478776.76293418021</v>
          </cell>
          <cell r="GO4141" t="str">
            <v/>
          </cell>
          <cell r="GP4141" t="str">
            <v/>
          </cell>
          <cell r="GR4141">
            <v>0</v>
          </cell>
          <cell r="GS4141">
            <v>15000</v>
          </cell>
          <cell r="GT4141">
            <v>-15000</v>
          </cell>
          <cell r="GU4141" t="str">
            <v/>
          </cell>
          <cell r="GV4141" t="str">
            <v/>
          </cell>
          <cell r="GW4141">
            <v>0</v>
          </cell>
          <cell r="GX4141">
            <v>0</v>
          </cell>
          <cell r="GY4141">
            <v>15000</v>
          </cell>
          <cell r="GZ4141">
            <v>-15000</v>
          </cell>
          <cell r="HA4141" t="str">
            <v/>
          </cell>
          <cell r="HB4141" t="str">
            <v/>
          </cell>
          <cell r="HC4141">
            <v>0</v>
          </cell>
          <cell r="HD4141">
            <v>0</v>
          </cell>
          <cell r="HE4141">
            <v>15000</v>
          </cell>
          <cell r="HF4141">
            <v>-15000</v>
          </cell>
          <cell r="HG4141" t="str">
            <v/>
          </cell>
          <cell r="HH4141" t="str">
            <v/>
          </cell>
          <cell r="HJ4141">
            <v>0</v>
          </cell>
          <cell r="HK4141">
            <v>0</v>
          </cell>
          <cell r="HL4141">
            <v>0</v>
          </cell>
          <cell r="HM4141" t="str">
            <v/>
          </cell>
          <cell r="HN4141" t="str">
            <v/>
          </cell>
          <cell r="HO4141">
            <v>0</v>
          </cell>
          <cell r="HP4141">
            <v>0</v>
          </cell>
          <cell r="HQ4141">
            <v>0</v>
          </cell>
          <cell r="HR4141">
            <v>0</v>
          </cell>
          <cell r="HS4141" t="str">
            <v/>
          </cell>
          <cell r="HT4141" t="str">
            <v/>
          </cell>
          <cell r="HU4141">
            <v>0</v>
          </cell>
          <cell r="HV4141">
            <v>0</v>
          </cell>
          <cell r="HW4141">
            <v>0</v>
          </cell>
          <cell r="HX4141">
            <v>0</v>
          </cell>
          <cell r="HY4141" t="str">
            <v/>
          </cell>
          <cell r="HZ4141" t="str">
            <v/>
          </cell>
          <cell r="IB4141">
            <v>0</v>
          </cell>
          <cell r="IC4141">
            <v>0</v>
          </cell>
          <cell r="ID4141">
            <v>0</v>
          </cell>
          <cell r="IE4141" t="str">
            <v/>
          </cell>
          <cell r="IF4141" t="str">
            <v/>
          </cell>
          <cell r="IG4141">
            <v>0</v>
          </cell>
          <cell r="IH4141">
            <v>0</v>
          </cell>
          <cell r="II4141">
            <v>0</v>
          </cell>
          <cell r="IJ4141">
            <v>0</v>
          </cell>
          <cell r="IK4141" t="str">
            <v/>
          </cell>
          <cell r="IL4141" t="str">
            <v/>
          </cell>
          <cell r="IM4141">
            <v>0</v>
          </cell>
          <cell r="IN4141">
            <v>0</v>
          </cell>
          <cell r="IO4141">
            <v>0</v>
          </cell>
          <cell r="IP4141">
            <v>0</v>
          </cell>
          <cell r="IQ4141" t="str">
            <v/>
          </cell>
          <cell r="IR4141" t="str">
            <v/>
          </cell>
          <cell r="IT4141">
            <v>0</v>
          </cell>
          <cell r="IU4141">
            <v>0</v>
          </cell>
          <cell r="IV4141">
            <v>0</v>
          </cell>
          <cell r="IW4141" t="str">
            <v/>
          </cell>
          <cell r="IX4141" t="str">
            <v/>
          </cell>
          <cell r="IY4141">
            <v>0</v>
          </cell>
          <cell r="IZ4141">
            <v>0</v>
          </cell>
          <cell r="JA4141">
            <v>0</v>
          </cell>
          <cell r="JB4141">
            <v>0</v>
          </cell>
          <cell r="JC4141" t="str">
            <v/>
          </cell>
          <cell r="JD4141" t="str">
            <v/>
          </cell>
          <cell r="JE4141">
            <v>0</v>
          </cell>
          <cell r="JF4141">
            <v>0</v>
          </cell>
          <cell r="JG4141">
            <v>0</v>
          </cell>
          <cell r="JH4141">
            <v>0</v>
          </cell>
          <cell r="JI4141" t="str">
            <v/>
          </cell>
          <cell r="JJ4141" t="str">
            <v/>
          </cell>
          <cell r="JL4141">
            <v>0</v>
          </cell>
          <cell r="JM4141">
            <v>0</v>
          </cell>
          <cell r="JN4141">
            <v>0</v>
          </cell>
          <cell r="JO4141" t="str">
            <v/>
          </cell>
          <cell r="JP4141" t="str">
            <v/>
          </cell>
          <cell r="JQ4141">
            <v>0</v>
          </cell>
          <cell r="JR4141">
            <v>0</v>
          </cell>
          <cell r="JS4141">
            <v>0</v>
          </cell>
          <cell r="JT4141">
            <v>0</v>
          </cell>
          <cell r="JU4141" t="str">
            <v/>
          </cell>
          <cell r="JV4141" t="str">
            <v/>
          </cell>
          <cell r="JW4141">
            <v>0</v>
          </cell>
          <cell r="JX4141">
            <v>0</v>
          </cell>
          <cell r="JY4141">
            <v>0</v>
          </cell>
          <cell r="JZ4141">
            <v>0</v>
          </cell>
          <cell r="KA4141" t="str">
            <v/>
          </cell>
          <cell r="KB4141" t="str">
            <v/>
          </cell>
          <cell r="KD4141" t="e">
            <v>#N/A</v>
          </cell>
          <cell r="KE4141" t="e">
            <v>#N/A</v>
          </cell>
          <cell r="KF4141" t="e">
            <v>#N/A</v>
          </cell>
          <cell r="KG4141" t="e">
            <v>#N/A</v>
          </cell>
          <cell r="KH4141" t="e">
            <v>#N/A</v>
          </cell>
          <cell r="KI4141">
            <v>0</v>
          </cell>
          <cell r="KJ4141">
            <v>0</v>
          </cell>
          <cell r="KK4141">
            <v>0</v>
          </cell>
          <cell r="KL4141">
            <v>0</v>
          </cell>
          <cell r="KM4141" t="str">
            <v/>
          </cell>
          <cell r="KN4141" t="str">
            <v/>
          </cell>
          <cell r="KO4141">
            <v>0</v>
          </cell>
          <cell r="KP4141">
            <v>0</v>
          </cell>
          <cell r="KQ4141">
            <v>0</v>
          </cell>
          <cell r="KR4141">
            <v>0</v>
          </cell>
          <cell r="KS4141" t="str">
            <v/>
          </cell>
          <cell r="KT4141" t="str">
            <v/>
          </cell>
          <cell r="KV4141">
            <v>0</v>
          </cell>
          <cell r="KW4141" t="e">
            <v>#DIV/0!</v>
          </cell>
          <cell r="KX4141" t="e">
            <v>#DIV/0!</v>
          </cell>
          <cell r="KY4141" t="e">
            <v>#DIV/0!</v>
          </cell>
          <cell r="KZ4141" t="e">
            <v>#DIV/0!</v>
          </cell>
          <cell r="LA4141">
            <v>0</v>
          </cell>
          <cell r="LB4141">
            <v>0</v>
          </cell>
          <cell r="LC4141" t="e">
            <v>#DIV/0!</v>
          </cell>
          <cell r="LD4141" t="e">
            <v>#DIV/0!</v>
          </cell>
          <cell r="LE4141" t="e">
            <v>#DIV/0!</v>
          </cell>
          <cell r="LF4141" t="e">
            <v>#DIV/0!</v>
          </cell>
          <cell r="LG4141">
            <v>0</v>
          </cell>
          <cell r="LH4141">
            <v>0</v>
          </cell>
          <cell r="LI4141" t="e">
            <v>#DIV/0!</v>
          </cell>
          <cell r="LJ4141" t="e">
            <v>#DIV/0!</v>
          </cell>
          <cell r="LK4141" t="e">
            <v>#DIV/0!</v>
          </cell>
          <cell r="LL4141" t="e">
            <v>#DIV/0!</v>
          </cell>
          <cell r="LN4141">
            <v>0</v>
          </cell>
          <cell r="LO4141">
            <v>0</v>
          </cell>
          <cell r="LP4141">
            <v>0</v>
          </cell>
          <cell r="LQ4141" t="str">
            <v/>
          </cell>
          <cell r="LR4141" t="str">
            <v/>
          </cell>
          <cell r="LS4141">
            <v>0</v>
          </cell>
          <cell r="LT4141">
            <v>0</v>
          </cell>
          <cell r="LU4141">
            <v>0</v>
          </cell>
          <cell r="LV4141">
            <v>0</v>
          </cell>
          <cell r="LW4141" t="str">
            <v/>
          </cell>
          <cell r="LX4141" t="str">
            <v/>
          </cell>
          <cell r="LY4141">
            <v>0</v>
          </cell>
          <cell r="LZ4141">
            <v>0</v>
          </cell>
          <cell r="MA4141">
            <v>0</v>
          </cell>
          <cell r="MB4141">
            <v>0</v>
          </cell>
          <cell r="MC4141" t="str">
            <v/>
          </cell>
          <cell r="MD4141" t="str">
            <v/>
          </cell>
          <cell r="MF4141">
            <v>0</v>
          </cell>
          <cell r="MG4141">
            <v>222112</v>
          </cell>
          <cell r="MH4141">
            <v>-222112</v>
          </cell>
          <cell r="MI4141" t="str">
            <v/>
          </cell>
          <cell r="MJ4141" t="str">
            <v/>
          </cell>
          <cell r="MK4141">
            <v>0</v>
          </cell>
          <cell r="ML4141">
            <v>0</v>
          </cell>
          <cell r="MM4141">
            <v>222112</v>
          </cell>
          <cell r="MN4141">
            <v>-222112</v>
          </cell>
          <cell r="MO4141" t="str">
            <v/>
          </cell>
          <cell r="MP4141" t="str">
            <v/>
          </cell>
          <cell r="MQ4141">
            <v>0</v>
          </cell>
          <cell r="MR4141">
            <v>0</v>
          </cell>
          <cell r="MS4141">
            <v>222112</v>
          </cell>
          <cell r="MT4141">
            <v>-222112</v>
          </cell>
          <cell r="MU4141" t="str">
            <v/>
          </cell>
          <cell r="MV4141" t="str">
            <v/>
          </cell>
          <cell r="MX4141">
            <v>0</v>
          </cell>
          <cell r="MY4141" t="e">
            <v>#DIV/0!</v>
          </cell>
          <cell r="MZ4141" t="e">
            <v>#DIV/0!</v>
          </cell>
          <cell r="NA4141" t="e">
            <v>#DIV/0!</v>
          </cell>
          <cell r="NB4141" t="e">
            <v>#DIV/0!</v>
          </cell>
          <cell r="NC4141">
            <v>0</v>
          </cell>
          <cell r="ND4141">
            <v>0</v>
          </cell>
          <cell r="NE4141" t="e">
            <v>#DIV/0!</v>
          </cell>
          <cell r="NF4141" t="e">
            <v>#DIV/0!</v>
          </cell>
          <cell r="NG4141" t="e">
            <v>#DIV/0!</v>
          </cell>
          <cell r="NH4141" t="e">
            <v>#DIV/0!</v>
          </cell>
          <cell r="NI4141">
            <v>0</v>
          </cell>
          <cell r="NJ4141">
            <v>0</v>
          </cell>
          <cell r="NK4141" t="e">
            <v>#DIV/0!</v>
          </cell>
          <cell r="NL4141" t="e">
            <v>#DIV/0!</v>
          </cell>
          <cell r="NM4141" t="e">
            <v>#DIV/0!</v>
          </cell>
          <cell r="NN4141" t="e">
            <v>#DIV/0!</v>
          </cell>
          <cell r="NP4141">
            <v>0</v>
          </cell>
          <cell r="NQ4141">
            <v>0</v>
          </cell>
          <cell r="NR4141">
            <v>0</v>
          </cell>
          <cell r="NS4141" t="str">
            <v/>
          </cell>
          <cell r="NT4141" t="str">
            <v/>
          </cell>
          <cell r="NU4141">
            <v>0</v>
          </cell>
          <cell r="NV4141">
            <v>0</v>
          </cell>
          <cell r="NW4141">
            <v>0</v>
          </cell>
          <cell r="NX4141">
            <v>0</v>
          </cell>
          <cell r="NY4141" t="str">
            <v/>
          </cell>
          <cell r="NZ4141" t="str">
            <v/>
          </cell>
          <cell r="OA4141">
            <v>0</v>
          </cell>
          <cell r="OB4141">
            <v>0</v>
          </cell>
          <cell r="OC4141">
            <v>0</v>
          </cell>
          <cell r="OD4141">
            <v>0</v>
          </cell>
          <cell r="OE4141" t="str">
            <v/>
          </cell>
          <cell r="OF4141" t="str">
            <v/>
          </cell>
          <cell r="OH4141">
            <v>0</v>
          </cell>
          <cell r="OI4141">
            <v>0</v>
          </cell>
          <cell r="OJ4141">
            <v>0</v>
          </cell>
          <cell r="OK4141" t="str">
            <v/>
          </cell>
          <cell r="OL4141" t="str">
            <v/>
          </cell>
          <cell r="OM4141">
            <v>0</v>
          </cell>
          <cell r="ON4141">
            <v>0</v>
          </cell>
          <cell r="OO4141">
            <v>0</v>
          </cell>
          <cell r="OP4141">
            <v>0</v>
          </cell>
          <cell r="OQ4141" t="str">
            <v/>
          </cell>
          <cell r="OR4141" t="str">
            <v/>
          </cell>
          <cell r="OS4141">
            <v>0</v>
          </cell>
          <cell r="OT4141">
            <v>0</v>
          </cell>
          <cell r="OU4141">
            <v>0</v>
          </cell>
          <cell r="OV4141">
            <v>0</v>
          </cell>
          <cell r="OW4141" t="str">
            <v/>
          </cell>
          <cell r="OX4141" t="str">
            <v/>
          </cell>
          <cell r="OZ4141">
            <v>-7519.5914179829597</v>
          </cell>
          <cell r="PA4141">
            <v>3049055.2145504253</v>
          </cell>
          <cell r="PB4141">
            <v>-3049055.2145504253</v>
          </cell>
          <cell r="PC4141" t="str">
            <v/>
          </cell>
          <cell r="PD4141" t="str">
            <v/>
          </cell>
          <cell r="PE4141">
            <v>0</v>
          </cell>
          <cell r="PF4141">
            <v>0</v>
          </cell>
          <cell r="PG4141">
            <v>2755170</v>
          </cell>
          <cell r="PH4141">
            <v>-2755170</v>
          </cell>
          <cell r="PI4141" t="str">
            <v/>
          </cell>
          <cell r="PJ4141" t="str">
            <v/>
          </cell>
          <cell r="PK4141">
            <v>0</v>
          </cell>
          <cell r="PL4141">
            <v>0</v>
          </cell>
          <cell r="PM4141">
            <v>2755170</v>
          </cell>
          <cell r="PN4141">
            <v>-2755170</v>
          </cell>
          <cell r="PO4141" t="str">
            <v/>
          </cell>
          <cell r="PP4141" t="str">
            <v/>
          </cell>
          <cell r="PR4141">
            <v>0</v>
          </cell>
          <cell r="PS4141">
            <v>842800</v>
          </cell>
          <cell r="PT4141">
            <v>-842800</v>
          </cell>
          <cell r="PU4141" t="str">
            <v/>
          </cell>
          <cell r="PV4141" t="str">
            <v/>
          </cell>
          <cell r="PW4141">
            <v>0</v>
          </cell>
          <cell r="PX4141">
            <v>0</v>
          </cell>
          <cell r="PY4141">
            <v>842800</v>
          </cell>
          <cell r="PZ4141">
            <v>-842800</v>
          </cell>
          <cell r="QA4141" t="str">
            <v/>
          </cell>
          <cell r="QB4141" t="str">
            <v/>
          </cell>
          <cell r="QC4141">
            <v>0</v>
          </cell>
          <cell r="QD4141">
            <v>0</v>
          </cell>
          <cell r="QE4141">
            <v>842800</v>
          </cell>
          <cell r="QF4141">
            <v>-842800</v>
          </cell>
          <cell r="QG4141" t="str">
            <v/>
          </cell>
          <cell r="QH4141" t="str">
            <v/>
          </cell>
          <cell r="QJ4141">
            <v>-15039.182835965919</v>
          </cell>
          <cell r="QK4141">
            <v>2591530.4291008529</v>
          </cell>
          <cell r="QL4141">
            <v>-2591530.4291008529</v>
          </cell>
          <cell r="QM4141" t="str">
            <v/>
          </cell>
          <cell r="QN4141" t="str">
            <v/>
          </cell>
          <cell r="QO4141">
            <v>0</v>
          </cell>
          <cell r="QP4141">
            <v>0</v>
          </cell>
          <cell r="QQ4141">
            <v>2003760</v>
          </cell>
          <cell r="QR4141">
            <v>-2003760</v>
          </cell>
          <cell r="QS4141" t="str">
            <v/>
          </cell>
          <cell r="QT4141" t="str">
            <v/>
          </cell>
          <cell r="QU4141">
            <v>0</v>
          </cell>
          <cell r="QV4141">
            <v>0</v>
          </cell>
          <cell r="QW4141">
            <v>2003760</v>
          </cell>
          <cell r="QX4141">
            <v>-2003760</v>
          </cell>
          <cell r="QY4141" t="str">
            <v/>
          </cell>
          <cell r="QZ4141" t="str">
            <v/>
          </cell>
          <cell r="RB4141">
            <v>0</v>
          </cell>
          <cell r="RC4141">
            <v>0</v>
          </cell>
          <cell r="RD4141">
            <v>0</v>
          </cell>
          <cell r="RE4141" t="str">
            <v/>
          </cell>
          <cell r="RF4141" t="str">
            <v/>
          </cell>
          <cell r="RG4141">
            <v>0</v>
          </cell>
          <cell r="RH4141">
            <v>0</v>
          </cell>
          <cell r="RI4141">
            <v>0</v>
          </cell>
          <cell r="RJ4141">
            <v>0</v>
          </cell>
          <cell r="RK4141" t="str">
            <v/>
          </cell>
          <cell r="RL4141" t="str">
            <v/>
          </cell>
          <cell r="RM4141">
            <v>0</v>
          </cell>
          <cell r="RN4141">
            <v>0</v>
          </cell>
          <cell r="RO4141">
            <v>0</v>
          </cell>
          <cell r="RP4141">
            <v>0</v>
          </cell>
          <cell r="RQ4141" t="str">
            <v/>
          </cell>
          <cell r="RR4141" t="str">
            <v/>
          </cell>
          <cell r="RT4141">
            <v>0</v>
          </cell>
          <cell r="RU4141">
            <v>0</v>
          </cell>
          <cell r="RV4141">
            <v>0</v>
          </cell>
          <cell r="RW4141" t="str">
            <v/>
          </cell>
          <cell r="RX4141" t="str">
            <v/>
          </cell>
          <cell r="RY4141">
            <v>0</v>
          </cell>
          <cell r="RZ4141">
            <v>0</v>
          </cell>
          <cell r="SA4141">
            <v>0</v>
          </cell>
          <cell r="SB4141">
            <v>0</v>
          </cell>
          <cell r="SC4141" t="str">
            <v/>
          </cell>
          <cell r="SD4141" t="str">
            <v/>
          </cell>
          <cell r="SE4141">
            <v>0</v>
          </cell>
          <cell r="SF4141">
            <v>0</v>
          </cell>
          <cell r="SG4141">
            <v>0</v>
          </cell>
          <cell r="SH4141">
            <v>0</v>
          </cell>
          <cell r="SI4141" t="str">
            <v/>
          </cell>
          <cell r="SJ4141" t="str">
            <v/>
          </cell>
          <cell r="SL4141">
            <v>-20458.101195421161</v>
          </cell>
          <cell r="SM4141">
            <v>2494736.8301144703</v>
          </cell>
          <cell r="SN4141">
            <v>-2494736.8301144703</v>
          </cell>
          <cell r="SO4141" t="str">
            <v/>
          </cell>
          <cell r="SP4141" t="str">
            <v/>
          </cell>
          <cell r="SQ4141">
            <v>-169125.32468192768</v>
          </cell>
          <cell r="SR4141">
            <v>-65979.421013842017</v>
          </cell>
          <cell r="SS4141">
            <v>3116784.8864534115</v>
          </cell>
          <cell r="ST4141">
            <v>-3116784.8864534115</v>
          </cell>
          <cell r="SU4141" t="str">
            <v/>
          </cell>
          <cell r="SV4141" t="str">
            <v/>
          </cell>
          <cell r="SW4141">
            <v>-265996.62735085218</v>
          </cell>
          <cell r="SX4141">
            <v>-103770.99643267857</v>
          </cell>
          <cell r="SY4141">
            <v>3525974.5154322013</v>
          </cell>
          <cell r="SZ4141">
            <v>-3525974.5154322013</v>
          </cell>
          <cell r="TA4141" t="str">
            <v/>
          </cell>
          <cell r="TB4141" t="str">
            <v/>
          </cell>
          <cell r="TD4141" t="e">
            <v>#N/A</v>
          </cell>
          <cell r="TE4141" t="e">
            <v>#N/A</v>
          </cell>
          <cell r="TF4141" t="e">
            <v>#N/A</v>
          </cell>
          <cell r="TG4141" t="e">
            <v>#N/A</v>
          </cell>
          <cell r="TH4141" t="e">
            <v>#N/A</v>
          </cell>
          <cell r="TI4141" t="e">
            <v>#N/A</v>
          </cell>
          <cell r="TJ4141" t="e">
            <v>#N/A</v>
          </cell>
          <cell r="TK4141" t="e">
            <v>#N/A</v>
          </cell>
          <cell r="TL4141" t="e">
            <v>#N/A</v>
          </cell>
          <cell r="TM4141" t="e">
            <v>#N/A</v>
          </cell>
          <cell r="TN4141" t="e">
            <v>#N/A</v>
          </cell>
          <cell r="TO4141" t="e">
            <v>#N/A</v>
          </cell>
          <cell r="TP4141" t="e">
            <v>#N/A</v>
          </cell>
          <cell r="TQ4141" t="e">
            <v>#N/A</v>
          </cell>
          <cell r="TR4141" t="e">
            <v>#N/A</v>
          </cell>
          <cell r="TS4141" t="e">
            <v>#N/A</v>
          </cell>
          <cell r="TT4141" t="e">
            <v>#N/A</v>
          </cell>
          <cell r="TV4141" t="e">
            <v>#N/A</v>
          </cell>
          <cell r="TW4141" t="e">
            <v>#N/A</v>
          </cell>
          <cell r="TX4141" t="e">
            <v>#N/A</v>
          </cell>
          <cell r="TY4141" t="e">
            <v>#N/A</v>
          </cell>
          <cell r="TZ4141" t="e">
            <v>#N/A</v>
          </cell>
          <cell r="UA4141" t="e">
            <v>#N/A</v>
          </cell>
          <cell r="UB4141" t="e">
            <v>#N/A</v>
          </cell>
          <cell r="UC4141" t="e">
            <v>#N/A</v>
          </cell>
          <cell r="UD4141" t="e">
            <v>#N/A</v>
          </cell>
          <cell r="UE4141" t="e">
            <v>#N/A</v>
          </cell>
          <cell r="UF4141" t="e">
            <v>#N/A</v>
          </cell>
          <cell r="UG4141" t="e">
            <v>#N/A</v>
          </cell>
          <cell r="UH4141" t="e">
            <v>#N/A</v>
          </cell>
          <cell r="UI4141" t="e">
            <v>#N/A</v>
          </cell>
          <cell r="UJ4141" t="e">
            <v>#N/A</v>
          </cell>
          <cell r="UK4141" t="e">
            <v>#N/A</v>
          </cell>
          <cell r="UL4141" t="e">
            <v>#N/A</v>
          </cell>
          <cell r="UN4141">
            <v>91246.325804539461</v>
          </cell>
          <cell r="UO4141">
            <v>-2523040.5807567933</v>
          </cell>
          <cell r="UP4141">
            <v>2523040.5807567933</v>
          </cell>
          <cell r="UQ4141" t="str">
            <v/>
          </cell>
          <cell r="UR4141" t="str">
            <v/>
          </cell>
          <cell r="US4141" t="e">
            <v>#DIV/0!</v>
          </cell>
          <cell r="UT4141" t="e">
            <v>#DIV/0!</v>
          </cell>
          <cell r="UU4141" t="e">
            <v>#DIV/0!</v>
          </cell>
          <cell r="UV4141" t="e">
            <v>#DIV/0!</v>
          </cell>
          <cell r="UW4141" t="e">
            <v>#DIV/0!</v>
          </cell>
          <cell r="UX4141" t="e">
            <v>#DIV/0!</v>
          </cell>
          <cell r="UY4141" t="e">
            <v>#DIV/0!</v>
          </cell>
          <cell r="UZ4141" t="e">
            <v>#DIV/0!</v>
          </cell>
          <cell r="VA4141" t="e">
            <v>#DIV/0!</v>
          </cell>
          <cell r="VB4141" t="e">
            <v>#DIV/0!</v>
          </cell>
          <cell r="VC4141" t="e">
            <v>#DIV/0!</v>
          </cell>
          <cell r="VD4141" t="e">
            <v>#DIV/0!</v>
          </cell>
          <cell r="WE4141" t="str">
            <v xml:space="preserve">Zateplení stěn </v>
          </cell>
          <cell r="WF4141" t="e">
            <v>#N/A</v>
          </cell>
          <cell r="WG4141" t="e">
            <v>#N/A</v>
          </cell>
          <cell r="WH4141" t="e">
            <v>#VALUE!</v>
          </cell>
          <cell r="WI4141">
            <v>0</v>
          </cell>
          <cell r="WJ4141" t="e">
            <v>#N/A</v>
          </cell>
          <cell r="WK4141" t="e">
            <v>#N/A</v>
          </cell>
          <cell r="WL4141" t="e">
            <v>#VALUE!</v>
          </cell>
          <cell r="WM4141">
            <v>0</v>
          </cell>
          <cell r="WN4141" t="e">
            <v>#N/A</v>
          </cell>
          <cell r="WO4141" t="e">
            <v>#N/A</v>
          </cell>
          <cell r="WP4141" t="e">
            <v>#VALUE!</v>
          </cell>
          <cell r="WQ4141">
            <v>0</v>
          </cell>
        </row>
        <row r="4142">
          <cell r="A4142">
            <v>29</v>
          </cell>
          <cell r="B4142">
            <v>0.05</v>
          </cell>
          <cell r="C4142">
            <v>0.05</v>
          </cell>
          <cell r="D4142">
            <v>0.05</v>
          </cell>
          <cell r="E4142">
            <v>0</v>
          </cell>
          <cell r="F4142">
            <v>0</v>
          </cell>
          <cell r="G4142">
            <v>0</v>
          </cell>
          <cell r="H4142">
            <v>0</v>
          </cell>
          <cell r="I4142">
            <v>0</v>
          </cell>
          <cell r="J4142">
            <v>0</v>
          </cell>
          <cell r="K4142">
            <v>0</v>
          </cell>
          <cell r="L4142">
            <v>0</v>
          </cell>
          <cell r="M4142">
            <v>0</v>
          </cell>
          <cell r="N4142">
            <v>0</v>
          </cell>
          <cell r="O4142">
            <v>0</v>
          </cell>
          <cell r="Q4142">
            <v>29</v>
          </cell>
          <cell r="R4142">
            <v>7.0000000000000007E-2</v>
          </cell>
          <cell r="S4142">
            <v>7.0000000000000007E-2</v>
          </cell>
          <cell r="T4142">
            <v>7.0000000000000007E-2</v>
          </cell>
          <cell r="U4142">
            <v>0</v>
          </cell>
          <cell r="V4142">
            <v>0</v>
          </cell>
          <cell r="W4142">
            <v>0</v>
          </cell>
          <cell r="X4142">
            <v>0</v>
          </cell>
          <cell r="Y4142">
            <v>0</v>
          </cell>
          <cell r="Z4142">
            <v>0</v>
          </cell>
          <cell r="AA4142">
            <v>0</v>
          </cell>
          <cell r="AB4142">
            <v>0</v>
          </cell>
          <cell r="AC4142">
            <v>0</v>
          </cell>
          <cell r="AD4142">
            <v>0</v>
          </cell>
          <cell r="AE4142">
            <v>0</v>
          </cell>
          <cell r="BD4142">
            <v>0</v>
          </cell>
          <cell r="BE4142">
            <v>1945654.1</v>
          </cell>
          <cell r="BF4142">
            <v>-1945654.1</v>
          </cell>
          <cell r="BG4142" t="str">
            <v/>
          </cell>
          <cell r="BH4142" t="str">
            <v/>
          </cell>
          <cell r="BI4142">
            <v>0</v>
          </cell>
          <cell r="BJ4142">
            <v>0</v>
          </cell>
          <cell r="BK4142">
            <v>1945654.1</v>
          </cell>
          <cell r="BL4142">
            <v>-1945654.1</v>
          </cell>
          <cell r="BM4142" t="str">
            <v/>
          </cell>
          <cell r="BN4142" t="str">
            <v/>
          </cell>
          <cell r="BO4142">
            <v>0</v>
          </cell>
          <cell r="BP4142">
            <v>0</v>
          </cell>
          <cell r="BQ4142">
            <v>1945654.1</v>
          </cell>
          <cell r="BR4142">
            <v>-1945654.1</v>
          </cell>
          <cell r="BS4142" t="str">
            <v/>
          </cell>
          <cell r="BT4142" t="str">
            <v/>
          </cell>
          <cell r="BV4142" t="e">
            <v>#N/A</v>
          </cell>
          <cell r="BW4142" t="e">
            <v>#N/A</v>
          </cell>
          <cell r="BX4142" t="e">
            <v>#N/A</v>
          </cell>
          <cell r="BY4142" t="e">
            <v>#N/A</v>
          </cell>
          <cell r="BZ4142" t="e">
            <v>#N/A</v>
          </cell>
          <cell r="CA4142" t="e">
            <v>#N/A</v>
          </cell>
          <cell r="CB4142" t="e">
            <v>#N/A</v>
          </cell>
          <cell r="CC4142" t="e">
            <v>#N/A</v>
          </cell>
          <cell r="CD4142" t="e">
            <v>#N/A</v>
          </cell>
          <cell r="CE4142" t="e">
            <v>#N/A</v>
          </cell>
          <cell r="CF4142" t="e">
            <v>#N/A</v>
          </cell>
          <cell r="CG4142" t="e">
            <v>#N/A</v>
          </cell>
          <cell r="CH4142" t="e">
            <v>#N/A</v>
          </cell>
          <cell r="CI4142" t="e">
            <v>#N/A</v>
          </cell>
          <cell r="CJ4142" t="e">
            <v>#N/A</v>
          </cell>
          <cell r="CK4142" t="e">
            <v>#N/A</v>
          </cell>
          <cell r="CL4142" t="e">
            <v>#N/A</v>
          </cell>
          <cell r="CN4142" t="e">
            <v>#N/A</v>
          </cell>
          <cell r="CO4142" t="e">
            <v>#N/A</v>
          </cell>
          <cell r="CP4142" t="e">
            <v>#N/A</v>
          </cell>
          <cell r="CQ4142" t="e">
            <v>#N/A</v>
          </cell>
          <cell r="CR4142" t="e">
            <v>#N/A</v>
          </cell>
          <cell r="CS4142" t="e">
            <v>#N/A</v>
          </cell>
          <cell r="CT4142" t="e">
            <v>#N/A</v>
          </cell>
          <cell r="CU4142" t="e">
            <v>#N/A</v>
          </cell>
          <cell r="CV4142" t="e">
            <v>#N/A</v>
          </cell>
          <cell r="CW4142" t="e">
            <v>#N/A</v>
          </cell>
          <cell r="CX4142" t="e">
            <v>#N/A</v>
          </cell>
          <cell r="CY4142" t="e">
            <v>#N/A</v>
          </cell>
          <cell r="CZ4142" t="e">
            <v>#N/A</v>
          </cell>
          <cell r="DA4142" t="e">
            <v>#N/A</v>
          </cell>
          <cell r="DB4142" t="e">
            <v>#N/A</v>
          </cell>
          <cell r="DC4142" t="e">
            <v>#N/A</v>
          </cell>
          <cell r="DD4142" t="e">
            <v>#N/A</v>
          </cell>
          <cell r="DF4142" t="e">
            <v>#N/A</v>
          </cell>
          <cell r="DG4142" t="e">
            <v>#N/A</v>
          </cell>
          <cell r="DH4142" t="e">
            <v>#N/A</v>
          </cell>
          <cell r="DI4142" t="e">
            <v>#N/A</v>
          </cell>
          <cell r="DJ4142" t="e">
            <v>#N/A</v>
          </cell>
          <cell r="DK4142" t="e">
            <v>#N/A</v>
          </cell>
          <cell r="DL4142" t="e">
            <v>#N/A</v>
          </cell>
          <cell r="DM4142" t="e">
            <v>#N/A</v>
          </cell>
          <cell r="DN4142" t="e">
            <v>#N/A</v>
          </cell>
          <cell r="DO4142" t="e">
            <v>#N/A</v>
          </cell>
          <cell r="DP4142" t="e">
            <v>#N/A</v>
          </cell>
          <cell r="DQ4142" t="e">
            <v>#N/A</v>
          </cell>
          <cell r="DR4142" t="e">
            <v>#N/A</v>
          </cell>
          <cell r="DS4142" t="e">
            <v>#N/A</v>
          </cell>
          <cell r="DT4142" t="e">
            <v>#N/A</v>
          </cell>
          <cell r="DU4142" t="e">
            <v>#N/A</v>
          </cell>
          <cell r="DV4142" t="e">
            <v>#N/A</v>
          </cell>
          <cell r="DX4142" t="e">
            <v>#N/A</v>
          </cell>
          <cell r="DY4142" t="e">
            <v>#N/A</v>
          </cell>
          <cell r="DZ4142" t="e">
            <v>#N/A</v>
          </cell>
          <cell r="EA4142" t="e">
            <v>#N/A</v>
          </cell>
          <cell r="EB4142" t="e">
            <v>#N/A</v>
          </cell>
          <cell r="EC4142" t="e">
            <v>#N/A</v>
          </cell>
          <cell r="ED4142" t="e">
            <v>#N/A</v>
          </cell>
          <cell r="EE4142" t="e">
            <v>#N/A</v>
          </cell>
          <cell r="EF4142" t="e">
            <v>#N/A</v>
          </cell>
          <cell r="EG4142" t="e">
            <v>#N/A</v>
          </cell>
          <cell r="EH4142" t="e">
            <v>#N/A</v>
          </cell>
          <cell r="EI4142" t="e">
            <v>#N/A</v>
          </cell>
          <cell r="EJ4142" t="e">
            <v>#N/A</v>
          </cell>
          <cell r="EK4142" t="e">
            <v>#N/A</v>
          </cell>
          <cell r="EL4142" t="e">
            <v>#N/A</v>
          </cell>
          <cell r="EM4142" t="e">
            <v>#N/A</v>
          </cell>
          <cell r="EN4142" t="e">
            <v>#N/A</v>
          </cell>
          <cell r="EP4142" t="e">
            <v>#N/A</v>
          </cell>
          <cell r="EQ4142" t="e">
            <v>#N/A</v>
          </cell>
          <cell r="ER4142" t="e">
            <v>#N/A</v>
          </cell>
          <cell r="ES4142" t="e">
            <v>#N/A</v>
          </cell>
          <cell r="ET4142" t="e">
            <v>#N/A</v>
          </cell>
          <cell r="EU4142" t="e">
            <v>#N/A</v>
          </cell>
          <cell r="EV4142" t="e">
            <v>#N/A</v>
          </cell>
          <cell r="EW4142" t="e">
            <v>#N/A</v>
          </cell>
          <cell r="EX4142" t="e">
            <v>#N/A</v>
          </cell>
          <cell r="EY4142" t="e">
            <v>#N/A</v>
          </cell>
          <cell r="EZ4142" t="e">
            <v>#N/A</v>
          </cell>
          <cell r="FA4142" t="e">
            <v>#N/A</v>
          </cell>
          <cell r="FB4142" t="e">
            <v>#N/A</v>
          </cell>
          <cell r="FC4142" t="e">
            <v>#N/A</v>
          </cell>
          <cell r="FD4142" t="e">
            <v>#N/A</v>
          </cell>
          <cell r="FE4142" t="e">
            <v>#N/A</v>
          </cell>
          <cell r="FF4142" t="e">
            <v>#N/A</v>
          </cell>
          <cell r="FH4142" t="e">
            <v>#N/A</v>
          </cell>
          <cell r="FI4142" t="e">
            <v>#N/A</v>
          </cell>
          <cell r="FJ4142" t="e">
            <v>#N/A</v>
          </cell>
          <cell r="FK4142" t="e">
            <v>#N/A</v>
          </cell>
          <cell r="FL4142" t="e">
            <v>#N/A</v>
          </cell>
          <cell r="FM4142">
            <v>0</v>
          </cell>
          <cell r="FN4142">
            <v>0</v>
          </cell>
          <cell r="FO4142">
            <v>1125600</v>
          </cell>
          <cell r="FP4142">
            <v>-1125600</v>
          </cell>
          <cell r="FQ4142" t="str">
            <v/>
          </cell>
          <cell r="FR4142" t="str">
            <v/>
          </cell>
          <cell r="FS4142">
            <v>0</v>
          </cell>
          <cell r="FT4142">
            <v>0</v>
          </cell>
          <cell r="FU4142">
            <v>1125600</v>
          </cell>
          <cell r="FV4142">
            <v>-1125600</v>
          </cell>
          <cell r="FW4142" t="str">
            <v/>
          </cell>
          <cell r="FX4142" t="str">
            <v/>
          </cell>
          <cell r="FZ4142" t="e">
            <v>#N/A</v>
          </cell>
          <cell r="GA4142" t="e">
            <v>#N/A</v>
          </cell>
          <cell r="GB4142" t="e">
            <v>#N/A</v>
          </cell>
          <cell r="GC4142" t="e">
            <v>#N/A</v>
          </cell>
          <cell r="GD4142" t="e">
            <v>#N/A</v>
          </cell>
          <cell r="GE4142">
            <v>-41435.704547072273</v>
          </cell>
          <cell r="GF4142">
            <v>-15543.228988837776</v>
          </cell>
          <cell r="GG4142">
            <v>398842.41182796715</v>
          </cell>
          <cell r="GH4142">
            <v>-398842.41182796715</v>
          </cell>
          <cell r="GI4142" t="str">
            <v/>
          </cell>
          <cell r="GJ4142" t="str">
            <v/>
          </cell>
          <cell r="GK4142">
            <v>-66410.491295262764</v>
          </cell>
          <cell r="GL4142">
            <v>-24911.691130793664</v>
          </cell>
          <cell r="GM4142">
            <v>503688.45406497386</v>
          </cell>
          <cell r="GN4142">
            <v>-503688.45406497386</v>
          </cell>
          <cell r="GO4142" t="str">
            <v/>
          </cell>
          <cell r="GP4142" t="str">
            <v/>
          </cell>
          <cell r="GR4142">
            <v>0</v>
          </cell>
          <cell r="GS4142">
            <v>15000</v>
          </cell>
          <cell r="GT4142">
            <v>-15000</v>
          </cell>
          <cell r="GU4142" t="str">
            <v/>
          </cell>
          <cell r="GV4142" t="str">
            <v/>
          </cell>
          <cell r="GW4142">
            <v>0</v>
          </cell>
          <cell r="GX4142">
            <v>0</v>
          </cell>
          <cell r="GY4142">
            <v>15000</v>
          </cell>
          <cell r="GZ4142">
            <v>-15000</v>
          </cell>
          <cell r="HA4142" t="str">
            <v/>
          </cell>
          <cell r="HB4142" t="str">
            <v/>
          </cell>
          <cell r="HC4142">
            <v>0</v>
          </cell>
          <cell r="HD4142">
            <v>0</v>
          </cell>
          <cell r="HE4142">
            <v>15000</v>
          </cell>
          <cell r="HF4142">
            <v>-15000</v>
          </cell>
          <cell r="HG4142" t="str">
            <v/>
          </cell>
          <cell r="HH4142" t="str">
            <v/>
          </cell>
          <cell r="HJ4142">
            <v>0</v>
          </cell>
          <cell r="HK4142">
            <v>0</v>
          </cell>
          <cell r="HL4142">
            <v>0</v>
          </cell>
          <cell r="HM4142" t="str">
            <v/>
          </cell>
          <cell r="HN4142" t="str">
            <v/>
          </cell>
          <cell r="HO4142">
            <v>0</v>
          </cell>
          <cell r="HP4142">
            <v>0</v>
          </cell>
          <cell r="HQ4142">
            <v>0</v>
          </cell>
          <cell r="HR4142">
            <v>0</v>
          </cell>
          <cell r="HS4142" t="str">
            <v/>
          </cell>
          <cell r="HT4142" t="str">
            <v/>
          </cell>
          <cell r="HU4142">
            <v>0</v>
          </cell>
          <cell r="HV4142">
            <v>0</v>
          </cell>
          <cell r="HW4142">
            <v>0</v>
          </cell>
          <cell r="HX4142">
            <v>0</v>
          </cell>
          <cell r="HY4142" t="str">
            <v/>
          </cell>
          <cell r="HZ4142" t="str">
            <v/>
          </cell>
          <cell r="IB4142">
            <v>0</v>
          </cell>
          <cell r="IC4142">
            <v>0</v>
          </cell>
          <cell r="ID4142">
            <v>0</v>
          </cell>
          <cell r="IE4142" t="str">
            <v/>
          </cell>
          <cell r="IF4142" t="str">
            <v/>
          </cell>
          <cell r="IG4142">
            <v>0</v>
          </cell>
          <cell r="IH4142">
            <v>0</v>
          </cell>
          <cell r="II4142">
            <v>0</v>
          </cell>
          <cell r="IJ4142">
            <v>0</v>
          </cell>
          <cell r="IK4142" t="str">
            <v/>
          </cell>
          <cell r="IL4142" t="str">
            <v/>
          </cell>
          <cell r="IM4142">
            <v>0</v>
          </cell>
          <cell r="IN4142">
            <v>0</v>
          </cell>
          <cell r="IO4142">
            <v>0</v>
          </cell>
          <cell r="IP4142">
            <v>0</v>
          </cell>
          <cell r="IQ4142" t="str">
            <v/>
          </cell>
          <cell r="IR4142" t="str">
            <v/>
          </cell>
          <cell r="IT4142">
            <v>0</v>
          </cell>
          <cell r="IU4142">
            <v>0</v>
          </cell>
          <cell r="IV4142">
            <v>0</v>
          </cell>
          <cell r="IW4142" t="str">
            <v/>
          </cell>
          <cell r="IX4142" t="str">
            <v/>
          </cell>
          <cell r="IY4142">
            <v>0</v>
          </cell>
          <cell r="IZ4142">
            <v>0</v>
          </cell>
          <cell r="JA4142">
            <v>0</v>
          </cell>
          <cell r="JB4142">
            <v>0</v>
          </cell>
          <cell r="JC4142" t="str">
            <v/>
          </cell>
          <cell r="JD4142" t="str">
            <v/>
          </cell>
          <cell r="JE4142">
            <v>0</v>
          </cell>
          <cell r="JF4142">
            <v>0</v>
          </cell>
          <cell r="JG4142">
            <v>0</v>
          </cell>
          <cell r="JH4142">
            <v>0</v>
          </cell>
          <cell r="JI4142" t="str">
            <v/>
          </cell>
          <cell r="JJ4142" t="str">
            <v/>
          </cell>
          <cell r="JL4142">
            <v>0</v>
          </cell>
          <cell r="JM4142">
            <v>0</v>
          </cell>
          <cell r="JN4142">
            <v>0</v>
          </cell>
          <cell r="JO4142" t="str">
            <v/>
          </cell>
          <cell r="JP4142" t="str">
            <v/>
          </cell>
          <cell r="JQ4142">
            <v>0</v>
          </cell>
          <cell r="JR4142">
            <v>0</v>
          </cell>
          <cell r="JS4142">
            <v>0</v>
          </cell>
          <cell r="JT4142">
            <v>0</v>
          </cell>
          <cell r="JU4142" t="str">
            <v/>
          </cell>
          <cell r="JV4142" t="str">
            <v/>
          </cell>
          <cell r="JW4142">
            <v>0</v>
          </cell>
          <cell r="JX4142">
            <v>0</v>
          </cell>
          <cell r="JY4142">
            <v>0</v>
          </cell>
          <cell r="JZ4142">
            <v>0</v>
          </cell>
          <cell r="KA4142" t="str">
            <v/>
          </cell>
          <cell r="KB4142" t="str">
            <v/>
          </cell>
          <cell r="KD4142" t="e">
            <v>#N/A</v>
          </cell>
          <cell r="KE4142" t="e">
            <v>#N/A</v>
          </cell>
          <cell r="KF4142" t="e">
            <v>#N/A</v>
          </cell>
          <cell r="KG4142" t="e">
            <v>#N/A</v>
          </cell>
          <cell r="KH4142" t="e">
            <v>#N/A</v>
          </cell>
          <cell r="KI4142">
            <v>0</v>
          </cell>
          <cell r="KJ4142">
            <v>0</v>
          </cell>
          <cell r="KK4142">
            <v>0</v>
          </cell>
          <cell r="KL4142">
            <v>0</v>
          </cell>
          <cell r="KM4142" t="str">
            <v/>
          </cell>
          <cell r="KN4142" t="str">
            <v/>
          </cell>
          <cell r="KO4142">
            <v>0</v>
          </cell>
          <cell r="KP4142">
            <v>0</v>
          </cell>
          <cell r="KQ4142">
            <v>0</v>
          </cell>
          <cell r="KR4142">
            <v>0</v>
          </cell>
          <cell r="KS4142" t="str">
            <v/>
          </cell>
          <cell r="KT4142" t="str">
            <v/>
          </cell>
          <cell r="KV4142">
            <v>0</v>
          </cell>
          <cell r="KW4142" t="e">
            <v>#DIV/0!</v>
          </cell>
          <cell r="KX4142" t="e">
            <v>#DIV/0!</v>
          </cell>
          <cell r="KY4142" t="e">
            <v>#DIV/0!</v>
          </cell>
          <cell r="KZ4142" t="e">
            <v>#DIV/0!</v>
          </cell>
          <cell r="LA4142">
            <v>0</v>
          </cell>
          <cell r="LB4142">
            <v>0</v>
          </cell>
          <cell r="LC4142" t="e">
            <v>#DIV/0!</v>
          </cell>
          <cell r="LD4142" t="e">
            <v>#DIV/0!</v>
          </cell>
          <cell r="LE4142" t="e">
            <v>#DIV/0!</v>
          </cell>
          <cell r="LF4142" t="e">
            <v>#DIV/0!</v>
          </cell>
          <cell r="LG4142">
            <v>0</v>
          </cell>
          <cell r="LH4142">
            <v>0</v>
          </cell>
          <cell r="LI4142" t="e">
            <v>#DIV/0!</v>
          </cell>
          <cell r="LJ4142" t="e">
            <v>#DIV/0!</v>
          </cell>
          <cell r="LK4142" t="e">
            <v>#DIV/0!</v>
          </cell>
          <cell r="LL4142" t="e">
            <v>#DIV/0!</v>
          </cell>
          <cell r="LN4142">
            <v>0</v>
          </cell>
          <cell r="LO4142">
            <v>0</v>
          </cell>
          <cell r="LP4142">
            <v>0</v>
          </cell>
          <cell r="LQ4142" t="str">
            <v/>
          </cell>
          <cell r="LR4142" t="str">
            <v/>
          </cell>
          <cell r="LS4142">
            <v>0</v>
          </cell>
          <cell r="LT4142">
            <v>0</v>
          </cell>
          <cell r="LU4142">
            <v>0</v>
          </cell>
          <cell r="LV4142">
            <v>0</v>
          </cell>
          <cell r="LW4142" t="str">
            <v/>
          </cell>
          <cell r="LX4142" t="str">
            <v/>
          </cell>
          <cell r="LY4142">
            <v>0</v>
          </cell>
          <cell r="LZ4142">
            <v>0</v>
          </cell>
          <cell r="MA4142">
            <v>0</v>
          </cell>
          <cell r="MB4142">
            <v>0</v>
          </cell>
          <cell r="MC4142" t="str">
            <v/>
          </cell>
          <cell r="MD4142" t="str">
            <v/>
          </cell>
          <cell r="MF4142">
            <v>0</v>
          </cell>
          <cell r="MG4142">
            <v>222112</v>
          </cell>
          <cell r="MH4142">
            <v>-222112</v>
          </cell>
          <cell r="MI4142" t="str">
            <v/>
          </cell>
          <cell r="MJ4142" t="str">
            <v/>
          </cell>
          <cell r="MK4142">
            <v>0</v>
          </cell>
          <cell r="ML4142">
            <v>0</v>
          </cell>
          <cell r="MM4142">
            <v>222112</v>
          </cell>
          <cell r="MN4142">
            <v>-222112</v>
          </cell>
          <cell r="MO4142" t="str">
            <v/>
          </cell>
          <cell r="MP4142" t="str">
            <v/>
          </cell>
          <cell r="MQ4142">
            <v>0</v>
          </cell>
          <cell r="MR4142">
            <v>0</v>
          </cell>
          <cell r="MS4142">
            <v>222112</v>
          </cell>
          <cell r="MT4142">
            <v>-222112</v>
          </cell>
          <cell r="MU4142" t="str">
            <v/>
          </cell>
          <cell r="MV4142" t="str">
            <v/>
          </cell>
          <cell r="MX4142">
            <v>0</v>
          </cell>
          <cell r="MY4142" t="e">
            <v>#DIV/0!</v>
          </cell>
          <cell r="MZ4142" t="e">
            <v>#DIV/0!</v>
          </cell>
          <cell r="NA4142" t="e">
            <v>#DIV/0!</v>
          </cell>
          <cell r="NB4142" t="e">
            <v>#DIV/0!</v>
          </cell>
          <cell r="NC4142">
            <v>0</v>
          </cell>
          <cell r="ND4142">
            <v>0</v>
          </cell>
          <cell r="NE4142" t="e">
            <v>#DIV/0!</v>
          </cell>
          <cell r="NF4142" t="e">
            <v>#DIV/0!</v>
          </cell>
          <cell r="NG4142" t="e">
            <v>#DIV/0!</v>
          </cell>
          <cell r="NH4142" t="e">
            <v>#DIV/0!</v>
          </cell>
          <cell r="NI4142">
            <v>0</v>
          </cell>
          <cell r="NJ4142">
            <v>0</v>
          </cell>
          <cell r="NK4142" t="e">
            <v>#DIV/0!</v>
          </cell>
          <cell r="NL4142" t="e">
            <v>#DIV/0!</v>
          </cell>
          <cell r="NM4142" t="e">
            <v>#DIV/0!</v>
          </cell>
          <cell r="NN4142" t="e">
            <v>#DIV/0!</v>
          </cell>
          <cell r="NP4142">
            <v>0</v>
          </cell>
          <cell r="NQ4142">
            <v>0</v>
          </cell>
          <cell r="NR4142">
            <v>0</v>
          </cell>
          <cell r="NS4142" t="str">
            <v/>
          </cell>
          <cell r="NT4142" t="str">
            <v/>
          </cell>
          <cell r="NU4142">
            <v>0</v>
          </cell>
          <cell r="NV4142">
            <v>0</v>
          </cell>
          <cell r="NW4142">
            <v>0</v>
          </cell>
          <cell r="NX4142">
            <v>0</v>
          </cell>
          <cell r="NY4142" t="str">
            <v/>
          </cell>
          <cell r="NZ4142" t="str">
            <v/>
          </cell>
          <cell r="OA4142">
            <v>0</v>
          </cell>
          <cell r="OB4142">
            <v>0</v>
          </cell>
          <cell r="OC4142">
            <v>0</v>
          </cell>
          <cell r="OD4142">
            <v>0</v>
          </cell>
          <cell r="OE4142" t="str">
            <v/>
          </cell>
          <cell r="OF4142" t="str">
            <v/>
          </cell>
          <cell r="OH4142">
            <v>0</v>
          </cell>
          <cell r="OI4142">
            <v>0</v>
          </cell>
          <cell r="OJ4142">
            <v>0</v>
          </cell>
          <cell r="OK4142" t="str">
            <v/>
          </cell>
          <cell r="OL4142" t="str">
            <v/>
          </cell>
          <cell r="OM4142">
            <v>0</v>
          </cell>
          <cell r="ON4142">
            <v>0</v>
          </cell>
          <cell r="OO4142">
            <v>0</v>
          </cell>
          <cell r="OP4142">
            <v>0</v>
          </cell>
          <cell r="OQ4142" t="str">
            <v/>
          </cell>
          <cell r="OR4142" t="str">
            <v/>
          </cell>
          <cell r="OS4142">
            <v>0</v>
          </cell>
          <cell r="OT4142">
            <v>0</v>
          </cell>
          <cell r="OU4142">
            <v>0</v>
          </cell>
          <cell r="OV4142">
            <v>0</v>
          </cell>
          <cell r="OW4142" t="str">
            <v/>
          </cell>
          <cell r="OX4142" t="str">
            <v/>
          </cell>
          <cell r="OZ4142">
            <v>-7230.3763634451516</v>
          </cell>
          <cell r="PA4142">
            <v>3056285.5909138704</v>
          </cell>
          <cell r="PB4142">
            <v>-3056285.5909138704</v>
          </cell>
          <cell r="PC4142" t="str">
            <v/>
          </cell>
          <cell r="PD4142" t="str">
            <v/>
          </cell>
          <cell r="PE4142">
            <v>0</v>
          </cell>
          <cell r="PF4142">
            <v>0</v>
          </cell>
          <cell r="PG4142">
            <v>2755170</v>
          </cell>
          <cell r="PH4142">
            <v>-2755170</v>
          </cell>
          <cell r="PI4142" t="str">
            <v/>
          </cell>
          <cell r="PJ4142" t="str">
            <v/>
          </cell>
          <cell r="PK4142">
            <v>0</v>
          </cell>
          <cell r="PL4142">
            <v>0</v>
          </cell>
          <cell r="PM4142">
            <v>2755170</v>
          </cell>
          <cell r="PN4142">
            <v>-2755170</v>
          </cell>
          <cell r="PO4142" t="str">
            <v/>
          </cell>
          <cell r="PP4142" t="str">
            <v/>
          </cell>
          <cell r="PR4142">
            <v>0</v>
          </cell>
          <cell r="PS4142">
            <v>842800</v>
          </cell>
          <cell r="PT4142">
            <v>-842800</v>
          </cell>
          <cell r="PU4142" t="str">
            <v/>
          </cell>
          <cell r="PV4142" t="str">
            <v/>
          </cell>
          <cell r="PW4142">
            <v>0</v>
          </cell>
          <cell r="PX4142">
            <v>0</v>
          </cell>
          <cell r="PY4142">
            <v>842800</v>
          </cell>
          <cell r="PZ4142">
            <v>-842800</v>
          </cell>
          <cell r="QA4142" t="str">
            <v/>
          </cell>
          <cell r="QB4142" t="str">
            <v/>
          </cell>
          <cell r="QC4142">
            <v>0</v>
          </cell>
          <cell r="QD4142">
            <v>0</v>
          </cell>
          <cell r="QE4142">
            <v>842800</v>
          </cell>
          <cell r="QF4142">
            <v>-842800</v>
          </cell>
          <cell r="QG4142" t="str">
            <v/>
          </cell>
          <cell r="QH4142" t="str">
            <v/>
          </cell>
          <cell r="QJ4142">
            <v>-14460.752726890303</v>
          </cell>
          <cell r="QK4142">
            <v>2605991.1818277431</v>
          </cell>
          <cell r="QL4142">
            <v>-2605991.1818277431</v>
          </cell>
          <cell r="QM4142" t="str">
            <v/>
          </cell>
          <cell r="QN4142" t="str">
            <v/>
          </cell>
          <cell r="QO4142">
            <v>0</v>
          </cell>
          <cell r="QP4142">
            <v>0</v>
          </cell>
          <cell r="QQ4142">
            <v>2003760</v>
          </cell>
          <cell r="QR4142">
            <v>-2003760</v>
          </cell>
          <cell r="QS4142" t="str">
            <v/>
          </cell>
          <cell r="QT4142" t="str">
            <v/>
          </cell>
          <cell r="QU4142">
            <v>0</v>
          </cell>
          <cell r="QV4142">
            <v>0</v>
          </cell>
          <cell r="QW4142">
            <v>2003760</v>
          </cell>
          <cell r="QX4142">
            <v>-2003760</v>
          </cell>
          <cell r="QY4142" t="str">
            <v/>
          </cell>
          <cell r="QZ4142" t="str">
            <v/>
          </cell>
          <cell r="RB4142">
            <v>0</v>
          </cell>
          <cell r="RC4142">
            <v>0</v>
          </cell>
          <cell r="RD4142">
            <v>0</v>
          </cell>
          <cell r="RE4142" t="str">
            <v/>
          </cell>
          <cell r="RF4142" t="str">
            <v/>
          </cell>
          <cell r="RG4142">
            <v>0</v>
          </cell>
          <cell r="RH4142">
            <v>0</v>
          </cell>
          <cell r="RI4142">
            <v>0</v>
          </cell>
          <cell r="RJ4142">
            <v>0</v>
          </cell>
          <cell r="RK4142" t="str">
            <v/>
          </cell>
          <cell r="RL4142" t="str">
            <v/>
          </cell>
          <cell r="RM4142">
            <v>0</v>
          </cell>
          <cell r="RN4142">
            <v>0</v>
          </cell>
          <cell r="RO4142">
            <v>0</v>
          </cell>
          <cell r="RP4142">
            <v>0</v>
          </cell>
          <cell r="RQ4142" t="str">
            <v/>
          </cell>
          <cell r="RR4142" t="str">
            <v/>
          </cell>
          <cell r="RT4142">
            <v>0</v>
          </cell>
          <cell r="RU4142">
            <v>0</v>
          </cell>
          <cell r="RV4142">
            <v>0</v>
          </cell>
          <cell r="RW4142" t="str">
            <v/>
          </cell>
          <cell r="RX4142" t="str">
            <v/>
          </cell>
          <cell r="RY4142">
            <v>0</v>
          </cell>
          <cell r="RZ4142">
            <v>0</v>
          </cell>
          <cell r="SA4142">
            <v>0</v>
          </cell>
          <cell r="SB4142">
            <v>0</v>
          </cell>
          <cell r="SC4142" t="str">
            <v/>
          </cell>
          <cell r="SD4142" t="str">
            <v/>
          </cell>
          <cell r="SE4142">
            <v>0</v>
          </cell>
          <cell r="SF4142">
            <v>0</v>
          </cell>
          <cell r="SG4142">
            <v>0</v>
          </cell>
          <cell r="SH4142">
            <v>0</v>
          </cell>
          <cell r="SI4142" t="str">
            <v/>
          </cell>
          <cell r="SJ4142" t="str">
            <v/>
          </cell>
          <cell r="SL4142">
            <v>-19671.251149443418</v>
          </cell>
          <cell r="SM4142">
            <v>2514408.0812639138</v>
          </cell>
          <cell r="SN4142">
            <v>-2514408.0812639138</v>
          </cell>
          <cell r="SO4142" t="str">
            <v/>
          </cell>
          <cell r="SP4142" t="str">
            <v/>
          </cell>
          <cell r="SQ4142">
            <v>-177581.59091602406</v>
          </cell>
          <cell r="SR4142">
            <v>-66613.838523590486</v>
          </cell>
          <cell r="SS4142">
            <v>3183398.724977002</v>
          </cell>
          <cell r="ST4142">
            <v>-3183398.724977002</v>
          </cell>
          <cell r="SU4142" t="str">
            <v/>
          </cell>
          <cell r="SV4142" t="str">
            <v/>
          </cell>
          <cell r="SW4142">
            <v>-284616.39126541186</v>
          </cell>
          <cell r="SX4142">
            <v>-106764.39056054429</v>
          </cell>
          <cell r="SY4142">
            <v>3632738.9059927454</v>
          </cell>
          <cell r="SZ4142">
            <v>-3632738.9059927454</v>
          </cell>
          <cell r="TA4142" t="str">
            <v/>
          </cell>
          <cell r="TB4142" t="str">
            <v/>
          </cell>
          <cell r="TD4142" t="e">
            <v>#N/A</v>
          </cell>
          <cell r="TE4142" t="e">
            <v>#N/A</v>
          </cell>
          <cell r="TF4142" t="e">
            <v>#N/A</v>
          </cell>
          <cell r="TG4142" t="e">
            <v>#N/A</v>
          </cell>
          <cell r="TH4142" t="e">
            <v>#N/A</v>
          </cell>
          <cell r="TI4142" t="e">
            <v>#N/A</v>
          </cell>
          <cell r="TJ4142" t="e">
            <v>#N/A</v>
          </cell>
          <cell r="TK4142" t="e">
            <v>#N/A</v>
          </cell>
          <cell r="TL4142" t="e">
            <v>#N/A</v>
          </cell>
          <cell r="TM4142" t="e">
            <v>#N/A</v>
          </cell>
          <cell r="TN4142" t="e">
            <v>#N/A</v>
          </cell>
          <cell r="TO4142" t="e">
            <v>#N/A</v>
          </cell>
          <cell r="TP4142" t="e">
            <v>#N/A</v>
          </cell>
          <cell r="TQ4142" t="e">
            <v>#N/A</v>
          </cell>
          <cell r="TR4142" t="e">
            <v>#N/A</v>
          </cell>
          <cell r="TS4142" t="e">
            <v>#N/A</v>
          </cell>
          <cell r="TT4142" t="e">
            <v>#N/A</v>
          </cell>
          <cell r="TV4142" t="e">
            <v>#N/A</v>
          </cell>
          <cell r="TW4142" t="e">
            <v>#N/A</v>
          </cell>
          <cell r="TX4142" t="e">
            <v>#N/A</v>
          </cell>
          <cell r="TY4142" t="e">
            <v>#N/A</v>
          </cell>
          <cell r="TZ4142" t="e">
            <v>#N/A</v>
          </cell>
          <cell r="UA4142" t="e">
            <v>#N/A</v>
          </cell>
          <cell r="UB4142" t="e">
            <v>#N/A</v>
          </cell>
          <cell r="UC4142" t="e">
            <v>#N/A</v>
          </cell>
          <cell r="UD4142" t="e">
            <v>#N/A</v>
          </cell>
          <cell r="UE4142" t="e">
            <v>#N/A</v>
          </cell>
          <cell r="UF4142" t="e">
            <v>#N/A</v>
          </cell>
          <cell r="UG4142" t="e">
            <v>#N/A</v>
          </cell>
          <cell r="UH4142" t="e">
            <v>#N/A</v>
          </cell>
          <cell r="UI4142" t="e">
            <v>#N/A</v>
          </cell>
          <cell r="UJ4142" t="e">
            <v>#N/A</v>
          </cell>
          <cell r="UK4142" t="e">
            <v>#N/A</v>
          </cell>
          <cell r="UL4142" t="e">
            <v>#N/A</v>
          </cell>
          <cell r="UN4142">
            <v>87736.851735134085</v>
          </cell>
          <cell r="UO4142">
            <v>-2610777.4324919274</v>
          </cell>
          <cell r="UP4142">
            <v>2610777.4324919274</v>
          </cell>
          <cell r="UQ4142" t="str">
            <v/>
          </cell>
          <cell r="UR4142" t="str">
            <v/>
          </cell>
          <cell r="US4142" t="e">
            <v>#DIV/0!</v>
          </cell>
          <cell r="UT4142" t="e">
            <v>#DIV/0!</v>
          </cell>
          <cell r="UU4142" t="e">
            <v>#DIV/0!</v>
          </cell>
          <cell r="UV4142" t="e">
            <v>#DIV/0!</v>
          </cell>
          <cell r="UW4142" t="e">
            <v>#DIV/0!</v>
          </cell>
          <cell r="UX4142" t="e">
            <v>#DIV/0!</v>
          </cell>
          <cell r="UY4142" t="e">
            <v>#DIV/0!</v>
          </cell>
          <cell r="UZ4142" t="e">
            <v>#DIV/0!</v>
          </cell>
          <cell r="VA4142" t="e">
            <v>#DIV/0!</v>
          </cell>
          <cell r="VB4142" t="e">
            <v>#DIV/0!</v>
          </cell>
          <cell r="VC4142" t="e">
            <v>#DIV/0!</v>
          </cell>
          <cell r="VD4142" t="e">
            <v>#DIV/0!</v>
          </cell>
          <cell r="WE4142" t="str">
            <v>Zateplení stropu nad nevytápěným prostorem</v>
          </cell>
          <cell r="WF4142" t="e">
            <v>#N/A</v>
          </cell>
          <cell r="WG4142" t="e">
            <v>#N/A</v>
          </cell>
          <cell r="WH4142" t="e">
            <v>#VALUE!</v>
          </cell>
          <cell r="WI4142">
            <v>0</v>
          </cell>
          <cell r="WJ4142" t="e">
            <v>#N/A</v>
          </cell>
          <cell r="WK4142" t="e">
            <v>#N/A</v>
          </cell>
          <cell r="WL4142" t="e">
            <v>#VALUE!</v>
          </cell>
          <cell r="WM4142">
            <v>0</v>
          </cell>
          <cell r="WN4142" t="e">
            <v>#N/A</v>
          </cell>
          <cell r="WO4142" t="e">
            <v>#N/A</v>
          </cell>
          <cell r="WP4142" t="e">
            <v>#VALUE!</v>
          </cell>
          <cell r="WQ4142">
            <v>0</v>
          </cell>
        </row>
        <row r="4143">
          <cell r="A4143">
            <v>30</v>
          </cell>
          <cell r="B4143">
            <v>0.05</v>
          </cell>
          <cell r="C4143">
            <v>0.05</v>
          </cell>
          <cell r="D4143">
            <v>0.05</v>
          </cell>
          <cell r="E4143">
            <v>0</v>
          </cell>
          <cell r="F4143">
            <v>0</v>
          </cell>
          <cell r="G4143">
            <v>0</v>
          </cell>
          <cell r="H4143">
            <v>0</v>
          </cell>
          <cell r="I4143">
            <v>0</v>
          </cell>
          <cell r="J4143">
            <v>0</v>
          </cell>
          <cell r="K4143">
            <v>0</v>
          </cell>
          <cell r="L4143">
            <v>0</v>
          </cell>
          <cell r="M4143">
            <v>0</v>
          </cell>
          <cell r="N4143">
            <v>0</v>
          </cell>
          <cell r="O4143">
            <v>0</v>
          </cell>
          <cell r="Q4143">
            <v>30</v>
          </cell>
          <cell r="R4143">
            <v>7.0000000000000007E-2</v>
          </cell>
          <cell r="S4143">
            <v>7.0000000000000007E-2</v>
          </cell>
          <cell r="T4143">
            <v>7.0000000000000007E-2</v>
          </cell>
          <cell r="U4143">
            <v>0</v>
          </cell>
          <cell r="V4143">
            <v>0</v>
          </cell>
          <cell r="W4143">
            <v>0</v>
          </cell>
          <cell r="X4143">
            <v>0</v>
          </cell>
          <cell r="Y4143">
            <v>0</v>
          </cell>
          <cell r="Z4143">
            <v>0</v>
          </cell>
          <cell r="AA4143">
            <v>0</v>
          </cell>
          <cell r="AB4143">
            <v>0</v>
          </cell>
          <cell r="AC4143">
            <v>0</v>
          </cell>
          <cell r="AD4143">
            <v>0</v>
          </cell>
          <cell r="AE4143">
            <v>0</v>
          </cell>
          <cell r="BD4143">
            <v>0</v>
          </cell>
          <cell r="BE4143">
            <v>1945654.1</v>
          </cell>
          <cell r="BF4143">
            <v>-1945654.1</v>
          </cell>
          <cell r="BG4143" t="str">
            <v/>
          </cell>
          <cell r="BH4143" t="str">
            <v/>
          </cell>
          <cell r="BI4143">
            <v>0</v>
          </cell>
          <cell r="BJ4143">
            <v>0</v>
          </cell>
          <cell r="BK4143">
            <v>1945654.1</v>
          </cell>
          <cell r="BL4143">
            <v>-1945654.1</v>
          </cell>
          <cell r="BM4143" t="str">
            <v/>
          </cell>
          <cell r="BN4143" t="str">
            <v/>
          </cell>
          <cell r="BO4143">
            <v>0</v>
          </cell>
          <cell r="BP4143">
            <v>0</v>
          </cell>
          <cell r="BQ4143">
            <v>1945654.1</v>
          </cell>
          <cell r="BR4143">
            <v>-1945654.1</v>
          </cell>
          <cell r="BS4143" t="str">
            <v/>
          </cell>
          <cell r="BT4143" t="str">
            <v/>
          </cell>
          <cell r="BV4143" t="e">
            <v>#N/A</v>
          </cell>
          <cell r="BW4143" t="e">
            <v>#N/A</v>
          </cell>
          <cell r="BX4143" t="e">
            <v>#N/A</v>
          </cell>
          <cell r="BY4143" t="e">
            <v>#N/A</v>
          </cell>
          <cell r="BZ4143" t="e">
            <v>#N/A</v>
          </cell>
          <cell r="CA4143" t="e">
            <v>#N/A</v>
          </cell>
          <cell r="CB4143" t="e">
            <v>#N/A</v>
          </cell>
          <cell r="CC4143" t="e">
            <v>#N/A</v>
          </cell>
          <cell r="CD4143" t="e">
            <v>#N/A</v>
          </cell>
          <cell r="CE4143" t="e">
            <v>#N/A</v>
          </cell>
          <cell r="CF4143" t="e">
            <v>#N/A</v>
          </cell>
          <cell r="CG4143" t="e">
            <v>#N/A</v>
          </cell>
          <cell r="CH4143" t="e">
            <v>#N/A</v>
          </cell>
          <cell r="CI4143" t="e">
            <v>#N/A</v>
          </cell>
          <cell r="CJ4143" t="e">
            <v>#N/A</v>
          </cell>
          <cell r="CK4143" t="e">
            <v>#N/A</v>
          </cell>
          <cell r="CL4143" t="e">
            <v>#N/A</v>
          </cell>
          <cell r="CN4143" t="e">
            <v>#N/A</v>
          </cell>
          <cell r="CO4143" t="e">
            <v>#N/A</v>
          </cell>
          <cell r="CP4143" t="e">
            <v>#N/A</v>
          </cell>
          <cell r="CQ4143" t="e">
            <v>#N/A</v>
          </cell>
          <cell r="CR4143" t="e">
            <v>#N/A</v>
          </cell>
          <cell r="CS4143" t="e">
            <v>#N/A</v>
          </cell>
          <cell r="CT4143" t="e">
            <v>#N/A</v>
          </cell>
          <cell r="CU4143" t="e">
            <v>#N/A</v>
          </cell>
          <cell r="CV4143" t="e">
            <v>#N/A</v>
          </cell>
          <cell r="CW4143" t="e">
            <v>#N/A</v>
          </cell>
          <cell r="CX4143" t="e">
            <v>#N/A</v>
          </cell>
          <cell r="CY4143" t="e">
            <v>#N/A</v>
          </cell>
          <cell r="CZ4143" t="e">
            <v>#N/A</v>
          </cell>
          <cell r="DA4143" t="e">
            <v>#N/A</v>
          </cell>
          <cell r="DB4143" t="e">
            <v>#N/A</v>
          </cell>
          <cell r="DC4143" t="e">
            <v>#N/A</v>
          </cell>
          <cell r="DD4143" t="e">
            <v>#N/A</v>
          </cell>
          <cell r="DF4143" t="e">
            <v>#N/A</v>
          </cell>
          <cell r="DG4143" t="e">
            <v>#N/A</v>
          </cell>
          <cell r="DH4143" t="e">
            <v>#N/A</v>
          </cell>
          <cell r="DI4143" t="e">
            <v>#N/A</v>
          </cell>
          <cell r="DJ4143" t="e">
            <v>#N/A</v>
          </cell>
          <cell r="DK4143" t="e">
            <v>#N/A</v>
          </cell>
          <cell r="DL4143" t="e">
            <v>#N/A</v>
          </cell>
          <cell r="DM4143" t="e">
            <v>#N/A</v>
          </cell>
          <cell r="DN4143" t="e">
            <v>#N/A</v>
          </cell>
          <cell r="DO4143" t="e">
            <v>#N/A</v>
          </cell>
          <cell r="DP4143" t="e">
            <v>#N/A</v>
          </cell>
          <cell r="DQ4143" t="e">
            <v>#N/A</v>
          </cell>
          <cell r="DR4143" t="e">
            <v>#N/A</v>
          </cell>
          <cell r="DS4143" t="e">
            <v>#N/A</v>
          </cell>
          <cell r="DT4143" t="e">
            <v>#N/A</v>
          </cell>
          <cell r="DU4143" t="e">
            <v>#N/A</v>
          </cell>
          <cell r="DV4143" t="e">
            <v>#N/A</v>
          </cell>
          <cell r="DX4143" t="e">
            <v>#N/A</v>
          </cell>
          <cell r="DY4143" t="e">
            <v>#N/A</v>
          </cell>
          <cell r="DZ4143" t="e">
            <v>#N/A</v>
          </cell>
          <cell r="EA4143" t="e">
            <v>#N/A</v>
          </cell>
          <cell r="EB4143" t="e">
            <v>#N/A</v>
          </cell>
          <cell r="EC4143" t="e">
            <v>#N/A</v>
          </cell>
          <cell r="ED4143" t="e">
            <v>#N/A</v>
          </cell>
          <cell r="EE4143" t="e">
            <v>#N/A</v>
          </cell>
          <cell r="EF4143" t="e">
            <v>#N/A</v>
          </cell>
          <cell r="EG4143" t="e">
            <v>#N/A</v>
          </cell>
          <cell r="EH4143" t="e">
            <v>#N/A</v>
          </cell>
          <cell r="EI4143" t="e">
            <v>#N/A</v>
          </cell>
          <cell r="EJ4143" t="e">
            <v>#N/A</v>
          </cell>
          <cell r="EK4143" t="e">
            <v>#N/A</v>
          </cell>
          <cell r="EL4143" t="e">
            <v>#N/A</v>
          </cell>
          <cell r="EM4143" t="e">
            <v>#N/A</v>
          </cell>
          <cell r="EN4143" t="e">
            <v>#N/A</v>
          </cell>
          <cell r="EP4143" t="e">
            <v>#N/A</v>
          </cell>
          <cell r="EQ4143" t="e">
            <v>#N/A</v>
          </cell>
          <cell r="ER4143" t="e">
            <v>#N/A</v>
          </cell>
          <cell r="ES4143" t="e">
            <v>#N/A</v>
          </cell>
          <cell r="ET4143" t="e">
            <v>#N/A</v>
          </cell>
          <cell r="EU4143" t="e">
            <v>#N/A</v>
          </cell>
          <cell r="EV4143" t="e">
            <v>#N/A</v>
          </cell>
          <cell r="EW4143" t="e">
            <v>#N/A</v>
          </cell>
          <cell r="EX4143" t="e">
            <v>#N/A</v>
          </cell>
          <cell r="EY4143" t="e">
            <v>#N/A</v>
          </cell>
          <cell r="EZ4143" t="e">
            <v>#N/A</v>
          </cell>
          <cell r="FA4143" t="e">
            <v>#N/A</v>
          </cell>
          <cell r="FB4143" t="e">
            <v>#N/A</v>
          </cell>
          <cell r="FC4143" t="e">
            <v>#N/A</v>
          </cell>
          <cell r="FD4143" t="e">
            <v>#N/A</v>
          </cell>
          <cell r="FE4143" t="e">
            <v>#N/A</v>
          </cell>
          <cell r="FF4143" t="e">
            <v>#N/A</v>
          </cell>
          <cell r="FH4143" t="e">
            <v>#N/A</v>
          </cell>
          <cell r="FI4143" t="e">
            <v>#N/A</v>
          </cell>
          <cell r="FJ4143" t="e">
            <v>#N/A</v>
          </cell>
          <cell r="FK4143" t="e">
            <v>#N/A</v>
          </cell>
          <cell r="FL4143" t="e">
            <v>#N/A</v>
          </cell>
          <cell r="FM4143">
            <v>0</v>
          </cell>
          <cell r="FN4143">
            <v>0</v>
          </cell>
          <cell r="FO4143">
            <v>1125600</v>
          </cell>
          <cell r="FP4143">
            <v>-1125600</v>
          </cell>
          <cell r="FQ4143" t="str">
            <v/>
          </cell>
          <cell r="FR4143" t="str">
            <v/>
          </cell>
          <cell r="FS4143">
            <v>0</v>
          </cell>
          <cell r="FT4143">
            <v>0</v>
          </cell>
          <cell r="FU4143">
            <v>1125600</v>
          </cell>
          <cell r="FV4143">
            <v>-1125600</v>
          </cell>
          <cell r="FW4143" t="str">
            <v/>
          </cell>
          <cell r="FX4143" t="str">
            <v/>
          </cell>
          <cell r="FZ4143" t="e">
            <v>#N/A</v>
          </cell>
          <cell r="GA4143" t="e">
            <v>#N/A</v>
          </cell>
          <cell r="GB4143" t="e">
            <v>#N/A</v>
          </cell>
          <cell r="GC4143" t="e">
            <v>#N/A</v>
          </cell>
          <cell r="GD4143" t="e">
            <v>#N/A</v>
          </cell>
          <cell r="GE4143">
            <v>-43507.489774425892</v>
          </cell>
          <cell r="GF4143">
            <v>-15692.683113730453</v>
          </cell>
          <cell r="GG4143">
            <v>414535.09494169761</v>
          </cell>
          <cell r="GH4143">
            <v>-414535.09494169761</v>
          </cell>
          <cell r="GI4143" t="str">
            <v/>
          </cell>
          <cell r="GJ4143" t="str">
            <v/>
          </cell>
          <cell r="GK4143">
            <v>-71059.22568593116</v>
          </cell>
          <cell r="GL4143">
            <v>-25630.297605720411</v>
          </cell>
          <cell r="GM4143">
            <v>529318.75167069433</v>
          </cell>
          <cell r="GN4143">
            <v>-529318.75167069433</v>
          </cell>
          <cell r="GO4143" t="str">
            <v/>
          </cell>
          <cell r="GP4143" t="str">
            <v/>
          </cell>
          <cell r="GR4143">
            <v>0</v>
          </cell>
          <cell r="GS4143">
            <v>15000</v>
          </cell>
          <cell r="GT4143">
            <v>-15000</v>
          </cell>
          <cell r="GU4143" t="str">
            <v/>
          </cell>
          <cell r="GV4143" t="str">
            <v/>
          </cell>
          <cell r="GW4143">
            <v>0</v>
          </cell>
          <cell r="GX4143">
            <v>0</v>
          </cell>
          <cell r="GY4143">
            <v>15000</v>
          </cell>
          <cell r="GZ4143">
            <v>-15000</v>
          </cell>
          <cell r="HA4143" t="str">
            <v/>
          </cell>
          <cell r="HB4143" t="str">
            <v/>
          </cell>
          <cell r="HC4143">
            <v>0</v>
          </cell>
          <cell r="HD4143">
            <v>0</v>
          </cell>
          <cell r="HE4143">
            <v>15000</v>
          </cell>
          <cell r="HF4143">
            <v>-15000</v>
          </cell>
          <cell r="HG4143" t="str">
            <v/>
          </cell>
          <cell r="HH4143" t="str">
            <v/>
          </cell>
          <cell r="HJ4143">
            <v>0</v>
          </cell>
          <cell r="HK4143">
            <v>0</v>
          </cell>
          <cell r="HL4143">
            <v>0</v>
          </cell>
          <cell r="HM4143" t="str">
            <v/>
          </cell>
          <cell r="HN4143" t="str">
            <v/>
          </cell>
          <cell r="HO4143">
            <v>0</v>
          </cell>
          <cell r="HP4143">
            <v>0</v>
          </cell>
          <cell r="HQ4143">
            <v>0</v>
          </cell>
          <cell r="HR4143">
            <v>0</v>
          </cell>
          <cell r="HS4143" t="str">
            <v/>
          </cell>
          <cell r="HT4143" t="str">
            <v/>
          </cell>
          <cell r="HU4143">
            <v>0</v>
          </cell>
          <cell r="HV4143">
            <v>0</v>
          </cell>
          <cell r="HW4143">
            <v>0</v>
          </cell>
          <cell r="HX4143">
            <v>0</v>
          </cell>
          <cell r="HY4143" t="str">
            <v/>
          </cell>
          <cell r="HZ4143" t="str">
            <v/>
          </cell>
          <cell r="IB4143">
            <v>0</v>
          </cell>
          <cell r="IC4143">
            <v>0</v>
          </cell>
          <cell r="ID4143">
            <v>0</v>
          </cell>
          <cell r="IE4143" t="str">
            <v/>
          </cell>
          <cell r="IF4143" t="str">
            <v/>
          </cell>
          <cell r="IG4143">
            <v>0</v>
          </cell>
          <cell r="IH4143">
            <v>0</v>
          </cell>
          <cell r="II4143">
            <v>0</v>
          </cell>
          <cell r="IJ4143">
            <v>0</v>
          </cell>
          <cell r="IK4143" t="str">
            <v/>
          </cell>
          <cell r="IL4143" t="str">
            <v/>
          </cell>
          <cell r="IM4143">
            <v>0</v>
          </cell>
          <cell r="IN4143">
            <v>0</v>
          </cell>
          <cell r="IO4143">
            <v>0</v>
          </cell>
          <cell r="IP4143">
            <v>0</v>
          </cell>
          <cell r="IQ4143" t="str">
            <v/>
          </cell>
          <cell r="IR4143" t="str">
            <v/>
          </cell>
          <cell r="IT4143">
            <v>0</v>
          </cell>
          <cell r="IU4143">
            <v>0</v>
          </cell>
          <cell r="IV4143">
            <v>0</v>
          </cell>
          <cell r="IW4143" t="str">
            <v/>
          </cell>
          <cell r="IX4143" t="str">
            <v/>
          </cell>
          <cell r="IY4143">
            <v>0</v>
          </cell>
          <cell r="IZ4143">
            <v>0</v>
          </cell>
          <cell r="JA4143">
            <v>0</v>
          </cell>
          <cell r="JB4143">
            <v>0</v>
          </cell>
          <cell r="JC4143" t="str">
            <v/>
          </cell>
          <cell r="JD4143" t="str">
            <v/>
          </cell>
          <cell r="JE4143">
            <v>0</v>
          </cell>
          <cell r="JF4143">
            <v>0</v>
          </cell>
          <cell r="JG4143">
            <v>0</v>
          </cell>
          <cell r="JH4143">
            <v>0</v>
          </cell>
          <cell r="JI4143" t="str">
            <v/>
          </cell>
          <cell r="JJ4143" t="str">
            <v/>
          </cell>
          <cell r="JL4143">
            <v>0</v>
          </cell>
          <cell r="JM4143">
            <v>0</v>
          </cell>
          <cell r="JN4143">
            <v>0</v>
          </cell>
          <cell r="JO4143" t="str">
            <v/>
          </cell>
          <cell r="JP4143" t="str">
            <v/>
          </cell>
          <cell r="JQ4143">
            <v>0</v>
          </cell>
          <cell r="JR4143">
            <v>0</v>
          </cell>
          <cell r="JS4143">
            <v>0</v>
          </cell>
          <cell r="JT4143">
            <v>0</v>
          </cell>
          <cell r="JU4143" t="str">
            <v/>
          </cell>
          <cell r="JV4143" t="str">
            <v/>
          </cell>
          <cell r="JW4143">
            <v>0</v>
          </cell>
          <cell r="JX4143">
            <v>0</v>
          </cell>
          <cell r="JY4143">
            <v>0</v>
          </cell>
          <cell r="JZ4143">
            <v>0</v>
          </cell>
          <cell r="KA4143" t="str">
            <v/>
          </cell>
          <cell r="KB4143" t="str">
            <v/>
          </cell>
          <cell r="KD4143" t="e">
            <v>#N/A</v>
          </cell>
          <cell r="KE4143" t="e">
            <v>#N/A</v>
          </cell>
          <cell r="KF4143" t="e">
            <v>#N/A</v>
          </cell>
          <cell r="KG4143" t="e">
            <v>#N/A</v>
          </cell>
          <cell r="KH4143" t="e">
            <v>#N/A</v>
          </cell>
          <cell r="KI4143">
            <v>0</v>
          </cell>
          <cell r="KJ4143">
            <v>0</v>
          </cell>
          <cell r="KK4143">
            <v>0</v>
          </cell>
          <cell r="KL4143">
            <v>0</v>
          </cell>
          <cell r="KM4143" t="str">
            <v/>
          </cell>
          <cell r="KN4143" t="str">
            <v/>
          </cell>
          <cell r="KO4143">
            <v>0</v>
          </cell>
          <cell r="KP4143">
            <v>0</v>
          </cell>
          <cell r="KQ4143">
            <v>0</v>
          </cell>
          <cell r="KR4143">
            <v>0</v>
          </cell>
          <cell r="KS4143" t="str">
            <v/>
          </cell>
          <cell r="KT4143" t="str">
            <v/>
          </cell>
          <cell r="KV4143">
            <v>0</v>
          </cell>
          <cell r="KW4143" t="e">
            <v>#DIV/0!</v>
          </cell>
          <cell r="KX4143" t="e">
            <v>#DIV/0!</v>
          </cell>
          <cell r="KY4143" t="e">
            <v>#DIV/0!</v>
          </cell>
          <cell r="KZ4143" t="e">
            <v>#DIV/0!</v>
          </cell>
          <cell r="LA4143">
            <v>0</v>
          </cell>
          <cell r="LB4143">
            <v>0</v>
          </cell>
          <cell r="LC4143" t="e">
            <v>#DIV/0!</v>
          </cell>
          <cell r="LD4143" t="e">
            <v>#DIV/0!</v>
          </cell>
          <cell r="LE4143" t="e">
            <v>#DIV/0!</v>
          </cell>
          <cell r="LF4143" t="e">
            <v>#DIV/0!</v>
          </cell>
          <cell r="LG4143">
            <v>0</v>
          </cell>
          <cell r="LH4143">
            <v>0</v>
          </cell>
          <cell r="LI4143" t="e">
            <v>#DIV/0!</v>
          </cell>
          <cell r="LJ4143" t="e">
            <v>#DIV/0!</v>
          </cell>
          <cell r="LK4143" t="e">
            <v>#DIV/0!</v>
          </cell>
          <cell r="LL4143" t="e">
            <v>#DIV/0!</v>
          </cell>
          <cell r="LN4143">
            <v>0</v>
          </cell>
          <cell r="LO4143">
            <v>0</v>
          </cell>
          <cell r="LP4143">
            <v>0</v>
          </cell>
          <cell r="LQ4143" t="str">
            <v/>
          </cell>
          <cell r="LR4143" t="str">
            <v/>
          </cell>
          <cell r="LS4143">
            <v>0</v>
          </cell>
          <cell r="LT4143">
            <v>0</v>
          </cell>
          <cell r="LU4143">
            <v>0</v>
          </cell>
          <cell r="LV4143">
            <v>0</v>
          </cell>
          <cell r="LW4143" t="str">
            <v/>
          </cell>
          <cell r="LX4143" t="str">
            <v/>
          </cell>
          <cell r="LY4143">
            <v>0</v>
          </cell>
          <cell r="LZ4143">
            <v>0</v>
          </cell>
          <cell r="MA4143">
            <v>0</v>
          </cell>
          <cell r="MB4143">
            <v>0</v>
          </cell>
          <cell r="MC4143" t="str">
            <v/>
          </cell>
          <cell r="MD4143" t="str">
            <v/>
          </cell>
          <cell r="MF4143">
            <v>0</v>
          </cell>
          <cell r="MG4143">
            <v>222112</v>
          </cell>
          <cell r="MH4143">
            <v>-222112</v>
          </cell>
          <cell r="MI4143" t="str">
            <v/>
          </cell>
          <cell r="MJ4143" t="str">
            <v/>
          </cell>
          <cell r="MK4143">
            <v>0</v>
          </cell>
          <cell r="ML4143">
            <v>0</v>
          </cell>
          <cell r="MM4143">
            <v>222112</v>
          </cell>
          <cell r="MN4143">
            <v>-222112</v>
          </cell>
          <cell r="MO4143" t="str">
            <v/>
          </cell>
          <cell r="MP4143" t="str">
            <v/>
          </cell>
          <cell r="MQ4143">
            <v>0</v>
          </cell>
          <cell r="MR4143">
            <v>0</v>
          </cell>
          <cell r="MS4143">
            <v>222112</v>
          </cell>
          <cell r="MT4143">
            <v>-222112</v>
          </cell>
          <cell r="MU4143" t="str">
            <v/>
          </cell>
          <cell r="MV4143" t="str">
            <v/>
          </cell>
          <cell r="MX4143">
            <v>0</v>
          </cell>
          <cell r="MY4143" t="e">
            <v>#DIV/0!</v>
          </cell>
          <cell r="MZ4143" t="e">
            <v>#DIV/0!</v>
          </cell>
          <cell r="NA4143" t="e">
            <v>#DIV/0!</v>
          </cell>
          <cell r="NB4143" t="e">
            <v>#DIV/0!</v>
          </cell>
          <cell r="NC4143">
            <v>0</v>
          </cell>
          <cell r="ND4143">
            <v>0</v>
          </cell>
          <cell r="NE4143" t="e">
            <v>#DIV/0!</v>
          </cell>
          <cell r="NF4143" t="e">
            <v>#DIV/0!</v>
          </cell>
          <cell r="NG4143" t="e">
            <v>#DIV/0!</v>
          </cell>
          <cell r="NH4143" t="e">
            <v>#DIV/0!</v>
          </cell>
          <cell r="NI4143">
            <v>0</v>
          </cell>
          <cell r="NJ4143">
            <v>0</v>
          </cell>
          <cell r="NK4143" t="e">
            <v>#DIV/0!</v>
          </cell>
          <cell r="NL4143" t="e">
            <v>#DIV/0!</v>
          </cell>
          <cell r="NM4143" t="e">
            <v>#DIV/0!</v>
          </cell>
          <cell r="NN4143" t="e">
            <v>#DIV/0!</v>
          </cell>
          <cell r="NP4143">
            <v>0</v>
          </cell>
          <cell r="NQ4143">
            <v>0</v>
          </cell>
          <cell r="NR4143">
            <v>0</v>
          </cell>
          <cell r="NS4143" t="str">
            <v/>
          </cell>
          <cell r="NT4143" t="str">
            <v/>
          </cell>
          <cell r="NU4143">
            <v>0</v>
          </cell>
          <cell r="NV4143">
            <v>0</v>
          </cell>
          <cell r="NW4143">
            <v>0</v>
          </cell>
          <cell r="NX4143">
            <v>0</v>
          </cell>
          <cell r="NY4143" t="str">
            <v/>
          </cell>
          <cell r="NZ4143" t="str">
            <v/>
          </cell>
          <cell r="OA4143">
            <v>0</v>
          </cell>
          <cell r="OB4143">
            <v>0</v>
          </cell>
          <cell r="OC4143">
            <v>0</v>
          </cell>
          <cell r="OD4143">
            <v>0</v>
          </cell>
          <cell r="OE4143" t="str">
            <v/>
          </cell>
          <cell r="OF4143" t="str">
            <v/>
          </cell>
          <cell r="OH4143">
            <v>0</v>
          </cell>
          <cell r="OI4143">
            <v>0</v>
          </cell>
          <cell r="OJ4143">
            <v>0</v>
          </cell>
          <cell r="OK4143" t="str">
            <v/>
          </cell>
          <cell r="OL4143" t="str">
            <v/>
          </cell>
          <cell r="OM4143">
            <v>0</v>
          </cell>
          <cell r="ON4143">
            <v>0</v>
          </cell>
          <cell r="OO4143">
            <v>0</v>
          </cell>
          <cell r="OP4143">
            <v>0</v>
          </cell>
          <cell r="OQ4143" t="str">
            <v/>
          </cell>
          <cell r="OR4143" t="str">
            <v/>
          </cell>
          <cell r="OS4143">
            <v>0</v>
          </cell>
          <cell r="OT4143">
            <v>0</v>
          </cell>
          <cell r="OU4143">
            <v>0</v>
          </cell>
          <cell r="OV4143">
            <v>0</v>
          </cell>
          <cell r="OW4143" t="str">
            <v/>
          </cell>
          <cell r="OX4143" t="str">
            <v/>
          </cell>
          <cell r="OZ4143">
            <v>-6952.2849648511083</v>
          </cell>
          <cell r="PA4143">
            <v>3063237.8758787215</v>
          </cell>
          <cell r="PB4143">
            <v>-3063237.8758787215</v>
          </cell>
          <cell r="PC4143" t="str">
            <v/>
          </cell>
          <cell r="PD4143" t="str">
            <v/>
          </cell>
          <cell r="PE4143">
            <v>0</v>
          </cell>
          <cell r="PF4143">
            <v>0</v>
          </cell>
          <cell r="PG4143">
            <v>2755170</v>
          </cell>
          <cell r="PH4143">
            <v>-2755170</v>
          </cell>
          <cell r="PI4143" t="str">
            <v/>
          </cell>
          <cell r="PJ4143" t="str">
            <v/>
          </cell>
          <cell r="PK4143">
            <v>0</v>
          </cell>
          <cell r="PL4143">
            <v>0</v>
          </cell>
          <cell r="PM4143">
            <v>2755170</v>
          </cell>
          <cell r="PN4143">
            <v>-2755170</v>
          </cell>
          <cell r="PO4143" t="str">
            <v/>
          </cell>
          <cell r="PP4143" t="str">
            <v/>
          </cell>
          <cell r="PR4143">
            <v>0</v>
          </cell>
          <cell r="PS4143">
            <v>842800</v>
          </cell>
          <cell r="PT4143">
            <v>-842800</v>
          </cell>
          <cell r="PU4143" t="str">
            <v/>
          </cell>
          <cell r="PV4143" t="str">
            <v/>
          </cell>
          <cell r="PW4143">
            <v>0</v>
          </cell>
          <cell r="PX4143">
            <v>0</v>
          </cell>
          <cell r="PY4143">
            <v>842800</v>
          </cell>
          <cell r="PZ4143">
            <v>-842800</v>
          </cell>
          <cell r="QA4143" t="str">
            <v/>
          </cell>
          <cell r="QB4143" t="str">
            <v/>
          </cell>
          <cell r="QC4143">
            <v>0</v>
          </cell>
          <cell r="QD4143">
            <v>0</v>
          </cell>
          <cell r="QE4143">
            <v>842800</v>
          </cell>
          <cell r="QF4143">
            <v>-842800</v>
          </cell>
          <cell r="QG4143" t="str">
            <v/>
          </cell>
          <cell r="QH4143" t="str">
            <v/>
          </cell>
          <cell r="QJ4143">
            <v>-13904.569929702217</v>
          </cell>
          <cell r="QK4143">
            <v>2619895.7517574453</v>
          </cell>
          <cell r="QL4143">
            <v>-2619895.7517574453</v>
          </cell>
          <cell r="QM4143" t="str">
            <v/>
          </cell>
          <cell r="QN4143" t="str">
            <v/>
          </cell>
          <cell r="QO4143">
            <v>0</v>
          </cell>
          <cell r="QP4143">
            <v>0</v>
          </cell>
          <cell r="QQ4143">
            <v>2003760</v>
          </cell>
          <cell r="QR4143">
            <v>-2003760</v>
          </cell>
          <cell r="QS4143" t="str">
            <v/>
          </cell>
          <cell r="QT4143" t="str">
            <v/>
          </cell>
          <cell r="QU4143">
            <v>0</v>
          </cell>
          <cell r="QV4143">
            <v>0</v>
          </cell>
          <cell r="QW4143">
            <v>2003760</v>
          </cell>
          <cell r="QX4143">
            <v>-2003760</v>
          </cell>
          <cell r="QY4143" t="str">
            <v/>
          </cell>
          <cell r="QZ4143" t="str">
            <v/>
          </cell>
          <cell r="RB4143">
            <v>0</v>
          </cell>
          <cell r="RC4143">
            <v>0</v>
          </cell>
          <cell r="RD4143">
            <v>0</v>
          </cell>
          <cell r="RE4143" t="str">
            <v/>
          </cell>
          <cell r="RF4143" t="str">
            <v/>
          </cell>
          <cell r="RG4143">
            <v>0</v>
          </cell>
          <cell r="RH4143">
            <v>0</v>
          </cell>
          <cell r="RI4143">
            <v>0</v>
          </cell>
          <cell r="RJ4143">
            <v>0</v>
          </cell>
          <cell r="RK4143" t="str">
            <v/>
          </cell>
          <cell r="RL4143" t="str">
            <v/>
          </cell>
          <cell r="RM4143">
            <v>0</v>
          </cell>
          <cell r="RN4143">
            <v>0</v>
          </cell>
          <cell r="RO4143">
            <v>0</v>
          </cell>
          <cell r="RP4143">
            <v>0</v>
          </cell>
          <cell r="RQ4143" t="str">
            <v/>
          </cell>
          <cell r="RR4143" t="str">
            <v/>
          </cell>
          <cell r="RT4143">
            <v>0</v>
          </cell>
          <cell r="RU4143">
            <v>0</v>
          </cell>
          <cell r="RV4143">
            <v>0</v>
          </cell>
          <cell r="RW4143" t="str">
            <v/>
          </cell>
          <cell r="RX4143" t="str">
            <v/>
          </cell>
          <cell r="RY4143">
            <v>0</v>
          </cell>
          <cell r="RZ4143">
            <v>0</v>
          </cell>
          <cell r="SA4143">
            <v>0</v>
          </cell>
          <cell r="SB4143">
            <v>0</v>
          </cell>
          <cell r="SC4143" t="str">
            <v/>
          </cell>
          <cell r="SD4143" t="str">
            <v/>
          </cell>
          <cell r="SE4143">
            <v>0</v>
          </cell>
          <cell r="SF4143">
            <v>0</v>
          </cell>
          <cell r="SG4143">
            <v>0</v>
          </cell>
          <cell r="SH4143">
            <v>0</v>
          </cell>
          <cell r="SI4143" t="str">
            <v/>
          </cell>
          <cell r="SJ4143" t="str">
            <v/>
          </cell>
          <cell r="SL4143">
            <v>-18914.664566772521</v>
          </cell>
          <cell r="SM4143">
            <v>2533322.7458306863</v>
          </cell>
          <cell r="SN4143">
            <v>-2533322.7458306863</v>
          </cell>
          <cell r="SO4143" t="str">
            <v/>
          </cell>
          <cell r="SP4143" t="str">
            <v/>
          </cell>
          <cell r="SQ4143">
            <v>-186460.67046182527</v>
          </cell>
          <cell r="SR4143">
            <v>-67254.356201701943</v>
          </cell>
          <cell r="SS4143">
            <v>3250653.0811787038</v>
          </cell>
          <cell r="ST4143">
            <v>-3250653.0811787038</v>
          </cell>
          <cell r="SU4143" t="str">
            <v/>
          </cell>
          <cell r="SV4143" t="str">
            <v/>
          </cell>
          <cell r="SW4143">
            <v>-304539.53865399072</v>
          </cell>
          <cell r="SX4143">
            <v>-109844.13259594463</v>
          </cell>
          <cell r="SY4143">
            <v>3742583.0385886901</v>
          </cell>
          <cell r="SZ4143">
            <v>-3742583.0385886901</v>
          </cell>
          <cell r="TA4143" t="str">
            <v/>
          </cell>
          <cell r="TB4143" t="str">
            <v/>
          </cell>
          <cell r="TD4143" t="e">
            <v>#N/A</v>
          </cell>
          <cell r="TE4143" t="e">
            <v>#N/A</v>
          </cell>
          <cell r="TF4143" t="e">
            <v>#N/A</v>
          </cell>
          <cell r="TG4143" t="e">
            <v>#N/A</v>
          </cell>
          <cell r="TH4143" t="e">
            <v>#N/A</v>
          </cell>
          <cell r="TI4143" t="e">
            <v>#N/A</v>
          </cell>
          <cell r="TJ4143" t="e">
            <v>#N/A</v>
          </cell>
          <cell r="TK4143" t="e">
            <v>#N/A</v>
          </cell>
          <cell r="TL4143" t="e">
            <v>#N/A</v>
          </cell>
          <cell r="TM4143" t="e">
            <v>#N/A</v>
          </cell>
          <cell r="TN4143" t="e">
            <v>#N/A</v>
          </cell>
          <cell r="TO4143" t="e">
            <v>#N/A</v>
          </cell>
          <cell r="TP4143" t="e">
            <v>#N/A</v>
          </cell>
          <cell r="TQ4143" t="e">
            <v>#N/A</v>
          </cell>
          <cell r="TR4143" t="e">
            <v>#N/A</v>
          </cell>
          <cell r="TS4143" t="e">
            <v>#N/A</v>
          </cell>
          <cell r="TT4143" t="e">
            <v>#N/A</v>
          </cell>
          <cell r="TV4143" t="e">
            <v>#N/A</v>
          </cell>
          <cell r="TW4143" t="e">
            <v>#N/A</v>
          </cell>
          <cell r="TX4143" t="e">
            <v>#N/A</v>
          </cell>
          <cell r="TY4143" t="e">
            <v>#N/A</v>
          </cell>
          <cell r="TZ4143" t="e">
            <v>#N/A</v>
          </cell>
          <cell r="UA4143" t="e">
            <v>#N/A</v>
          </cell>
          <cell r="UB4143" t="e">
            <v>#N/A</v>
          </cell>
          <cell r="UC4143" t="e">
            <v>#N/A</v>
          </cell>
          <cell r="UD4143" t="e">
            <v>#N/A</v>
          </cell>
          <cell r="UE4143" t="e">
            <v>#N/A</v>
          </cell>
          <cell r="UF4143" t="e">
            <v>#N/A</v>
          </cell>
          <cell r="UG4143" t="e">
            <v>#N/A</v>
          </cell>
          <cell r="UH4143" t="e">
            <v>#N/A</v>
          </cell>
          <cell r="UI4143" t="e">
            <v>#N/A</v>
          </cell>
          <cell r="UJ4143" t="e">
            <v>#N/A</v>
          </cell>
          <cell r="UK4143" t="e">
            <v>#N/A</v>
          </cell>
          <cell r="UL4143" t="e">
            <v>#N/A</v>
          </cell>
          <cell r="UN4143">
            <v>84362.357437628933</v>
          </cell>
          <cell r="UO4143">
            <v>-2695139.7899295562</v>
          </cell>
          <cell r="UP4143">
            <v>2695139.7899295562</v>
          </cell>
          <cell r="UQ4143" t="str">
            <v/>
          </cell>
          <cell r="UR4143" t="str">
            <v/>
          </cell>
          <cell r="US4143" t="e">
            <v>#DIV/0!</v>
          </cell>
          <cell r="UT4143" t="e">
            <v>#DIV/0!</v>
          </cell>
          <cell r="UU4143" t="e">
            <v>#DIV/0!</v>
          </cell>
          <cell r="UV4143" t="e">
            <v>#DIV/0!</v>
          </cell>
          <cell r="UW4143" t="e">
            <v>#DIV/0!</v>
          </cell>
          <cell r="UX4143" t="e">
            <v>#DIV/0!</v>
          </cell>
          <cell r="UY4143" t="e">
            <v>#DIV/0!</v>
          </cell>
          <cell r="UZ4143" t="e">
            <v>#DIV/0!</v>
          </cell>
          <cell r="VA4143" t="e">
            <v>#DIV/0!</v>
          </cell>
          <cell r="VB4143" t="e">
            <v>#DIV/0!</v>
          </cell>
          <cell r="VC4143" t="e">
            <v>#DIV/0!</v>
          </cell>
          <cell r="VD4143" t="e">
            <v>#DIV/0!</v>
          </cell>
          <cell r="WE4143" t="str">
            <v xml:space="preserve">Zateplení střech </v>
          </cell>
          <cell r="WF4143" t="e">
            <v>#N/A</v>
          </cell>
          <cell r="WG4143" t="e">
            <v>#N/A</v>
          </cell>
          <cell r="WH4143" t="e">
            <v>#VALUE!</v>
          </cell>
          <cell r="WI4143">
            <v>0</v>
          </cell>
          <cell r="WJ4143" t="e">
            <v>#N/A</v>
          </cell>
          <cell r="WK4143" t="e">
            <v>#N/A</v>
          </cell>
          <cell r="WL4143" t="e">
            <v>#VALUE!</v>
          </cell>
          <cell r="WM4143">
            <v>0</v>
          </cell>
          <cell r="WN4143" t="e">
            <v>#N/A</v>
          </cell>
          <cell r="WO4143" t="e">
            <v>#N/A</v>
          </cell>
          <cell r="WP4143" t="e">
            <v>#VALUE!</v>
          </cell>
          <cell r="WQ4143">
            <v>0</v>
          </cell>
        </row>
        <row r="4144">
          <cell r="A4144">
            <v>31</v>
          </cell>
          <cell r="B4144">
            <v>0.05</v>
          </cell>
          <cell r="C4144">
            <v>0.05</v>
          </cell>
          <cell r="D4144">
            <v>0.05</v>
          </cell>
          <cell r="E4144">
            <v>0</v>
          </cell>
          <cell r="F4144">
            <v>0</v>
          </cell>
          <cell r="G4144">
            <v>0</v>
          </cell>
          <cell r="H4144">
            <v>0</v>
          </cell>
          <cell r="I4144">
            <v>0</v>
          </cell>
          <cell r="J4144">
            <v>0</v>
          </cell>
          <cell r="K4144">
            <v>0</v>
          </cell>
          <cell r="L4144">
            <v>0</v>
          </cell>
          <cell r="M4144">
            <v>0</v>
          </cell>
          <cell r="N4144">
            <v>0</v>
          </cell>
          <cell r="O4144">
            <v>0</v>
          </cell>
          <cell r="Q4144">
            <v>31</v>
          </cell>
          <cell r="R4144">
            <v>7.0000000000000007E-2</v>
          </cell>
          <cell r="S4144">
            <v>7.0000000000000007E-2</v>
          </cell>
          <cell r="T4144">
            <v>7.0000000000000007E-2</v>
          </cell>
          <cell r="U4144">
            <v>0</v>
          </cell>
          <cell r="V4144">
            <v>0</v>
          </cell>
          <cell r="W4144">
            <v>0</v>
          </cell>
          <cell r="X4144">
            <v>0</v>
          </cell>
          <cell r="Y4144">
            <v>0</v>
          </cell>
          <cell r="Z4144">
            <v>0</v>
          </cell>
          <cell r="AA4144">
            <v>0</v>
          </cell>
          <cell r="AB4144">
            <v>0</v>
          </cell>
          <cell r="AC4144">
            <v>0</v>
          </cell>
          <cell r="AD4144">
            <v>0</v>
          </cell>
          <cell r="AE4144">
            <v>0</v>
          </cell>
          <cell r="BD4144">
            <v>0</v>
          </cell>
          <cell r="BE4144">
            <v>1945654.1</v>
          </cell>
          <cell r="BF4144">
            <v>-1945654.1</v>
          </cell>
          <cell r="BG4144" t="str">
            <v/>
          </cell>
          <cell r="BH4144" t="str">
            <v/>
          </cell>
          <cell r="BI4144">
            <v>0</v>
          </cell>
          <cell r="BJ4144">
            <v>0</v>
          </cell>
          <cell r="BK4144">
            <v>1945654.1</v>
          </cell>
          <cell r="BL4144">
            <v>-1945654.1</v>
          </cell>
          <cell r="BM4144" t="str">
            <v/>
          </cell>
          <cell r="BN4144" t="str">
            <v/>
          </cell>
          <cell r="BO4144">
            <v>0</v>
          </cell>
          <cell r="BP4144">
            <v>0</v>
          </cell>
          <cell r="BQ4144">
            <v>1945654.1</v>
          </cell>
          <cell r="BR4144">
            <v>-1945654.1</v>
          </cell>
          <cell r="BS4144" t="str">
            <v/>
          </cell>
          <cell r="BT4144" t="str">
            <v/>
          </cell>
          <cell r="BV4144" t="e">
            <v>#N/A</v>
          </cell>
          <cell r="BW4144" t="e">
            <v>#N/A</v>
          </cell>
          <cell r="BX4144" t="e">
            <v>#N/A</v>
          </cell>
          <cell r="BY4144" t="e">
            <v>#N/A</v>
          </cell>
          <cell r="BZ4144" t="e">
            <v>#N/A</v>
          </cell>
          <cell r="CA4144" t="e">
            <v>#N/A</v>
          </cell>
          <cell r="CB4144" t="e">
            <v>#N/A</v>
          </cell>
          <cell r="CC4144" t="e">
            <v>#N/A</v>
          </cell>
          <cell r="CD4144" t="e">
            <v>#N/A</v>
          </cell>
          <cell r="CE4144" t="e">
            <v>#N/A</v>
          </cell>
          <cell r="CF4144" t="e">
            <v>#N/A</v>
          </cell>
          <cell r="CG4144" t="e">
            <v>#N/A</v>
          </cell>
          <cell r="CH4144" t="e">
            <v>#N/A</v>
          </cell>
          <cell r="CI4144" t="e">
            <v>#N/A</v>
          </cell>
          <cell r="CJ4144" t="e">
            <v>#N/A</v>
          </cell>
          <cell r="CK4144" t="e">
            <v>#N/A</v>
          </cell>
          <cell r="CL4144" t="e">
            <v>#N/A</v>
          </cell>
          <cell r="CN4144" t="e">
            <v>#N/A</v>
          </cell>
          <cell r="CO4144" t="e">
            <v>#N/A</v>
          </cell>
          <cell r="CP4144" t="e">
            <v>#N/A</v>
          </cell>
          <cell r="CQ4144" t="e">
            <v>#N/A</v>
          </cell>
          <cell r="CR4144" t="e">
            <v>#N/A</v>
          </cell>
          <cell r="CS4144" t="e">
            <v>#N/A</v>
          </cell>
          <cell r="CT4144" t="e">
            <v>#N/A</v>
          </cell>
          <cell r="CU4144" t="e">
            <v>#N/A</v>
          </cell>
          <cell r="CV4144" t="e">
            <v>#N/A</v>
          </cell>
          <cell r="CW4144" t="e">
            <v>#N/A</v>
          </cell>
          <cell r="CX4144" t="e">
            <v>#N/A</v>
          </cell>
          <cell r="CY4144" t="e">
            <v>#N/A</v>
          </cell>
          <cell r="CZ4144" t="e">
            <v>#N/A</v>
          </cell>
          <cell r="DA4144" t="e">
            <v>#N/A</v>
          </cell>
          <cell r="DB4144" t="e">
            <v>#N/A</v>
          </cell>
          <cell r="DC4144" t="e">
            <v>#N/A</v>
          </cell>
          <cell r="DD4144" t="e">
            <v>#N/A</v>
          </cell>
          <cell r="DF4144" t="e">
            <v>#N/A</v>
          </cell>
          <cell r="DG4144" t="e">
            <v>#N/A</v>
          </cell>
          <cell r="DH4144" t="e">
            <v>#N/A</v>
          </cell>
          <cell r="DI4144" t="e">
            <v>#N/A</v>
          </cell>
          <cell r="DJ4144" t="e">
            <v>#N/A</v>
          </cell>
          <cell r="DK4144" t="e">
            <v>#N/A</v>
          </cell>
          <cell r="DL4144" t="e">
            <v>#N/A</v>
          </cell>
          <cell r="DM4144" t="e">
            <v>#N/A</v>
          </cell>
          <cell r="DN4144" t="e">
            <v>#N/A</v>
          </cell>
          <cell r="DO4144" t="e">
            <v>#N/A</v>
          </cell>
          <cell r="DP4144" t="e">
            <v>#N/A</v>
          </cell>
          <cell r="DQ4144" t="e">
            <v>#N/A</v>
          </cell>
          <cell r="DR4144" t="e">
            <v>#N/A</v>
          </cell>
          <cell r="DS4144" t="e">
            <v>#N/A</v>
          </cell>
          <cell r="DT4144" t="e">
            <v>#N/A</v>
          </cell>
          <cell r="DU4144" t="e">
            <v>#N/A</v>
          </cell>
          <cell r="DV4144" t="e">
            <v>#N/A</v>
          </cell>
          <cell r="DX4144" t="e">
            <v>#N/A</v>
          </cell>
          <cell r="DY4144" t="e">
            <v>#N/A</v>
          </cell>
          <cell r="DZ4144" t="e">
            <v>#N/A</v>
          </cell>
          <cell r="EA4144" t="e">
            <v>#N/A</v>
          </cell>
          <cell r="EB4144" t="e">
            <v>#N/A</v>
          </cell>
          <cell r="EC4144" t="e">
            <v>#N/A</v>
          </cell>
          <cell r="ED4144" t="e">
            <v>#N/A</v>
          </cell>
          <cell r="EE4144" t="e">
            <v>#N/A</v>
          </cell>
          <cell r="EF4144" t="e">
            <v>#N/A</v>
          </cell>
          <cell r="EG4144" t="e">
            <v>#N/A</v>
          </cell>
          <cell r="EH4144" t="e">
            <v>#N/A</v>
          </cell>
          <cell r="EI4144" t="e">
            <v>#N/A</v>
          </cell>
          <cell r="EJ4144" t="e">
            <v>#N/A</v>
          </cell>
          <cell r="EK4144" t="e">
            <v>#N/A</v>
          </cell>
          <cell r="EL4144" t="e">
            <v>#N/A</v>
          </cell>
          <cell r="EM4144" t="e">
            <v>#N/A</v>
          </cell>
          <cell r="EN4144" t="e">
            <v>#N/A</v>
          </cell>
          <cell r="EP4144" t="e">
            <v>#N/A</v>
          </cell>
          <cell r="EQ4144" t="e">
            <v>#N/A</v>
          </cell>
          <cell r="ER4144" t="e">
            <v>#N/A</v>
          </cell>
          <cell r="ES4144" t="e">
            <v>#N/A</v>
          </cell>
          <cell r="ET4144" t="e">
            <v>#N/A</v>
          </cell>
          <cell r="EU4144" t="e">
            <v>#N/A</v>
          </cell>
          <cell r="EV4144" t="e">
            <v>#N/A</v>
          </cell>
          <cell r="EW4144" t="e">
            <v>#N/A</v>
          </cell>
          <cell r="EX4144" t="e">
            <v>#N/A</v>
          </cell>
          <cell r="EY4144" t="e">
            <v>#N/A</v>
          </cell>
          <cell r="EZ4144" t="e">
            <v>#N/A</v>
          </cell>
          <cell r="FA4144" t="e">
            <v>#N/A</v>
          </cell>
          <cell r="FB4144" t="e">
            <v>#N/A</v>
          </cell>
          <cell r="FC4144" t="e">
            <v>#N/A</v>
          </cell>
          <cell r="FD4144" t="e">
            <v>#N/A</v>
          </cell>
          <cell r="FE4144" t="e">
            <v>#N/A</v>
          </cell>
          <cell r="FF4144" t="e">
            <v>#N/A</v>
          </cell>
          <cell r="FH4144" t="e">
            <v>#N/A</v>
          </cell>
          <cell r="FI4144" t="e">
            <v>#N/A</v>
          </cell>
          <cell r="FJ4144" t="e">
            <v>#N/A</v>
          </cell>
          <cell r="FK4144" t="e">
            <v>#N/A</v>
          </cell>
          <cell r="FL4144" t="e">
            <v>#N/A</v>
          </cell>
          <cell r="FM4144">
            <v>0</v>
          </cell>
          <cell r="FN4144">
            <v>0</v>
          </cell>
          <cell r="FO4144">
            <v>1125600</v>
          </cell>
          <cell r="FP4144">
            <v>-1125600</v>
          </cell>
          <cell r="FQ4144" t="str">
            <v/>
          </cell>
          <cell r="FR4144" t="str">
            <v/>
          </cell>
          <cell r="FS4144">
            <v>0</v>
          </cell>
          <cell r="FT4144">
            <v>0</v>
          </cell>
          <cell r="FU4144">
            <v>1125600</v>
          </cell>
          <cell r="FV4144">
            <v>-1125600</v>
          </cell>
          <cell r="FW4144" t="str">
            <v/>
          </cell>
          <cell r="FX4144" t="str">
            <v/>
          </cell>
          <cell r="FZ4144" t="e">
            <v>#N/A</v>
          </cell>
          <cell r="GA4144" t="e">
            <v>#N/A</v>
          </cell>
          <cell r="GB4144" t="e">
            <v>#N/A</v>
          </cell>
          <cell r="GC4144" t="e">
            <v>#N/A</v>
          </cell>
          <cell r="GD4144" t="e">
            <v>#N/A</v>
          </cell>
          <cell r="GE4144">
            <v>-45682.864263147188</v>
          </cell>
          <cell r="GF4144">
            <v>-15843.574297516321</v>
          </cell>
          <cell r="GG4144">
            <v>430378.66923921392</v>
          </cell>
          <cell r="GH4144">
            <v>-430378.66923921392</v>
          </cell>
          <cell r="GI4144" t="str">
            <v/>
          </cell>
          <cell r="GJ4144" t="str">
            <v/>
          </cell>
          <cell r="GK4144">
            <v>-76033.371483946336</v>
          </cell>
          <cell r="GL4144">
            <v>-26369.633113577725</v>
          </cell>
          <cell r="GM4144">
            <v>555688.38478427206</v>
          </cell>
          <cell r="GN4144">
            <v>-555688.38478427206</v>
          </cell>
          <cell r="GO4144" t="str">
            <v/>
          </cell>
          <cell r="GP4144" t="str">
            <v/>
          </cell>
          <cell r="GR4144">
            <v>0</v>
          </cell>
          <cell r="GS4144">
            <v>15000</v>
          </cell>
          <cell r="GT4144">
            <v>-15000</v>
          </cell>
          <cell r="GU4144" t="str">
            <v/>
          </cell>
          <cell r="GV4144" t="str">
            <v/>
          </cell>
          <cell r="GW4144">
            <v>0</v>
          </cell>
          <cell r="GX4144">
            <v>0</v>
          </cell>
          <cell r="GY4144">
            <v>15000</v>
          </cell>
          <cell r="GZ4144">
            <v>-15000</v>
          </cell>
          <cell r="HA4144" t="str">
            <v/>
          </cell>
          <cell r="HB4144" t="str">
            <v/>
          </cell>
          <cell r="HC4144">
            <v>0</v>
          </cell>
          <cell r="HD4144">
            <v>0</v>
          </cell>
          <cell r="HE4144">
            <v>15000</v>
          </cell>
          <cell r="HF4144">
            <v>-15000</v>
          </cell>
          <cell r="HG4144" t="str">
            <v/>
          </cell>
          <cell r="HH4144" t="str">
            <v/>
          </cell>
          <cell r="HJ4144">
            <v>0</v>
          </cell>
          <cell r="HK4144">
            <v>0</v>
          </cell>
          <cell r="HL4144">
            <v>0</v>
          </cell>
          <cell r="HM4144" t="str">
            <v/>
          </cell>
          <cell r="HN4144" t="str">
            <v/>
          </cell>
          <cell r="HO4144">
            <v>0</v>
          </cell>
          <cell r="HP4144">
            <v>0</v>
          </cell>
          <cell r="HQ4144">
            <v>0</v>
          </cell>
          <cell r="HR4144">
            <v>0</v>
          </cell>
          <cell r="HS4144" t="str">
            <v/>
          </cell>
          <cell r="HT4144" t="str">
            <v/>
          </cell>
          <cell r="HU4144">
            <v>0</v>
          </cell>
          <cell r="HV4144">
            <v>0</v>
          </cell>
          <cell r="HW4144">
            <v>0</v>
          </cell>
          <cell r="HX4144">
            <v>0</v>
          </cell>
          <cell r="HY4144" t="str">
            <v/>
          </cell>
          <cell r="HZ4144" t="str">
            <v/>
          </cell>
          <cell r="IB4144">
            <v>0</v>
          </cell>
          <cell r="IC4144">
            <v>0</v>
          </cell>
          <cell r="ID4144">
            <v>0</v>
          </cell>
          <cell r="IE4144" t="str">
            <v/>
          </cell>
          <cell r="IF4144" t="str">
            <v/>
          </cell>
          <cell r="IG4144">
            <v>0</v>
          </cell>
          <cell r="IH4144">
            <v>0</v>
          </cell>
          <cell r="II4144">
            <v>0</v>
          </cell>
          <cell r="IJ4144">
            <v>0</v>
          </cell>
          <cell r="IK4144" t="str">
            <v/>
          </cell>
          <cell r="IL4144" t="str">
            <v/>
          </cell>
          <cell r="IM4144">
            <v>0</v>
          </cell>
          <cell r="IN4144">
            <v>0</v>
          </cell>
          <cell r="IO4144">
            <v>0</v>
          </cell>
          <cell r="IP4144">
            <v>0</v>
          </cell>
          <cell r="IQ4144" t="str">
            <v/>
          </cell>
          <cell r="IR4144" t="str">
            <v/>
          </cell>
          <cell r="IT4144">
            <v>0</v>
          </cell>
          <cell r="IU4144">
            <v>0</v>
          </cell>
          <cell r="IV4144">
            <v>0</v>
          </cell>
          <cell r="IW4144" t="str">
            <v/>
          </cell>
          <cell r="IX4144" t="str">
            <v/>
          </cell>
          <cell r="IY4144">
            <v>0</v>
          </cell>
          <cell r="IZ4144">
            <v>0</v>
          </cell>
          <cell r="JA4144">
            <v>0</v>
          </cell>
          <cell r="JB4144">
            <v>0</v>
          </cell>
          <cell r="JC4144" t="str">
            <v/>
          </cell>
          <cell r="JD4144" t="str">
            <v/>
          </cell>
          <cell r="JE4144">
            <v>0</v>
          </cell>
          <cell r="JF4144">
            <v>0</v>
          </cell>
          <cell r="JG4144">
            <v>0</v>
          </cell>
          <cell r="JH4144">
            <v>0</v>
          </cell>
          <cell r="JI4144" t="str">
            <v/>
          </cell>
          <cell r="JJ4144" t="str">
            <v/>
          </cell>
          <cell r="JL4144">
            <v>0</v>
          </cell>
          <cell r="JM4144">
            <v>0</v>
          </cell>
          <cell r="JN4144">
            <v>0</v>
          </cell>
          <cell r="JO4144" t="str">
            <v/>
          </cell>
          <cell r="JP4144" t="str">
            <v/>
          </cell>
          <cell r="JQ4144">
            <v>0</v>
          </cell>
          <cell r="JR4144">
            <v>0</v>
          </cell>
          <cell r="JS4144">
            <v>0</v>
          </cell>
          <cell r="JT4144">
            <v>0</v>
          </cell>
          <cell r="JU4144" t="str">
            <v/>
          </cell>
          <cell r="JV4144" t="str">
            <v/>
          </cell>
          <cell r="JW4144">
            <v>0</v>
          </cell>
          <cell r="JX4144">
            <v>0</v>
          </cell>
          <cell r="JY4144">
            <v>0</v>
          </cell>
          <cell r="JZ4144">
            <v>0</v>
          </cell>
          <cell r="KA4144" t="str">
            <v/>
          </cell>
          <cell r="KB4144" t="str">
            <v/>
          </cell>
          <cell r="KD4144" t="e">
            <v>#N/A</v>
          </cell>
          <cell r="KE4144" t="e">
            <v>#N/A</v>
          </cell>
          <cell r="KF4144" t="e">
            <v>#N/A</v>
          </cell>
          <cell r="KG4144" t="e">
            <v>#N/A</v>
          </cell>
          <cell r="KH4144" t="e">
            <v>#N/A</v>
          </cell>
          <cell r="KI4144">
            <v>0</v>
          </cell>
          <cell r="KJ4144">
            <v>0</v>
          </cell>
          <cell r="KK4144">
            <v>0</v>
          </cell>
          <cell r="KL4144">
            <v>0</v>
          </cell>
          <cell r="KM4144" t="str">
            <v/>
          </cell>
          <cell r="KN4144" t="str">
            <v/>
          </cell>
          <cell r="KO4144">
            <v>0</v>
          </cell>
          <cell r="KP4144">
            <v>0</v>
          </cell>
          <cell r="KQ4144">
            <v>0</v>
          </cell>
          <cell r="KR4144">
            <v>0</v>
          </cell>
          <cell r="KS4144" t="str">
            <v/>
          </cell>
          <cell r="KT4144" t="str">
            <v/>
          </cell>
          <cell r="KV4144">
            <v>0</v>
          </cell>
          <cell r="KW4144" t="e">
            <v>#DIV/0!</v>
          </cell>
          <cell r="KX4144" t="e">
            <v>#DIV/0!</v>
          </cell>
          <cell r="KY4144" t="e">
            <v>#DIV/0!</v>
          </cell>
          <cell r="KZ4144" t="e">
            <v>#DIV/0!</v>
          </cell>
          <cell r="LA4144">
            <v>0</v>
          </cell>
          <cell r="LB4144">
            <v>0</v>
          </cell>
          <cell r="LC4144" t="e">
            <v>#DIV/0!</v>
          </cell>
          <cell r="LD4144" t="e">
            <v>#DIV/0!</v>
          </cell>
          <cell r="LE4144" t="e">
            <v>#DIV/0!</v>
          </cell>
          <cell r="LF4144" t="e">
            <v>#DIV/0!</v>
          </cell>
          <cell r="LG4144">
            <v>0</v>
          </cell>
          <cell r="LH4144">
            <v>0</v>
          </cell>
          <cell r="LI4144" t="e">
            <v>#DIV/0!</v>
          </cell>
          <cell r="LJ4144" t="e">
            <v>#DIV/0!</v>
          </cell>
          <cell r="LK4144" t="e">
            <v>#DIV/0!</v>
          </cell>
          <cell r="LL4144" t="e">
            <v>#DIV/0!</v>
          </cell>
          <cell r="LN4144">
            <v>0</v>
          </cell>
          <cell r="LO4144">
            <v>0</v>
          </cell>
          <cell r="LP4144">
            <v>0</v>
          </cell>
          <cell r="LQ4144" t="str">
            <v/>
          </cell>
          <cell r="LR4144" t="str">
            <v/>
          </cell>
          <cell r="LS4144">
            <v>0</v>
          </cell>
          <cell r="LT4144">
            <v>0</v>
          </cell>
          <cell r="LU4144">
            <v>0</v>
          </cell>
          <cell r="LV4144">
            <v>0</v>
          </cell>
          <cell r="LW4144" t="str">
            <v/>
          </cell>
          <cell r="LX4144" t="str">
            <v/>
          </cell>
          <cell r="LY4144">
            <v>0</v>
          </cell>
          <cell r="LZ4144">
            <v>0</v>
          </cell>
          <cell r="MA4144">
            <v>0</v>
          </cell>
          <cell r="MB4144">
            <v>0</v>
          </cell>
          <cell r="MC4144" t="str">
            <v/>
          </cell>
          <cell r="MD4144" t="str">
            <v/>
          </cell>
          <cell r="MF4144">
            <v>0</v>
          </cell>
          <cell r="MG4144">
            <v>222112</v>
          </cell>
          <cell r="MH4144">
            <v>-222112</v>
          </cell>
          <cell r="MI4144" t="str">
            <v/>
          </cell>
          <cell r="MJ4144" t="str">
            <v/>
          </cell>
          <cell r="MK4144">
            <v>0</v>
          </cell>
          <cell r="ML4144">
            <v>0</v>
          </cell>
          <cell r="MM4144">
            <v>222112</v>
          </cell>
          <cell r="MN4144">
            <v>-222112</v>
          </cell>
          <cell r="MO4144" t="str">
            <v/>
          </cell>
          <cell r="MP4144" t="str">
            <v/>
          </cell>
          <cell r="MQ4144">
            <v>0</v>
          </cell>
          <cell r="MR4144">
            <v>0</v>
          </cell>
          <cell r="MS4144">
            <v>222112</v>
          </cell>
          <cell r="MT4144">
            <v>-222112</v>
          </cell>
          <cell r="MU4144" t="str">
            <v/>
          </cell>
          <cell r="MV4144" t="str">
            <v/>
          </cell>
          <cell r="MX4144">
            <v>0</v>
          </cell>
          <cell r="MY4144" t="e">
            <v>#DIV/0!</v>
          </cell>
          <cell r="MZ4144" t="e">
            <v>#DIV/0!</v>
          </cell>
          <cell r="NA4144" t="e">
            <v>#DIV/0!</v>
          </cell>
          <cell r="NB4144" t="e">
            <v>#DIV/0!</v>
          </cell>
          <cell r="NC4144">
            <v>0</v>
          </cell>
          <cell r="ND4144">
            <v>0</v>
          </cell>
          <cell r="NE4144" t="e">
            <v>#DIV/0!</v>
          </cell>
          <cell r="NF4144" t="e">
            <v>#DIV/0!</v>
          </cell>
          <cell r="NG4144" t="e">
            <v>#DIV/0!</v>
          </cell>
          <cell r="NH4144" t="e">
            <v>#DIV/0!</v>
          </cell>
          <cell r="NI4144">
            <v>0</v>
          </cell>
          <cell r="NJ4144">
            <v>0</v>
          </cell>
          <cell r="NK4144" t="e">
            <v>#DIV/0!</v>
          </cell>
          <cell r="NL4144" t="e">
            <v>#DIV/0!</v>
          </cell>
          <cell r="NM4144" t="e">
            <v>#DIV/0!</v>
          </cell>
          <cell r="NN4144" t="e">
            <v>#DIV/0!</v>
          </cell>
          <cell r="NP4144">
            <v>0</v>
          </cell>
          <cell r="NQ4144">
            <v>0</v>
          </cell>
          <cell r="NR4144">
            <v>0</v>
          </cell>
          <cell r="NS4144" t="str">
            <v/>
          </cell>
          <cell r="NT4144" t="str">
            <v/>
          </cell>
          <cell r="NU4144">
            <v>0</v>
          </cell>
          <cell r="NV4144">
            <v>0</v>
          </cell>
          <cell r="NW4144">
            <v>0</v>
          </cell>
          <cell r="NX4144">
            <v>0</v>
          </cell>
          <cell r="NY4144" t="str">
            <v/>
          </cell>
          <cell r="NZ4144" t="str">
            <v/>
          </cell>
          <cell r="OA4144">
            <v>0</v>
          </cell>
          <cell r="OB4144">
            <v>0</v>
          </cell>
          <cell r="OC4144">
            <v>0</v>
          </cell>
          <cell r="OD4144">
            <v>0</v>
          </cell>
          <cell r="OE4144" t="str">
            <v/>
          </cell>
          <cell r="OF4144" t="str">
            <v/>
          </cell>
          <cell r="OH4144">
            <v>0</v>
          </cell>
          <cell r="OI4144">
            <v>0</v>
          </cell>
          <cell r="OJ4144">
            <v>0</v>
          </cell>
          <cell r="OK4144" t="str">
            <v/>
          </cell>
          <cell r="OL4144" t="str">
            <v/>
          </cell>
          <cell r="OM4144">
            <v>0</v>
          </cell>
          <cell r="ON4144">
            <v>0</v>
          </cell>
          <cell r="OO4144">
            <v>0</v>
          </cell>
          <cell r="OP4144">
            <v>0</v>
          </cell>
          <cell r="OQ4144" t="str">
            <v/>
          </cell>
          <cell r="OR4144" t="str">
            <v/>
          </cell>
          <cell r="OS4144">
            <v>0</v>
          </cell>
          <cell r="OT4144">
            <v>0</v>
          </cell>
          <cell r="OU4144">
            <v>0</v>
          </cell>
          <cell r="OV4144">
            <v>0</v>
          </cell>
          <cell r="OW4144" t="str">
            <v/>
          </cell>
          <cell r="OX4144" t="str">
            <v/>
          </cell>
          <cell r="OZ4144">
            <v>-6684.8893892799115</v>
          </cell>
          <cell r="PA4144">
            <v>3069922.7652680012</v>
          </cell>
          <cell r="PB4144">
            <v>-3069922.7652680012</v>
          </cell>
          <cell r="PC4144" t="str">
            <v/>
          </cell>
          <cell r="PD4144" t="str">
            <v/>
          </cell>
          <cell r="PE4144">
            <v>0</v>
          </cell>
          <cell r="PF4144">
            <v>0</v>
          </cell>
          <cell r="PG4144">
            <v>2755170</v>
          </cell>
          <cell r="PH4144">
            <v>-2755170</v>
          </cell>
          <cell r="PI4144" t="str">
            <v/>
          </cell>
          <cell r="PJ4144" t="str">
            <v/>
          </cell>
          <cell r="PK4144">
            <v>0</v>
          </cell>
          <cell r="PL4144">
            <v>0</v>
          </cell>
          <cell r="PM4144">
            <v>2755170</v>
          </cell>
          <cell r="PN4144">
            <v>-2755170</v>
          </cell>
          <cell r="PO4144" t="str">
            <v/>
          </cell>
          <cell r="PP4144" t="str">
            <v/>
          </cell>
          <cell r="PR4144">
            <v>0</v>
          </cell>
          <cell r="PS4144">
            <v>842800</v>
          </cell>
          <cell r="PT4144">
            <v>-842800</v>
          </cell>
          <cell r="PU4144" t="str">
            <v/>
          </cell>
          <cell r="PV4144" t="str">
            <v/>
          </cell>
          <cell r="PW4144">
            <v>0</v>
          </cell>
          <cell r="PX4144">
            <v>0</v>
          </cell>
          <cell r="PY4144">
            <v>842800</v>
          </cell>
          <cell r="PZ4144">
            <v>-842800</v>
          </cell>
          <cell r="QA4144" t="str">
            <v/>
          </cell>
          <cell r="QB4144" t="str">
            <v/>
          </cell>
          <cell r="QC4144">
            <v>0</v>
          </cell>
          <cell r="QD4144">
            <v>0</v>
          </cell>
          <cell r="QE4144">
            <v>842800</v>
          </cell>
          <cell r="QF4144">
            <v>-842800</v>
          </cell>
          <cell r="QG4144" t="str">
            <v/>
          </cell>
          <cell r="QH4144" t="str">
            <v/>
          </cell>
          <cell r="QJ4144">
            <v>-13369.778778559823</v>
          </cell>
          <cell r="QK4144">
            <v>2633265.5305360053</v>
          </cell>
          <cell r="QL4144">
            <v>-2633265.5305360053</v>
          </cell>
          <cell r="QM4144" t="str">
            <v/>
          </cell>
          <cell r="QN4144" t="str">
            <v/>
          </cell>
          <cell r="QO4144">
            <v>0</v>
          </cell>
          <cell r="QP4144">
            <v>0</v>
          </cell>
          <cell r="QQ4144">
            <v>2003760</v>
          </cell>
          <cell r="QR4144">
            <v>-2003760</v>
          </cell>
          <cell r="QS4144" t="str">
            <v/>
          </cell>
          <cell r="QT4144" t="str">
            <v/>
          </cell>
          <cell r="QU4144">
            <v>0</v>
          </cell>
          <cell r="QV4144">
            <v>0</v>
          </cell>
          <cell r="QW4144">
            <v>2003760</v>
          </cell>
          <cell r="QX4144">
            <v>-2003760</v>
          </cell>
          <cell r="QY4144" t="str">
            <v/>
          </cell>
          <cell r="QZ4144" t="str">
            <v/>
          </cell>
          <cell r="RB4144">
            <v>0</v>
          </cell>
          <cell r="RC4144">
            <v>0</v>
          </cell>
          <cell r="RD4144">
            <v>0</v>
          </cell>
          <cell r="RE4144" t="str">
            <v/>
          </cell>
          <cell r="RF4144" t="str">
            <v/>
          </cell>
          <cell r="RG4144">
            <v>0</v>
          </cell>
          <cell r="RH4144">
            <v>0</v>
          </cell>
          <cell r="RI4144">
            <v>0</v>
          </cell>
          <cell r="RJ4144">
            <v>0</v>
          </cell>
          <cell r="RK4144" t="str">
            <v/>
          </cell>
          <cell r="RL4144" t="str">
            <v/>
          </cell>
          <cell r="RM4144">
            <v>0</v>
          </cell>
          <cell r="RN4144">
            <v>0</v>
          </cell>
          <cell r="RO4144">
            <v>0</v>
          </cell>
          <cell r="RP4144">
            <v>0</v>
          </cell>
          <cell r="RQ4144" t="str">
            <v/>
          </cell>
          <cell r="RR4144" t="str">
            <v/>
          </cell>
          <cell r="RT4144">
            <v>0</v>
          </cell>
          <cell r="RU4144">
            <v>0</v>
          </cell>
          <cell r="RV4144">
            <v>0</v>
          </cell>
          <cell r="RW4144" t="str">
            <v/>
          </cell>
          <cell r="RX4144" t="str">
            <v/>
          </cell>
          <cell r="RY4144">
            <v>0</v>
          </cell>
          <cell r="RZ4144">
            <v>0</v>
          </cell>
          <cell r="SA4144">
            <v>0</v>
          </cell>
          <cell r="SB4144">
            <v>0</v>
          </cell>
          <cell r="SC4144" t="str">
            <v/>
          </cell>
          <cell r="SD4144" t="str">
            <v/>
          </cell>
          <cell r="SE4144">
            <v>0</v>
          </cell>
          <cell r="SF4144">
            <v>0</v>
          </cell>
          <cell r="SG4144">
            <v>0</v>
          </cell>
          <cell r="SH4144">
            <v>0</v>
          </cell>
          <cell r="SI4144" t="str">
            <v/>
          </cell>
          <cell r="SJ4144" t="str">
            <v/>
          </cell>
          <cell r="SL4144">
            <v>-18187.1774680505</v>
          </cell>
          <cell r="SM4144">
            <v>2551509.9232987366</v>
          </cell>
          <cell r="SN4144">
            <v>-2551509.9232987366</v>
          </cell>
          <cell r="SO4144" t="str">
            <v/>
          </cell>
          <cell r="SP4144" t="str">
            <v/>
          </cell>
          <cell r="SQ4144">
            <v>-195783.70398491653</v>
          </cell>
          <cell r="SR4144">
            <v>-67901.03270364138</v>
          </cell>
          <cell r="SS4144">
            <v>3318554.1138823451</v>
          </cell>
          <cell r="ST4144">
            <v>-3318554.1138823451</v>
          </cell>
          <cell r="SU4144" t="str">
            <v/>
          </cell>
          <cell r="SV4144" t="str">
            <v/>
          </cell>
          <cell r="SW4144">
            <v>-325857.30635977007</v>
          </cell>
          <cell r="SX4144">
            <v>-113012.71334390456</v>
          </cell>
          <cell r="SY4144">
            <v>3855595.7519325945</v>
          </cell>
          <cell r="SZ4144">
            <v>-3855595.7519325945</v>
          </cell>
          <cell r="TA4144" t="str">
            <v/>
          </cell>
          <cell r="TB4144" t="str">
            <v/>
          </cell>
          <cell r="TD4144" t="e">
            <v>#N/A</v>
          </cell>
          <cell r="TE4144" t="e">
            <v>#N/A</v>
          </cell>
          <cell r="TF4144" t="e">
            <v>#N/A</v>
          </cell>
          <cell r="TG4144" t="e">
            <v>#N/A</v>
          </cell>
          <cell r="TH4144" t="e">
            <v>#N/A</v>
          </cell>
          <cell r="TI4144" t="e">
            <v>#N/A</v>
          </cell>
          <cell r="TJ4144" t="e">
            <v>#N/A</v>
          </cell>
          <cell r="TK4144" t="e">
            <v>#N/A</v>
          </cell>
          <cell r="TL4144" t="e">
            <v>#N/A</v>
          </cell>
          <cell r="TM4144" t="e">
            <v>#N/A</v>
          </cell>
          <cell r="TN4144" t="e">
            <v>#N/A</v>
          </cell>
          <cell r="TO4144" t="e">
            <v>#N/A</v>
          </cell>
          <cell r="TP4144" t="e">
            <v>#N/A</v>
          </cell>
          <cell r="TQ4144" t="e">
            <v>#N/A</v>
          </cell>
          <cell r="TR4144" t="e">
            <v>#N/A</v>
          </cell>
          <cell r="TS4144" t="e">
            <v>#N/A</v>
          </cell>
          <cell r="TT4144" t="e">
            <v>#N/A</v>
          </cell>
          <cell r="TV4144" t="e">
            <v>#N/A</v>
          </cell>
          <cell r="TW4144" t="e">
            <v>#N/A</v>
          </cell>
          <cell r="TX4144" t="e">
            <v>#N/A</v>
          </cell>
          <cell r="TY4144" t="e">
            <v>#N/A</v>
          </cell>
          <cell r="TZ4144" t="e">
            <v>#N/A</v>
          </cell>
          <cell r="UA4144" t="e">
            <v>#N/A</v>
          </cell>
          <cell r="UB4144" t="e">
            <v>#N/A</v>
          </cell>
          <cell r="UC4144" t="e">
            <v>#N/A</v>
          </cell>
          <cell r="UD4144" t="e">
            <v>#N/A</v>
          </cell>
          <cell r="UE4144" t="e">
            <v>#N/A</v>
          </cell>
          <cell r="UF4144" t="e">
            <v>#N/A</v>
          </cell>
          <cell r="UG4144" t="e">
            <v>#N/A</v>
          </cell>
          <cell r="UH4144" t="e">
            <v>#N/A</v>
          </cell>
          <cell r="UI4144" t="e">
            <v>#N/A</v>
          </cell>
          <cell r="UJ4144" t="e">
            <v>#N/A</v>
          </cell>
          <cell r="UK4144" t="e">
            <v>#N/A</v>
          </cell>
          <cell r="UL4144" t="e">
            <v>#N/A</v>
          </cell>
          <cell r="UN4144">
            <v>81117.651382335505</v>
          </cell>
          <cell r="UO4144">
            <v>-2776257.4413118917</v>
          </cell>
          <cell r="UP4144">
            <v>2776257.4413118917</v>
          </cell>
          <cell r="UQ4144" t="str">
            <v/>
          </cell>
          <cell r="UR4144" t="str">
            <v/>
          </cell>
          <cell r="US4144" t="e">
            <v>#DIV/0!</v>
          </cell>
          <cell r="UT4144" t="e">
            <v>#DIV/0!</v>
          </cell>
          <cell r="UU4144" t="e">
            <v>#DIV/0!</v>
          </cell>
          <cell r="UV4144" t="e">
            <v>#DIV/0!</v>
          </cell>
          <cell r="UW4144" t="e">
            <v>#DIV/0!</v>
          </cell>
          <cell r="UX4144" t="e">
            <v>#DIV/0!</v>
          </cell>
          <cell r="UY4144" t="e">
            <v>#DIV/0!</v>
          </cell>
          <cell r="UZ4144" t="e">
            <v>#DIV/0!</v>
          </cell>
          <cell r="VA4144" t="e">
            <v>#DIV/0!</v>
          </cell>
          <cell r="VB4144" t="e">
            <v>#DIV/0!</v>
          </cell>
          <cell r="VC4144" t="e">
            <v>#DIV/0!</v>
          </cell>
          <cell r="VD4144" t="e">
            <v>#DIV/0!</v>
          </cell>
          <cell r="WE4144" t="str">
            <v xml:space="preserve">Výměna výplní otvorů </v>
          </cell>
          <cell r="WF4144" t="e">
            <v>#N/A</v>
          </cell>
          <cell r="WG4144" t="e">
            <v>#N/A</v>
          </cell>
          <cell r="WH4144" t="e">
            <v>#VALUE!</v>
          </cell>
          <cell r="WI4144">
            <v>0</v>
          </cell>
          <cell r="WJ4144" t="e">
            <v>#N/A</v>
          </cell>
          <cell r="WK4144" t="e">
            <v>#N/A</v>
          </cell>
          <cell r="WL4144" t="e">
            <v>#VALUE!</v>
          </cell>
          <cell r="WM4144">
            <v>0</v>
          </cell>
          <cell r="WN4144" t="e">
            <v>#N/A</v>
          </cell>
          <cell r="WO4144" t="e">
            <v>#N/A</v>
          </cell>
          <cell r="WP4144" t="e">
            <v>#VALUE!</v>
          </cell>
          <cell r="WQ4144">
            <v>0</v>
          </cell>
        </row>
        <row r="4145">
          <cell r="A4145">
            <v>32</v>
          </cell>
          <cell r="B4145">
            <v>0.05</v>
          </cell>
          <cell r="C4145">
            <v>0.05</v>
          </cell>
          <cell r="D4145">
            <v>0.05</v>
          </cell>
          <cell r="E4145">
            <v>0</v>
          </cell>
          <cell r="F4145">
            <v>0</v>
          </cell>
          <cell r="G4145">
            <v>0</v>
          </cell>
          <cell r="H4145">
            <v>0</v>
          </cell>
          <cell r="I4145">
            <v>0</v>
          </cell>
          <cell r="J4145">
            <v>0</v>
          </cell>
          <cell r="K4145">
            <v>0</v>
          </cell>
          <cell r="L4145">
            <v>0</v>
          </cell>
          <cell r="M4145">
            <v>0</v>
          </cell>
          <cell r="N4145">
            <v>0</v>
          </cell>
          <cell r="O4145">
            <v>0</v>
          </cell>
          <cell r="Q4145">
            <v>32</v>
          </cell>
          <cell r="R4145">
            <v>7.0000000000000007E-2</v>
          </cell>
          <cell r="S4145">
            <v>7.0000000000000007E-2</v>
          </cell>
          <cell r="T4145">
            <v>7.0000000000000007E-2</v>
          </cell>
          <cell r="U4145">
            <v>0</v>
          </cell>
          <cell r="V4145">
            <v>0</v>
          </cell>
          <cell r="W4145">
            <v>0</v>
          </cell>
          <cell r="X4145">
            <v>0</v>
          </cell>
          <cell r="Y4145">
            <v>0</v>
          </cell>
          <cell r="Z4145">
            <v>0</v>
          </cell>
          <cell r="AA4145">
            <v>0</v>
          </cell>
          <cell r="AB4145">
            <v>0</v>
          </cell>
          <cell r="AC4145">
            <v>0</v>
          </cell>
          <cell r="AD4145">
            <v>0</v>
          </cell>
          <cell r="AE4145">
            <v>0</v>
          </cell>
          <cell r="BD4145">
            <v>0</v>
          </cell>
          <cell r="BE4145">
            <v>1945654.1</v>
          </cell>
          <cell r="BF4145">
            <v>-1945654.1</v>
          </cell>
          <cell r="BG4145" t="str">
            <v/>
          </cell>
          <cell r="BH4145" t="str">
            <v/>
          </cell>
          <cell r="BI4145">
            <v>0</v>
          </cell>
          <cell r="BJ4145">
            <v>0</v>
          </cell>
          <cell r="BK4145">
            <v>1945654.1</v>
          </cell>
          <cell r="BL4145">
            <v>-1945654.1</v>
          </cell>
          <cell r="BM4145" t="str">
            <v/>
          </cell>
          <cell r="BN4145" t="str">
            <v/>
          </cell>
          <cell r="BO4145">
            <v>0</v>
          </cell>
          <cell r="BP4145">
            <v>0</v>
          </cell>
          <cell r="BQ4145">
            <v>1945654.1</v>
          </cell>
          <cell r="BR4145">
            <v>-1945654.1</v>
          </cell>
          <cell r="BS4145" t="str">
            <v/>
          </cell>
          <cell r="BT4145" t="str">
            <v/>
          </cell>
          <cell r="BV4145" t="e">
            <v>#N/A</v>
          </cell>
          <cell r="BW4145" t="e">
            <v>#N/A</v>
          </cell>
          <cell r="BX4145" t="e">
            <v>#N/A</v>
          </cell>
          <cell r="BY4145" t="e">
            <v>#N/A</v>
          </cell>
          <cell r="BZ4145" t="e">
            <v>#N/A</v>
          </cell>
          <cell r="CA4145" t="e">
            <v>#N/A</v>
          </cell>
          <cell r="CB4145" t="e">
            <v>#N/A</v>
          </cell>
          <cell r="CC4145" t="e">
            <v>#N/A</v>
          </cell>
          <cell r="CD4145" t="e">
            <v>#N/A</v>
          </cell>
          <cell r="CE4145" t="e">
            <v>#N/A</v>
          </cell>
          <cell r="CF4145" t="e">
            <v>#N/A</v>
          </cell>
          <cell r="CG4145" t="e">
            <v>#N/A</v>
          </cell>
          <cell r="CH4145" t="e">
            <v>#N/A</v>
          </cell>
          <cell r="CI4145" t="e">
            <v>#N/A</v>
          </cell>
          <cell r="CJ4145" t="e">
            <v>#N/A</v>
          </cell>
          <cell r="CK4145" t="e">
            <v>#N/A</v>
          </cell>
          <cell r="CL4145" t="e">
            <v>#N/A</v>
          </cell>
          <cell r="CN4145" t="e">
            <v>#N/A</v>
          </cell>
          <cell r="CO4145" t="e">
            <v>#N/A</v>
          </cell>
          <cell r="CP4145" t="e">
            <v>#N/A</v>
          </cell>
          <cell r="CQ4145" t="e">
            <v>#N/A</v>
          </cell>
          <cell r="CR4145" t="e">
            <v>#N/A</v>
          </cell>
          <cell r="CS4145" t="e">
            <v>#N/A</v>
          </cell>
          <cell r="CT4145" t="e">
            <v>#N/A</v>
          </cell>
          <cell r="CU4145" t="e">
            <v>#N/A</v>
          </cell>
          <cell r="CV4145" t="e">
            <v>#N/A</v>
          </cell>
          <cell r="CW4145" t="e">
            <v>#N/A</v>
          </cell>
          <cell r="CX4145" t="e">
            <v>#N/A</v>
          </cell>
          <cell r="CY4145" t="e">
            <v>#N/A</v>
          </cell>
          <cell r="CZ4145" t="e">
            <v>#N/A</v>
          </cell>
          <cell r="DA4145" t="e">
            <v>#N/A</v>
          </cell>
          <cell r="DB4145" t="e">
            <v>#N/A</v>
          </cell>
          <cell r="DC4145" t="e">
            <v>#N/A</v>
          </cell>
          <cell r="DD4145" t="e">
            <v>#N/A</v>
          </cell>
          <cell r="DF4145" t="e">
            <v>#N/A</v>
          </cell>
          <cell r="DG4145" t="e">
            <v>#N/A</v>
          </cell>
          <cell r="DH4145" t="e">
            <v>#N/A</v>
          </cell>
          <cell r="DI4145" t="e">
            <v>#N/A</v>
          </cell>
          <cell r="DJ4145" t="e">
            <v>#N/A</v>
          </cell>
          <cell r="DK4145" t="e">
            <v>#N/A</v>
          </cell>
          <cell r="DL4145" t="e">
            <v>#N/A</v>
          </cell>
          <cell r="DM4145" t="e">
            <v>#N/A</v>
          </cell>
          <cell r="DN4145" t="e">
            <v>#N/A</v>
          </cell>
          <cell r="DO4145" t="e">
            <v>#N/A</v>
          </cell>
          <cell r="DP4145" t="e">
            <v>#N/A</v>
          </cell>
          <cell r="DQ4145" t="e">
            <v>#N/A</v>
          </cell>
          <cell r="DR4145" t="e">
            <v>#N/A</v>
          </cell>
          <cell r="DS4145" t="e">
            <v>#N/A</v>
          </cell>
          <cell r="DT4145" t="e">
            <v>#N/A</v>
          </cell>
          <cell r="DU4145" t="e">
            <v>#N/A</v>
          </cell>
          <cell r="DV4145" t="e">
            <v>#N/A</v>
          </cell>
          <cell r="DX4145" t="e">
            <v>#N/A</v>
          </cell>
          <cell r="DY4145" t="e">
            <v>#N/A</v>
          </cell>
          <cell r="DZ4145" t="e">
            <v>#N/A</v>
          </cell>
          <cell r="EA4145" t="e">
            <v>#N/A</v>
          </cell>
          <cell r="EB4145" t="e">
            <v>#N/A</v>
          </cell>
          <cell r="EC4145" t="e">
            <v>#N/A</v>
          </cell>
          <cell r="ED4145" t="e">
            <v>#N/A</v>
          </cell>
          <cell r="EE4145" t="e">
            <v>#N/A</v>
          </cell>
          <cell r="EF4145" t="e">
            <v>#N/A</v>
          </cell>
          <cell r="EG4145" t="e">
            <v>#N/A</v>
          </cell>
          <cell r="EH4145" t="e">
            <v>#N/A</v>
          </cell>
          <cell r="EI4145" t="e">
            <v>#N/A</v>
          </cell>
          <cell r="EJ4145" t="e">
            <v>#N/A</v>
          </cell>
          <cell r="EK4145" t="e">
            <v>#N/A</v>
          </cell>
          <cell r="EL4145" t="e">
            <v>#N/A</v>
          </cell>
          <cell r="EM4145" t="e">
            <v>#N/A</v>
          </cell>
          <cell r="EN4145" t="e">
            <v>#N/A</v>
          </cell>
          <cell r="EP4145" t="e">
            <v>#N/A</v>
          </cell>
          <cell r="EQ4145" t="e">
            <v>#N/A</v>
          </cell>
          <cell r="ER4145" t="e">
            <v>#N/A</v>
          </cell>
          <cell r="ES4145" t="e">
            <v>#N/A</v>
          </cell>
          <cell r="ET4145" t="e">
            <v>#N/A</v>
          </cell>
          <cell r="EU4145" t="e">
            <v>#N/A</v>
          </cell>
          <cell r="EV4145" t="e">
            <v>#N/A</v>
          </cell>
          <cell r="EW4145" t="e">
            <v>#N/A</v>
          </cell>
          <cell r="EX4145" t="e">
            <v>#N/A</v>
          </cell>
          <cell r="EY4145" t="e">
            <v>#N/A</v>
          </cell>
          <cell r="EZ4145" t="e">
            <v>#N/A</v>
          </cell>
          <cell r="FA4145" t="e">
            <v>#N/A</v>
          </cell>
          <cell r="FB4145" t="e">
            <v>#N/A</v>
          </cell>
          <cell r="FC4145" t="e">
            <v>#N/A</v>
          </cell>
          <cell r="FD4145" t="e">
            <v>#N/A</v>
          </cell>
          <cell r="FE4145" t="e">
            <v>#N/A</v>
          </cell>
          <cell r="FF4145" t="e">
            <v>#N/A</v>
          </cell>
          <cell r="FH4145" t="e">
            <v>#N/A</v>
          </cell>
          <cell r="FI4145" t="e">
            <v>#N/A</v>
          </cell>
          <cell r="FJ4145" t="e">
            <v>#N/A</v>
          </cell>
          <cell r="FK4145" t="e">
            <v>#N/A</v>
          </cell>
          <cell r="FL4145" t="e">
            <v>#N/A</v>
          </cell>
          <cell r="FM4145">
            <v>0</v>
          </cell>
          <cell r="FN4145">
            <v>0</v>
          </cell>
          <cell r="FO4145">
            <v>1125600</v>
          </cell>
          <cell r="FP4145">
            <v>-1125600</v>
          </cell>
          <cell r="FQ4145" t="str">
            <v/>
          </cell>
          <cell r="FR4145" t="str">
            <v/>
          </cell>
          <cell r="FS4145">
            <v>0</v>
          </cell>
          <cell r="FT4145">
            <v>0</v>
          </cell>
          <cell r="FU4145">
            <v>1125600</v>
          </cell>
          <cell r="FV4145">
            <v>-1125600</v>
          </cell>
          <cell r="FW4145" t="str">
            <v/>
          </cell>
          <cell r="FX4145" t="str">
            <v/>
          </cell>
          <cell r="FZ4145" t="e">
            <v>#N/A</v>
          </cell>
          <cell r="GA4145" t="e">
            <v>#N/A</v>
          </cell>
          <cell r="GB4145" t="e">
            <v>#N/A</v>
          </cell>
          <cell r="GC4145" t="e">
            <v>#N/A</v>
          </cell>
          <cell r="GD4145" t="e">
            <v>#N/A</v>
          </cell>
          <cell r="GE4145">
            <v>-47967.007476304549</v>
          </cell>
          <cell r="GF4145">
            <v>-15995.91635806936</v>
          </cell>
          <cell r="GG4145">
            <v>446374.58559728327</v>
          </cell>
          <cell r="GH4145">
            <v>-446374.58559728327</v>
          </cell>
          <cell r="GI4145" t="str">
            <v/>
          </cell>
          <cell r="GJ4145" t="str">
            <v/>
          </cell>
          <cell r="GK4145">
            <v>-81355.707487822583</v>
          </cell>
          <cell r="GL4145">
            <v>-27130.295607238615</v>
          </cell>
          <cell r="GM4145">
            <v>582818.68039151072</v>
          </cell>
          <cell r="GN4145">
            <v>-582818.68039151072</v>
          </cell>
          <cell r="GO4145" t="str">
            <v/>
          </cell>
          <cell r="GP4145" t="str">
            <v/>
          </cell>
          <cell r="GR4145">
            <v>0</v>
          </cell>
          <cell r="GS4145">
            <v>15000</v>
          </cell>
          <cell r="GT4145">
            <v>-15000</v>
          </cell>
          <cell r="GU4145" t="str">
            <v/>
          </cell>
          <cell r="GV4145" t="str">
            <v/>
          </cell>
          <cell r="GW4145">
            <v>0</v>
          </cell>
          <cell r="GX4145">
            <v>0</v>
          </cell>
          <cell r="GY4145">
            <v>15000</v>
          </cell>
          <cell r="GZ4145">
            <v>-15000</v>
          </cell>
          <cell r="HA4145" t="str">
            <v/>
          </cell>
          <cell r="HB4145" t="str">
            <v/>
          </cell>
          <cell r="HC4145">
            <v>0</v>
          </cell>
          <cell r="HD4145">
            <v>0</v>
          </cell>
          <cell r="HE4145">
            <v>15000</v>
          </cell>
          <cell r="HF4145">
            <v>-15000</v>
          </cell>
          <cell r="HG4145" t="str">
            <v/>
          </cell>
          <cell r="HH4145" t="str">
            <v/>
          </cell>
          <cell r="HJ4145">
            <v>0</v>
          </cell>
          <cell r="HK4145">
            <v>0</v>
          </cell>
          <cell r="HL4145">
            <v>0</v>
          </cell>
          <cell r="HM4145" t="str">
            <v/>
          </cell>
          <cell r="HN4145" t="str">
            <v/>
          </cell>
          <cell r="HO4145">
            <v>0</v>
          </cell>
          <cell r="HP4145">
            <v>0</v>
          </cell>
          <cell r="HQ4145">
            <v>0</v>
          </cell>
          <cell r="HR4145">
            <v>0</v>
          </cell>
          <cell r="HS4145" t="str">
            <v/>
          </cell>
          <cell r="HT4145" t="str">
            <v/>
          </cell>
          <cell r="HU4145">
            <v>0</v>
          </cell>
          <cell r="HV4145">
            <v>0</v>
          </cell>
          <cell r="HW4145">
            <v>0</v>
          </cell>
          <cell r="HX4145">
            <v>0</v>
          </cell>
          <cell r="HY4145" t="str">
            <v/>
          </cell>
          <cell r="HZ4145" t="str">
            <v/>
          </cell>
          <cell r="IB4145">
            <v>0</v>
          </cell>
          <cell r="IC4145">
            <v>0</v>
          </cell>
          <cell r="ID4145">
            <v>0</v>
          </cell>
          <cell r="IE4145" t="str">
            <v/>
          </cell>
          <cell r="IF4145" t="str">
            <v/>
          </cell>
          <cell r="IG4145">
            <v>0</v>
          </cell>
          <cell r="IH4145">
            <v>0</v>
          </cell>
          <cell r="II4145">
            <v>0</v>
          </cell>
          <cell r="IJ4145">
            <v>0</v>
          </cell>
          <cell r="IK4145" t="str">
            <v/>
          </cell>
          <cell r="IL4145" t="str">
            <v/>
          </cell>
          <cell r="IM4145">
            <v>0</v>
          </cell>
          <cell r="IN4145">
            <v>0</v>
          </cell>
          <cell r="IO4145">
            <v>0</v>
          </cell>
          <cell r="IP4145">
            <v>0</v>
          </cell>
          <cell r="IQ4145" t="str">
            <v/>
          </cell>
          <cell r="IR4145" t="str">
            <v/>
          </cell>
          <cell r="IT4145">
            <v>0</v>
          </cell>
          <cell r="IU4145">
            <v>0</v>
          </cell>
          <cell r="IV4145">
            <v>0</v>
          </cell>
          <cell r="IW4145" t="str">
            <v/>
          </cell>
          <cell r="IX4145" t="str">
            <v/>
          </cell>
          <cell r="IY4145">
            <v>0</v>
          </cell>
          <cell r="IZ4145">
            <v>0</v>
          </cell>
          <cell r="JA4145">
            <v>0</v>
          </cell>
          <cell r="JB4145">
            <v>0</v>
          </cell>
          <cell r="JC4145" t="str">
            <v/>
          </cell>
          <cell r="JD4145" t="str">
            <v/>
          </cell>
          <cell r="JE4145">
            <v>0</v>
          </cell>
          <cell r="JF4145">
            <v>0</v>
          </cell>
          <cell r="JG4145">
            <v>0</v>
          </cell>
          <cell r="JH4145">
            <v>0</v>
          </cell>
          <cell r="JI4145" t="str">
            <v/>
          </cell>
          <cell r="JJ4145" t="str">
            <v/>
          </cell>
          <cell r="JL4145">
            <v>0</v>
          </cell>
          <cell r="JM4145">
            <v>0</v>
          </cell>
          <cell r="JN4145">
            <v>0</v>
          </cell>
          <cell r="JO4145" t="str">
            <v/>
          </cell>
          <cell r="JP4145" t="str">
            <v/>
          </cell>
          <cell r="JQ4145">
            <v>0</v>
          </cell>
          <cell r="JR4145">
            <v>0</v>
          </cell>
          <cell r="JS4145">
            <v>0</v>
          </cell>
          <cell r="JT4145">
            <v>0</v>
          </cell>
          <cell r="JU4145" t="str">
            <v/>
          </cell>
          <cell r="JV4145" t="str">
            <v/>
          </cell>
          <cell r="JW4145">
            <v>0</v>
          </cell>
          <cell r="JX4145">
            <v>0</v>
          </cell>
          <cell r="JY4145">
            <v>0</v>
          </cell>
          <cell r="JZ4145">
            <v>0</v>
          </cell>
          <cell r="KA4145" t="str">
            <v/>
          </cell>
          <cell r="KB4145" t="str">
            <v/>
          </cell>
          <cell r="KD4145" t="e">
            <v>#N/A</v>
          </cell>
          <cell r="KE4145" t="e">
            <v>#N/A</v>
          </cell>
          <cell r="KF4145" t="e">
            <v>#N/A</v>
          </cell>
          <cell r="KG4145" t="e">
            <v>#N/A</v>
          </cell>
          <cell r="KH4145" t="e">
            <v>#N/A</v>
          </cell>
          <cell r="KI4145">
            <v>0</v>
          </cell>
          <cell r="KJ4145">
            <v>0</v>
          </cell>
          <cell r="KK4145">
            <v>0</v>
          </cell>
          <cell r="KL4145">
            <v>0</v>
          </cell>
          <cell r="KM4145" t="str">
            <v/>
          </cell>
          <cell r="KN4145" t="str">
            <v/>
          </cell>
          <cell r="KO4145">
            <v>0</v>
          </cell>
          <cell r="KP4145">
            <v>0</v>
          </cell>
          <cell r="KQ4145">
            <v>0</v>
          </cell>
          <cell r="KR4145">
            <v>0</v>
          </cell>
          <cell r="KS4145" t="str">
            <v/>
          </cell>
          <cell r="KT4145" t="str">
            <v/>
          </cell>
          <cell r="KV4145">
            <v>0</v>
          </cell>
          <cell r="KW4145" t="e">
            <v>#DIV/0!</v>
          </cell>
          <cell r="KX4145" t="e">
            <v>#DIV/0!</v>
          </cell>
          <cell r="KY4145" t="e">
            <v>#DIV/0!</v>
          </cell>
          <cell r="KZ4145" t="e">
            <v>#DIV/0!</v>
          </cell>
          <cell r="LA4145">
            <v>0</v>
          </cell>
          <cell r="LB4145">
            <v>0</v>
          </cell>
          <cell r="LC4145" t="e">
            <v>#DIV/0!</v>
          </cell>
          <cell r="LD4145" t="e">
            <v>#DIV/0!</v>
          </cell>
          <cell r="LE4145" t="e">
            <v>#DIV/0!</v>
          </cell>
          <cell r="LF4145" t="e">
            <v>#DIV/0!</v>
          </cell>
          <cell r="LG4145">
            <v>0</v>
          </cell>
          <cell r="LH4145">
            <v>0</v>
          </cell>
          <cell r="LI4145" t="e">
            <v>#DIV/0!</v>
          </cell>
          <cell r="LJ4145" t="e">
            <v>#DIV/0!</v>
          </cell>
          <cell r="LK4145" t="e">
            <v>#DIV/0!</v>
          </cell>
          <cell r="LL4145" t="e">
            <v>#DIV/0!</v>
          </cell>
          <cell r="LN4145">
            <v>0</v>
          </cell>
          <cell r="LO4145">
            <v>0</v>
          </cell>
          <cell r="LP4145">
            <v>0</v>
          </cell>
          <cell r="LQ4145" t="str">
            <v/>
          </cell>
          <cell r="LR4145" t="str">
            <v/>
          </cell>
          <cell r="LS4145">
            <v>0</v>
          </cell>
          <cell r="LT4145">
            <v>0</v>
          </cell>
          <cell r="LU4145">
            <v>0</v>
          </cell>
          <cell r="LV4145">
            <v>0</v>
          </cell>
          <cell r="LW4145" t="str">
            <v/>
          </cell>
          <cell r="LX4145" t="str">
            <v/>
          </cell>
          <cell r="LY4145">
            <v>0</v>
          </cell>
          <cell r="LZ4145">
            <v>0</v>
          </cell>
          <cell r="MA4145">
            <v>0</v>
          </cell>
          <cell r="MB4145">
            <v>0</v>
          </cell>
          <cell r="MC4145" t="str">
            <v/>
          </cell>
          <cell r="MD4145" t="str">
            <v/>
          </cell>
          <cell r="MF4145">
            <v>0</v>
          </cell>
          <cell r="MG4145">
            <v>222112</v>
          </cell>
          <cell r="MH4145">
            <v>-222112</v>
          </cell>
          <cell r="MI4145" t="str">
            <v/>
          </cell>
          <cell r="MJ4145" t="str">
            <v/>
          </cell>
          <cell r="MK4145">
            <v>0</v>
          </cell>
          <cell r="ML4145">
            <v>0</v>
          </cell>
          <cell r="MM4145">
            <v>222112</v>
          </cell>
          <cell r="MN4145">
            <v>-222112</v>
          </cell>
          <cell r="MO4145" t="str">
            <v/>
          </cell>
          <cell r="MP4145" t="str">
            <v/>
          </cell>
          <cell r="MQ4145">
            <v>0</v>
          </cell>
          <cell r="MR4145">
            <v>0</v>
          </cell>
          <cell r="MS4145">
            <v>222112</v>
          </cell>
          <cell r="MT4145">
            <v>-222112</v>
          </cell>
          <cell r="MU4145" t="str">
            <v/>
          </cell>
          <cell r="MV4145" t="str">
            <v/>
          </cell>
          <cell r="MX4145">
            <v>0</v>
          </cell>
          <cell r="MY4145" t="e">
            <v>#DIV/0!</v>
          </cell>
          <cell r="MZ4145" t="e">
            <v>#DIV/0!</v>
          </cell>
          <cell r="NA4145" t="e">
            <v>#DIV/0!</v>
          </cell>
          <cell r="NB4145" t="e">
            <v>#DIV/0!</v>
          </cell>
          <cell r="NC4145">
            <v>0</v>
          </cell>
          <cell r="ND4145">
            <v>0</v>
          </cell>
          <cell r="NE4145" t="e">
            <v>#DIV/0!</v>
          </cell>
          <cell r="NF4145" t="e">
            <v>#DIV/0!</v>
          </cell>
          <cell r="NG4145" t="e">
            <v>#DIV/0!</v>
          </cell>
          <cell r="NH4145" t="e">
            <v>#DIV/0!</v>
          </cell>
          <cell r="NI4145">
            <v>0</v>
          </cell>
          <cell r="NJ4145">
            <v>0</v>
          </cell>
          <cell r="NK4145" t="e">
            <v>#DIV/0!</v>
          </cell>
          <cell r="NL4145" t="e">
            <v>#DIV/0!</v>
          </cell>
          <cell r="NM4145" t="e">
            <v>#DIV/0!</v>
          </cell>
          <cell r="NN4145" t="e">
            <v>#DIV/0!</v>
          </cell>
          <cell r="NP4145">
            <v>0</v>
          </cell>
          <cell r="NQ4145">
            <v>0</v>
          </cell>
          <cell r="NR4145">
            <v>0</v>
          </cell>
          <cell r="NS4145" t="str">
            <v/>
          </cell>
          <cell r="NT4145" t="str">
            <v/>
          </cell>
          <cell r="NU4145">
            <v>0</v>
          </cell>
          <cell r="NV4145">
            <v>0</v>
          </cell>
          <cell r="NW4145">
            <v>0</v>
          </cell>
          <cell r="NX4145">
            <v>0</v>
          </cell>
          <cell r="NY4145" t="str">
            <v/>
          </cell>
          <cell r="NZ4145" t="str">
            <v/>
          </cell>
          <cell r="OA4145">
            <v>0</v>
          </cell>
          <cell r="OB4145">
            <v>0</v>
          </cell>
          <cell r="OC4145">
            <v>0</v>
          </cell>
          <cell r="OD4145">
            <v>0</v>
          </cell>
          <cell r="OE4145" t="str">
            <v/>
          </cell>
          <cell r="OF4145" t="str">
            <v/>
          </cell>
          <cell r="OH4145">
            <v>0</v>
          </cell>
          <cell r="OI4145">
            <v>0</v>
          </cell>
          <cell r="OJ4145">
            <v>0</v>
          </cell>
          <cell r="OK4145" t="str">
            <v/>
          </cell>
          <cell r="OL4145" t="str">
            <v/>
          </cell>
          <cell r="OM4145">
            <v>0</v>
          </cell>
          <cell r="ON4145">
            <v>0</v>
          </cell>
          <cell r="OO4145">
            <v>0</v>
          </cell>
          <cell r="OP4145">
            <v>0</v>
          </cell>
          <cell r="OQ4145" t="str">
            <v/>
          </cell>
          <cell r="OR4145" t="str">
            <v/>
          </cell>
          <cell r="OS4145">
            <v>0</v>
          </cell>
          <cell r="OT4145">
            <v>0</v>
          </cell>
          <cell r="OU4145">
            <v>0</v>
          </cell>
          <cell r="OV4145">
            <v>0</v>
          </cell>
          <cell r="OW4145" t="str">
            <v/>
          </cell>
          <cell r="OX4145" t="str">
            <v/>
          </cell>
          <cell r="OZ4145">
            <v>-6427.7782589229901</v>
          </cell>
          <cell r="PA4145">
            <v>3076350.5435269242</v>
          </cell>
          <cell r="PB4145">
            <v>-3076350.5435269242</v>
          </cell>
          <cell r="PC4145" t="str">
            <v/>
          </cell>
          <cell r="PD4145" t="str">
            <v/>
          </cell>
          <cell r="PE4145">
            <v>0</v>
          </cell>
          <cell r="PF4145">
            <v>0</v>
          </cell>
          <cell r="PG4145">
            <v>2755170</v>
          </cell>
          <cell r="PH4145">
            <v>-2755170</v>
          </cell>
          <cell r="PI4145" t="str">
            <v/>
          </cell>
          <cell r="PJ4145" t="str">
            <v/>
          </cell>
          <cell r="PK4145">
            <v>0</v>
          </cell>
          <cell r="PL4145">
            <v>0</v>
          </cell>
          <cell r="PM4145">
            <v>2755170</v>
          </cell>
          <cell r="PN4145">
            <v>-2755170</v>
          </cell>
          <cell r="PO4145" t="str">
            <v/>
          </cell>
          <cell r="PP4145" t="str">
            <v/>
          </cell>
          <cell r="PR4145">
            <v>0</v>
          </cell>
          <cell r="PS4145">
            <v>842800</v>
          </cell>
          <cell r="PT4145">
            <v>-842800</v>
          </cell>
          <cell r="PU4145" t="str">
            <v/>
          </cell>
          <cell r="PV4145" t="str">
            <v/>
          </cell>
          <cell r="PW4145">
            <v>0</v>
          </cell>
          <cell r="PX4145">
            <v>0</v>
          </cell>
          <cell r="PY4145">
            <v>842800</v>
          </cell>
          <cell r="PZ4145">
            <v>-842800</v>
          </cell>
          <cell r="QA4145" t="str">
            <v/>
          </cell>
          <cell r="QB4145" t="str">
            <v/>
          </cell>
          <cell r="QC4145">
            <v>0</v>
          </cell>
          <cell r="QD4145">
            <v>0</v>
          </cell>
          <cell r="QE4145">
            <v>842800</v>
          </cell>
          <cell r="QF4145">
            <v>-842800</v>
          </cell>
          <cell r="QG4145" t="str">
            <v/>
          </cell>
          <cell r="QH4145" t="str">
            <v/>
          </cell>
          <cell r="QJ4145">
            <v>-12855.55651784598</v>
          </cell>
          <cell r="QK4145">
            <v>2646121.0870538512</v>
          </cell>
          <cell r="QL4145">
            <v>-2646121.0870538512</v>
          </cell>
          <cell r="QM4145" t="str">
            <v/>
          </cell>
          <cell r="QN4145" t="str">
            <v/>
          </cell>
          <cell r="QO4145">
            <v>0</v>
          </cell>
          <cell r="QP4145">
            <v>0</v>
          </cell>
          <cell r="QQ4145">
            <v>2003760</v>
          </cell>
          <cell r="QR4145">
            <v>-2003760</v>
          </cell>
          <cell r="QS4145" t="str">
            <v/>
          </cell>
          <cell r="QT4145" t="str">
            <v/>
          </cell>
          <cell r="QU4145">
            <v>0</v>
          </cell>
          <cell r="QV4145">
            <v>0</v>
          </cell>
          <cell r="QW4145">
            <v>2003760</v>
          </cell>
          <cell r="QX4145">
            <v>-2003760</v>
          </cell>
          <cell r="QY4145" t="str">
            <v/>
          </cell>
          <cell r="QZ4145" t="str">
            <v/>
          </cell>
          <cell r="RB4145">
            <v>0</v>
          </cell>
          <cell r="RC4145">
            <v>0</v>
          </cell>
          <cell r="RD4145">
            <v>0</v>
          </cell>
          <cell r="RE4145" t="str">
            <v/>
          </cell>
          <cell r="RF4145" t="str">
            <v/>
          </cell>
          <cell r="RG4145">
            <v>0</v>
          </cell>
          <cell r="RH4145">
            <v>0</v>
          </cell>
          <cell r="RI4145">
            <v>0</v>
          </cell>
          <cell r="RJ4145">
            <v>0</v>
          </cell>
          <cell r="RK4145" t="str">
            <v/>
          </cell>
          <cell r="RL4145" t="str">
            <v/>
          </cell>
          <cell r="RM4145">
            <v>0</v>
          </cell>
          <cell r="RN4145">
            <v>0</v>
          </cell>
          <cell r="RO4145">
            <v>0</v>
          </cell>
          <cell r="RP4145">
            <v>0</v>
          </cell>
          <cell r="RQ4145" t="str">
            <v/>
          </cell>
          <cell r="RR4145" t="str">
            <v/>
          </cell>
          <cell r="RT4145">
            <v>0</v>
          </cell>
          <cell r="RU4145">
            <v>0</v>
          </cell>
          <cell r="RV4145">
            <v>0</v>
          </cell>
          <cell r="RW4145" t="str">
            <v/>
          </cell>
          <cell r="RX4145" t="str">
            <v/>
          </cell>
          <cell r="RY4145">
            <v>0</v>
          </cell>
          <cell r="RZ4145">
            <v>0</v>
          </cell>
          <cell r="SA4145">
            <v>0</v>
          </cell>
          <cell r="SB4145">
            <v>0</v>
          </cell>
          <cell r="SC4145" t="str">
            <v/>
          </cell>
          <cell r="SD4145" t="str">
            <v/>
          </cell>
          <cell r="SE4145">
            <v>0</v>
          </cell>
          <cell r="SF4145">
            <v>0</v>
          </cell>
          <cell r="SG4145">
            <v>0</v>
          </cell>
          <cell r="SH4145">
            <v>0</v>
          </cell>
          <cell r="SI4145" t="str">
            <v/>
          </cell>
          <cell r="SJ4145" t="str">
            <v/>
          </cell>
          <cell r="SL4145">
            <v>-17487.670642356246</v>
          </cell>
          <cell r="SM4145">
            <v>2568997.593941093</v>
          </cell>
          <cell r="SN4145">
            <v>-2568997.593941093</v>
          </cell>
          <cell r="SO4145" t="str">
            <v/>
          </cell>
          <cell r="SP4145" t="str">
            <v/>
          </cell>
          <cell r="SQ4145">
            <v>-205572.8891841624</v>
          </cell>
          <cell r="SR4145">
            <v>-68553.927248868698</v>
          </cell>
          <cell r="SS4145">
            <v>3387108.0411312138</v>
          </cell>
          <cell r="ST4145">
            <v>-3387108.0411312138</v>
          </cell>
          <cell r="SU4145" t="str">
            <v/>
          </cell>
          <cell r="SV4145" t="str">
            <v/>
          </cell>
          <cell r="SW4145">
            <v>-348667.31780495401</v>
          </cell>
          <cell r="SX4145">
            <v>-116272.69545959411</v>
          </cell>
          <cell r="SY4145">
            <v>3971868.4473921885</v>
          </cell>
          <cell r="SZ4145">
            <v>-3971868.4473921885</v>
          </cell>
          <cell r="TA4145" t="str">
            <v/>
          </cell>
          <cell r="TB4145" t="str">
            <v/>
          </cell>
          <cell r="TD4145" t="e">
            <v>#N/A</v>
          </cell>
          <cell r="TE4145" t="e">
            <v>#N/A</v>
          </cell>
          <cell r="TF4145" t="e">
            <v>#N/A</v>
          </cell>
          <cell r="TG4145" t="e">
            <v>#N/A</v>
          </cell>
          <cell r="TH4145" t="e">
            <v>#N/A</v>
          </cell>
          <cell r="TI4145" t="e">
            <v>#N/A</v>
          </cell>
          <cell r="TJ4145" t="e">
            <v>#N/A</v>
          </cell>
          <cell r="TK4145" t="e">
            <v>#N/A</v>
          </cell>
          <cell r="TL4145" t="e">
            <v>#N/A</v>
          </cell>
          <cell r="TM4145" t="e">
            <v>#N/A</v>
          </cell>
          <cell r="TN4145" t="e">
            <v>#N/A</v>
          </cell>
          <cell r="TO4145" t="e">
            <v>#N/A</v>
          </cell>
          <cell r="TP4145" t="e">
            <v>#N/A</v>
          </cell>
          <cell r="TQ4145" t="e">
            <v>#N/A</v>
          </cell>
          <cell r="TR4145" t="e">
            <v>#N/A</v>
          </cell>
          <cell r="TS4145" t="e">
            <v>#N/A</v>
          </cell>
          <cell r="TT4145" t="e">
            <v>#N/A</v>
          </cell>
          <cell r="TV4145" t="e">
            <v>#N/A</v>
          </cell>
          <cell r="TW4145" t="e">
            <v>#N/A</v>
          </cell>
          <cell r="TX4145" t="e">
            <v>#N/A</v>
          </cell>
          <cell r="TY4145" t="e">
            <v>#N/A</v>
          </cell>
          <cell r="TZ4145" t="e">
            <v>#N/A</v>
          </cell>
          <cell r="UA4145" t="e">
            <v>#N/A</v>
          </cell>
          <cell r="UB4145" t="e">
            <v>#N/A</v>
          </cell>
          <cell r="UC4145" t="e">
            <v>#N/A</v>
          </cell>
          <cell r="UD4145" t="e">
            <v>#N/A</v>
          </cell>
          <cell r="UE4145" t="e">
            <v>#N/A</v>
          </cell>
          <cell r="UF4145" t="e">
            <v>#N/A</v>
          </cell>
          <cell r="UG4145" t="e">
            <v>#N/A</v>
          </cell>
          <cell r="UH4145" t="e">
            <v>#N/A</v>
          </cell>
          <cell r="UI4145" t="e">
            <v>#N/A</v>
          </cell>
          <cell r="UJ4145" t="e">
            <v>#N/A</v>
          </cell>
          <cell r="UK4145" t="e">
            <v>#N/A</v>
          </cell>
          <cell r="UL4145" t="e">
            <v>#N/A</v>
          </cell>
          <cell r="UN4145">
            <v>77997.741713784126</v>
          </cell>
          <cell r="UO4145">
            <v>-2854255.1830256758</v>
          </cell>
          <cell r="UP4145">
            <v>2854255.1830256758</v>
          </cell>
          <cell r="UQ4145" t="str">
            <v/>
          </cell>
          <cell r="UR4145" t="str">
            <v/>
          </cell>
          <cell r="US4145" t="e">
            <v>#DIV/0!</v>
          </cell>
          <cell r="UT4145" t="e">
            <v>#DIV/0!</v>
          </cell>
          <cell r="UU4145" t="e">
            <v>#DIV/0!</v>
          </cell>
          <cell r="UV4145" t="e">
            <v>#DIV/0!</v>
          </cell>
          <cell r="UW4145" t="e">
            <v>#DIV/0!</v>
          </cell>
          <cell r="UX4145" t="e">
            <v>#DIV/0!</v>
          </cell>
          <cell r="UY4145" t="e">
            <v>#DIV/0!</v>
          </cell>
          <cell r="UZ4145" t="e">
            <v>#DIV/0!</v>
          </cell>
          <cell r="VA4145" t="e">
            <v>#DIV/0!</v>
          </cell>
          <cell r="VB4145" t="e">
            <v>#DIV/0!</v>
          </cell>
          <cell r="VC4145" t="e">
            <v>#DIV/0!</v>
          </cell>
          <cell r="VD4145" t="e">
            <v>#DIV/0!</v>
          </cell>
          <cell r="WE4145" t="str">
            <v>Zateplení + výměna zdroje</v>
          </cell>
          <cell r="WF4145" t="e">
            <v>#N/A</v>
          </cell>
          <cell r="WG4145" t="e">
            <v>#N/A</v>
          </cell>
          <cell r="WH4145" t="e">
            <v>#VALUE!</v>
          </cell>
          <cell r="WI4145">
            <v>0</v>
          </cell>
          <cell r="WJ4145" t="e">
            <v>#N/A</v>
          </cell>
          <cell r="WK4145" t="e">
            <v>#N/A</v>
          </cell>
          <cell r="WL4145" t="e">
            <v>#VALUE!</v>
          </cell>
          <cell r="WM4145">
            <v>0</v>
          </cell>
          <cell r="WN4145" t="e">
            <v>#N/A</v>
          </cell>
          <cell r="WO4145" t="e">
            <v>#N/A</v>
          </cell>
          <cell r="WP4145" t="e">
            <v>#VALUE!</v>
          </cell>
          <cell r="WQ4145">
            <v>0</v>
          </cell>
        </row>
        <row r="4146">
          <cell r="A4146">
            <v>33</v>
          </cell>
          <cell r="B4146">
            <v>0.05</v>
          </cell>
          <cell r="C4146">
            <v>0.05</v>
          </cell>
          <cell r="D4146">
            <v>0.05</v>
          </cell>
          <cell r="E4146">
            <v>0</v>
          </cell>
          <cell r="F4146">
            <v>0</v>
          </cell>
          <cell r="G4146">
            <v>0</v>
          </cell>
          <cell r="H4146">
            <v>0</v>
          </cell>
          <cell r="I4146">
            <v>0</v>
          </cell>
          <cell r="J4146">
            <v>0</v>
          </cell>
          <cell r="K4146">
            <v>0</v>
          </cell>
          <cell r="L4146">
            <v>0</v>
          </cell>
          <cell r="M4146">
            <v>0</v>
          </cell>
          <cell r="N4146">
            <v>0</v>
          </cell>
          <cell r="O4146">
            <v>0</v>
          </cell>
          <cell r="Q4146">
            <v>33</v>
          </cell>
          <cell r="R4146">
            <v>7.0000000000000007E-2</v>
          </cell>
          <cell r="S4146">
            <v>7.0000000000000007E-2</v>
          </cell>
          <cell r="T4146">
            <v>7.0000000000000007E-2</v>
          </cell>
          <cell r="U4146">
            <v>0</v>
          </cell>
          <cell r="V4146">
            <v>0</v>
          </cell>
          <cell r="W4146">
            <v>0</v>
          </cell>
          <cell r="X4146">
            <v>0</v>
          </cell>
          <cell r="Y4146">
            <v>0</v>
          </cell>
          <cell r="Z4146">
            <v>0</v>
          </cell>
          <cell r="AA4146">
            <v>0</v>
          </cell>
          <cell r="AB4146">
            <v>0</v>
          </cell>
          <cell r="AC4146">
            <v>0</v>
          </cell>
          <cell r="AD4146">
            <v>0</v>
          </cell>
          <cell r="AE4146">
            <v>0</v>
          </cell>
          <cell r="BD4146">
            <v>0</v>
          </cell>
          <cell r="BE4146">
            <v>1945654.1</v>
          </cell>
          <cell r="BF4146">
            <v>-1945654.1</v>
          </cell>
          <cell r="BG4146" t="str">
            <v/>
          </cell>
          <cell r="BH4146" t="str">
            <v/>
          </cell>
          <cell r="BI4146">
            <v>0</v>
          </cell>
          <cell r="BJ4146">
            <v>0</v>
          </cell>
          <cell r="BK4146">
            <v>1945654.1</v>
          </cell>
          <cell r="BL4146">
            <v>-1945654.1</v>
          </cell>
          <cell r="BM4146" t="str">
            <v/>
          </cell>
          <cell r="BN4146" t="str">
            <v/>
          </cell>
          <cell r="BO4146">
            <v>0</v>
          </cell>
          <cell r="BP4146">
            <v>0</v>
          </cell>
          <cell r="BQ4146">
            <v>1945654.1</v>
          </cell>
          <cell r="BR4146">
            <v>-1945654.1</v>
          </cell>
          <cell r="BS4146" t="str">
            <v/>
          </cell>
          <cell r="BT4146" t="str">
            <v/>
          </cell>
          <cell r="BV4146" t="e">
            <v>#N/A</v>
          </cell>
          <cell r="BW4146" t="e">
            <v>#N/A</v>
          </cell>
          <cell r="BX4146" t="e">
            <v>#N/A</v>
          </cell>
          <cell r="BY4146" t="e">
            <v>#N/A</v>
          </cell>
          <cell r="BZ4146" t="e">
            <v>#N/A</v>
          </cell>
          <cell r="CA4146" t="e">
            <v>#N/A</v>
          </cell>
          <cell r="CB4146" t="e">
            <v>#N/A</v>
          </cell>
          <cell r="CC4146" t="e">
            <v>#N/A</v>
          </cell>
          <cell r="CD4146" t="e">
            <v>#N/A</v>
          </cell>
          <cell r="CE4146" t="e">
            <v>#N/A</v>
          </cell>
          <cell r="CF4146" t="e">
            <v>#N/A</v>
          </cell>
          <cell r="CG4146" t="e">
            <v>#N/A</v>
          </cell>
          <cell r="CH4146" t="e">
            <v>#N/A</v>
          </cell>
          <cell r="CI4146" t="e">
            <v>#N/A</v>
          </cell>
          <cell r="CJ4146" t="e">
            <v>#N/A</v>
          </cell>
          <cell r="CK4146" t="e">
            <v>#N/A</v>
          </cell>
          <cell r="CL4146" t="e">
            <v>#N/A</v>
          </cell>
          <cell r="CN4146" t="e">
            <v>#N/A</v>
          </cell>
          <cell r="CO4146" t="e">
            <v>#N/A</v>
          </cell>
          <cell r="CP4146" t="e">
            <v>#N/A</v>
          </cell>
          <cell r="CQ4146" t="e">
            <v>#N/A</v>
          </cell>
          <cell r="CR4146" t="e">
            <v>#N/A</v>
          </cell>
          <cell r="CS4146" t="e">
            <v>#N/A</v>
          </cell>
          <cell r="CT4146" t="e">
            <v>#N/A</v>
          </cell>
          <cell r="CU4146" t="e">
            <v>#N/A</v>
          </cell>
          <cell r="CV4146" t="e">
            <v>#N/A</v>
          </cell>
          <cell r="CW4146" t="e">
            <v>#N/A</v>
          </cell>
          <cell r="CX4146" t="e">
            <v>#N/A</v>
          </cell>
          <cell r="CY4146" t="e">
            <v>#N/A</v>
          </cell>
          <cell r="CZ4146" t="e">
            <v>#N/A</v>
          </cell>
          <cell r="DA4146" t="e">
            <v>#N/A</v>
          </cell>
          <cell r="DB4146" t="e">
            <v>#N/A</v>
          </cell>
          <cell r="DC4146" t="e">
            <v>#N/A</v>
          </cell>
          <cell r="DD4146" t="e">
            <v>#N/A</v>
          </cell>
          <cell r="DF4146" t="e">
            <v>#N/A</v>
          </cell>
          <cell r="DG4146" t="e">
            <v>#N/A</v>
          </cell>
          <cell r="DH4146" t="e">
            <v>#N/A</v>
          </cell>
          <cell r="DI4146" t="e">
            <v>#N/A</v>
          </cell>
          <cell r="DJ4146" t="e">
            <v>#N/A</v>
          </cell>
          <cell r="DK4146" t="e">
            <v>#N/A</v>
          </cell>
          <cell r="DL4146" t="e">
            <v>#N/A</v>
          </cell>
          <cell r="DM4146" t="e">
            <v>#N/A</v>
          </cell>
          <cell r="DN4146" t="e">
            <v>#N/A</v>
          </cell>
          <cell r="DO4146" t="e">
            <v>#N/A</v>
          </cell>
          <cell r="DP4146" t="e">
            <v>#N/A</v>
          </cell>
          <cell r="DQ4146" t="e">
            <v>#N/A</v>
          </cell>
          <cell r="DR4146" t="e">
            <v>#N/A</v>
          </cell>
          <cell r="DS4146" t="e">
            <v>#N/A</v>
          </cell>
          <cell r="DT4146" t="e">
            <v>#N/A</v>
          </cell>
          <cell r="DU4146" t="e">
            <v>#N/A</v>
          </cell>
          <cell r="DV4146" t="e">
            <v>#N/A</v>
          </cell>
          <cell r="DX4146" t="e">
            <v>#N/A</v>
          </cell>
          <cell r="DY4146" t="e">
            <v>#N/A</v>
          </cell>
          <cell r="DZ4146" t="e">
            <v>#N/A</v>
          </cell>
          <cell r="EA4146" t="e">
            <v>#N/A</v>
          </cell>
          <cell r="EB4146" t="e">
            <v>#N/A</v>
          </cell>
          <cell r="EC4146" t="e">
            <v>#N/A</v>
          </cell>
          <cell r="ED4146" t="e">
            <v>#N/A</v>
          </cell>
          <cell r="EE4146" t="e">
            <v>#N/A</v>
          </cell>
          <cell r="EF4146" t="e">
            <v>#N/A</v>
          </cell>
          <cell r="EG4146" t="e">
            <v>#N/A</v>
          </cell>
          <cell r="EH4146" t="e">
            <v>#N/A</v>
          </cell>
          <cell r="EI4146" t="e">
            <v>#N/A</v>
          </cell>
          <cell r="EJ4146" t="e">
            <v>#N/A</v>
          </cell>
          <cell r="EK4146" t="e">
            <v>#N/A</v>
          </cell>
          <cell r="EL4146" t="e">
            <v>#N/A</v>
          </cell>
          <cell r="EM4146" t="e">
            <v>#N/A</v>
          </cell>
          <cell r="EN4146" t="e">
            <v>#N/A</v>
          </cell>
          <cell r="EP4146" t="e">
            <v>#N/A</v>
          </cell>
          <cell r="EQ4146" t="e">
            <v>#N/A</v>
          </cell>
          <cell r="ER4146" t="e">
            <v>#N/A</v>
          </cell>
          <cell r="ES4146" t="e">
            <v>#N/A</v>
          </cell>
          <cell r="ET4146" t="e">
            <v>#N/A</v>
          </cell>
          <cell r="EU4146" t="e">
            <v>#N/A</v>
          </cell>
          <cell r="EV4146" t="e">
            <v>#N/A</v>
          </cell>
          <cell r="EW4146" t="e">
            <v>#N/A</v>
          </cell>
          <cell r="EX4146" t="e">
            <v>#N/A</v>
          </cell>
          <cell r="EY4146" t="e">
            <v>#N/A</v>
          </cell>
          <cell r="EZ4146" t="e">
            <v>#N/A</v>
          </cell>
          <cell r="FA4146" t="e">
            <v>#N/A</v>
          </cell>
          <cell r="FB4146" t="e">
            <v>#N/A</v>
          </cell>
          <cell r="FC4146" t="e">
            <v>#N/A</v>
          </cell>
          <cell r="FD4146" t="e">
            <v>#N/A</v>
          </cell>
          <cell r="FE4146" t="e">
            <v>#N/A</v>
          </cell>
          <cell r="FF4146" t="e">
            <v>#N/A</v>
          </cell>
          <cell r="FH4146" t="e">
            <v>#N/A</v>
          </cell>
          <cell r="FI4146" t="e">
            <v>#N/A</v>
          </cell>
          <cell r="FJ4146" t="e">
            <v>#N/A</v>
          </cell>
          <cell r="FK4146" t="e">
            <v>#N/A</v>
          </cell>
          <cell r="FL4146" t="e">
            <v>#N/A</v>
          </cell>
          <cell r="FM4146">
            <v>0</v>
          </cell>
          <cell r="FN4146">
            <v>0</v>
          </cell>
          <cell r="FO4146">
            <v>1125600</v>
          </cell>
          <cell r="FP4146">
            <v>-1125600</v>
          </cell>
          <cell r="FQ4146" t="str">
            <v/>
          </cell>
          <cell r="FR4146" t="str">
            <v/>
          </cell>
          <cell r="FS4146">
            <v>0</v>
          </cell>
          <cell r="FT4146">
            <v>0</v>
          </cell>
          <cell r="FU4146">
            <v>1125600</v>
          </cell>
          <cell r="FV4146">
            <v>-1125600</v>
          </cell>
          <cell r="FW4146" t="str">
            <v/>
          </cell>
          <cell r="FX4146" t="str">
            <v/>
          </cell>
          <cell r="FZ4146" t="e">
            <v>#N/A</v>
          </cell>
          <cell r="GA4146" t="e">
            <v>#N/A</v>
          </cell>
          <cell r="GB4146" t="e">
            <v>#N/A</v>
          </cell>
          <cell r="GC4146" t="e">
            <v>#N/A</v>
          </cell>
          <cell r="GD4146" t="e">
            <v>#N/A</v>
          </cell>
          <cell r="GE4146">
            <v>-50365.357850119777</v>
          </cell>
          <cell r="GF4146">
            <v>-16149.72324612772</v>
          </cell>
          <cell r="GG4146">
            <v>462524.30884341098</v>
          </cell>
          <cell r="GH4146">
            <v>-462524.30884341098</v>
          </cell>
          <cell r="GI4146" t="str">
            <v/>
          </cell>
          <cell r="GJ4146" t="str">
            <v/>
          </cell>
          <cell r="GK4146">
            <v>-87050.607011970176</v>
          </cell>
          <cell r="GL4146">
            <v>-27912.900288216657</v>
          </cell>
          <cell r="GM4146">
            <v>610731.58067972737</v>
          </cell>
          <cell r="GN4146">
            <v>-610731.58067972737</v>
          </cell>
          <cell r="GO4146" t="str">
            <v/>
          </cell>
          <cell r="GP4146" t="str">
            <v/>
          </cell>
          <cell r="GR4146">
            <v>0</v>
          </cell>
          <cell r="GS4146">
            <v>15000</v>
          </cell>
          <cell r="GT4146">
            <v>-15000</v>
          </cell>
          <cell r="GU4146" t="str">
            <v/>
          </cell>
          <cell r="GV4146" t="str">
            <v/>
          </cell>
          <cell r="GW4146">
            <v>0</v>
          </cell>
          <cell r="GX4146">
            <v>0</v>
          </cell>
          <cell r="GY4146">
            <v>15000</v>
          </cell>
          <cell r="GZ4146">
            <v>-15000</v>
          </cell>
          <cell r="HA4146" t="str">
            <v/>
          </cell>
          <cell r="HB4146" t="str">
            <v/>
          </cell>
          <cell r="HC4146">
            <v>0</v>
          </cell>
          <cell r="HD4146">
            <v>0</v>
          </cell>
          <cell r="HE4146">
            <v>15000</v>
          </cell>
          <cell r="HF4146">
            <v>-15000</v>
          </cell>
          <cell r="HG4146" t="str">
            <v/>
          </cell>
          <cell r="HH4146" t="str">
            <v/>
          </cell>
          <cell r="HJ4146">
            <v>0</v>
          </cell>
          <cell r="HK4146">
            <v>0</v>
          </cell>
          <cell r="HL4146">
            <v>0</v>
          </cell>
          <cell r="HM4146" t="str">
            <v/>
          </cell>
          <cell r="HN4146" t="str">
            <v/>
          </cell>
          <cell r="HO4146">
            <v>0</v>
          </cell>
          <cell r="HP4146">
            <v>0</v>
          </cell>
          <cell r="HQ4146">
            <v>0</v>
          </cell>
          <cell r="HR4146">
            <v>0</v>
          </cell>
          <cell r="HS4146" t="str">
            <v/>
          </cell>
          <cell r="HT4146" t="str">
            <v/>
          </cell>
          <cell r="HU4146">
            <v>0</v>
          </cell>
          <cell r="HV4146">
            <v>0</v>
          </cell>
          <cell r="HW4146">
            <v>0</v>
          </cell>
          <cell r="HX4146">
            <v>0</v>
          </cell>
          <cell r="HY4146" t="str">
            <v/>
          </cell>
          <cell r="HZ4146" t="str">
            <v/>
          </cell>
          <cell r="IB4146">
            <v>0</v>
          </cell>
          <cell r="IC4146">
            <v>0</v>
          </cell>
          <cell r="ID4146">
            <v>0</v>
          </cell>
          <cell r="IE4146" t="str">
            <v/>
          </cell>
          <cell r="IF4146" t="str">
            <v/>
          </cell>
          <cell r="IG4146">
            <v>0</v>
          </cell>
          <cell r="IH4146">
            <v>0</v>
          </cell>
          <cell r="II4146">
            <v>0</v>
          </cell>
          <cell r="IJ4146">
            <v>0</v>
          </cell>
          <cell r="IK4146" t="str">
            <v/>
          </cell>
          <cell r="IL4146" t="str">
            <v/>
          </cell>
          <cell r="IM4146">
            <v>0</v>
          </cell>
          <cell r="IN4146">
            <v>0</v>
          </cell>
          <cell r="IO4146">
            <v>0</v>
          </cell>
          <cell r="IP4146">
            <v>0</v>
          </cell>
          <cell r="IQ4146" t="str">
            <v/>
          </cell>
          <cell r="IR4146" t="str">
            <v/>
          </cell>
          <cell r="IT4146">
            <v>0</v>
          </cell>
          <cell r="IU4146">
            <v>0</v>
          </cell>
          <cell r="IV4146">
            <v>0</v>
          </cell>
          <cell r="IW4146" t="str">
            <v/>
          </cell>
          <cell r="IX4146" t="str">
            <v/>
          </cell>
          <cell r="IY4146">
            <v>0</v>
          </cell>
          <cell r="IZ4146">
            <v>0</v>
          </cell>
          <cell r="JA4146">
            <v>0</v>
          </cell>
          <cell r="JB4146">
            <v>0</v>
          </cell>
          <cell r="JC4146" t="str">
            <v/>
          </cell>
          <cell r="JD4146" t="str">
            <v/>
          </cell>
          <cell r="JE4146">
            <v>0</v>
          </cell>
          <cell r="JF4146">
            <v>0</v>
          </cell>
          <cell r="JG4146">
            <v>0</v>
          </cell>
          <cell r="JH4146">
            <v>0</v>
          </cell>
          <cell r="JI4146" t="str">
            <v/>
          </cell>
          <cell r="JJ4146" t="str">
            <v/>
          </cell>
          <cell r="JL4146">
            <v>0</v>
          </cell>
          <cell r="JM4146">
            <v>0</v>
          </cell>
          <cell r="JN4146">
            <v>0</v>
          </cell>
          <cell r="JO4146" t="str">
            <v/>
          </cell>
          <cell r="JP4146" t="str">
            <v/>
          </cell>
          <cell r="JQ4146">
            <v>0</v>
          </cell>
          <cell r="JR4146">
            <v>0</v>
          </cell>
          <cell r="JS4146">
            <v>0</v>
          </cell>
          <cell r="JT4146">
            <v>0</v>
          </cell>
          <cell r="JU4146" t="str">
            <v/>
          </cell>
          <cell r="JV4146" t="str">
            <v/>
          </cell>
          <cell r="JW4146">
            <v>0</v>
          </cell>
          <cell r="JX4146">
            <v>0</v>
          </cell>
          <cell r="JY4146">
            <v>0</v>
          </cell>
          <cell r="JZ4146">
            <v>0</v>
          </cell>
          <cell r="KA4146" t="str">
            <v/>
          </cell>
          <cell r="KB4146" t="str">
            <v/>
          </cell>
          <cell r="KD4146" t="e">
            <v>#N/A</v>
          </cell>
          <cell r="KE4146" t="e">
            <v>#N/A</v>
          </cell>
          <cell r="KF4146" t="e">
            <v>#N/A</v>
          </cell>
          <cell r="KG4146" t="e">
            <v>#N/A</v>
          </cell>
          <cell r="KH4146" t="e">
            <v>#N/A</v>
          </cell>
          <cell r="KI4146">
            <v>0</v>
          </cell>
          <cell r="KJ4146">
            <v>0</v>
          </cell>
          <cell r="KK4146">
            <v>0</v>
          </cell>
          <cell r="KL4146">
            <v>0</v>
          </cell>
          <cell r="KM4146" t="str">
            <v/>
          </cell>
          <cell r="KN4146" t="str">
            <v/>
          </cell>
          <cell r="KO4146">
            <v>0</v>
          </cell>
          <cell r="KP4146">
            <v>0</v>
          </cell>
          <cell r="KQ4146">
            <v>0</v>
          </cell>
          <cell r="KR4146">
            <v>0</v>
          </cell>
          <cell r="KS4146" t="str">
            <v/>
          </cell>
          <cell r="KT4146" t="str">
            <v/>
          </cell>
          <cell r="KV4146">
            <v>0</v>
          </cell>
          <cell r="KW4146" t="e">
            <v>#DIV/0!</v>
          </cell>
          <cell r="KX4146" t="e">
            <v>#DIV/0!</v>
          </cell>
          <cell r="KY4146" t="e">
            <v>#DIV/0!</v>
          </cell>
          <cell r="KZ4146" t="e">
            <v>#DIV/0!</v>
          </cell>
          <cell r="LA4146">
            <v>0</v>
          </cell>
          <cell r="LB4146">
            <v>0</v>
          </cell>
          <cell r="LC4146" t="e">
            <v>#DIV/0!</v>
          </cell>
          <cell r="LD4146" t="e">
            <v>#DIV/0!</v>
          </cell>
          <cell r="LE4146" t="e">
            <v>#DIV/0!</v>
          </cell>
          <cell r="LF4146" t="e">
            <v>#DIV/0!</v>
          </cell>
          <cell r="LG4146">
            <v>0</v>
          </cell>
          <cell r="LH4146">
            <v>0</v>
          </cell>
          <cell r="LI4146" t="e">
            <v>#DIV/0!</v>
          </cell>
          <cell r="LJ4146" t="e">
            <v>#DIV/0!</v>
          </cell>
          <cell r="LK4146" t="e">
            <v>#DIV/0!</v>
          </cell>
          <cell r="LL4146" t="e">
            <v>#DIV/0!</v>
          </cell>
          <cell r="LN4146">
            <v>0</v>
          </cell>
          <cell r="LO4146">
            <v>0</v>
          </cell>
          <cell r="LP4146">
            <v>0</v>
          </cell>
          <cell r="LQ4146" t="str">
            <v/>
          </cell>
          <cell r="LR4146" t="str">
            <v/>
          </cell>
          <cell r="LS4146">
            <v>0</v>
          </cell>
          <cell r="LT4146">
            <v>0</v>
          </cell>
          <cell r="LU4146">
            <v>0</v>
          </cell>
          <cell r="LV4146">
            <v>0</v>
          </cell>
          <cell r="LW4146" t="str">
            <v/>
          </cell>
          <cell r="LX4146" t="str">
            <v/>
          </cell>
          <cell r="LY4146">
            <v>0</v>
          </cell>
          <cell r="LZ4146">
            <v>0</v>
          </cell>
          <cell r="MA4146">
            <v>0</v>
          </cell>
          <cell r="MB4146">
            <v>0</v>
          </cell>
          <cell r="MC4146" t="str">
            <v/>
          </cell>
          <cell r="MD4146" t="str">
            <v/>
          </cell>
          <cell r="MF4146">
            <v>0</v>
          </cell>
          <cell r="MG4146">
            <v>222112</v>
          </cell>
          <cell r="MH4146">
            <v>-222112</v>
          </cell>
          <cell r="MI4146" t="str">
            <v/>
          </cell>
          <cell r="MJ4146" t="str">
            <v/>
          </cell>
          <cell r="MK4146">
            <v>0</v>
          </cell>
          <cell r="ML4146">
            <v>0</v>
          </cell>
          <cell r="MM4146">
            <v>222112</v>
          </cell>
          <cell r="MN4146">
            <v>-222112</v>
          </cell>
          <cell r="MO4146" t="str">
            <v/>
          </cell>
          <cell r="MP4146" t="str">
            <v/>
          </cell>
          <cell r="MQ4146">
            <v>0</v>
          </cell>
          <cell r="MR4146">
            <v>0</v>
          </cell>
          <cell r="MS4146">
            <v>222112</v>
          </cell>
          <cell r="MT4146">
            <v>-222112</v>
          </cell>
          <cell r="MU4146" t="str">
            <v/>
          </cell>
          <cell r="MV4146" t="str">
            <v/>
          </cell>
          <cell r="MX4146">
            <v>0</v>
          </cell>
          <cell r="MY4146" t="e">
            <v>#DIV/0!</v>
          </cell>
          <cell r="MZ4146" t="e">
            <v>#DIV/0!</v>
          </cell>
          <cell r="NA4146" t="e">
            <v>#DIV/0!</v>
          </cell>
          <cell r="NB4146" t="e">
            <v>#DIV/0!</v>
          </cell>
          <cell r="NC4146">
            <v>0</v>
          </cell>
          <cell r="ND4146">
            <v>0</v>
          </cell>
          <cell r="NE4146" t="e">
            <v>#DIV/0!</v>
          </cell>
          <cell r="NF4146" t="e">
            <v>#DIV/0!</v>
          </cell>
          <cell r="NG4146" t="e">
            <v>#DIV/0!</v>
          </cell>
          <cell r="NH4146" t="e">
            <v>#DIV/0!</v>
          </cell>
          <cell r="NI4146">
            <v>0</v>
          </cell>
          <cell r="NJ4146">
            <v>0</v>
          </cell>
          <cell r="NK4146" t="e">
            <v>#DIV/0!</v>
          </cell>
          <cell r="NL4146" t="e">
            <v>#DIV/0!</v>
          </cell>
          <cell r="NM4146" t="e">
            <v>#DIV/0!</v>
          </cell>
          <cell r="NN4146" t="e">
            <v>#DIV/0!</v>
          </cell>
          <cell r="NP4146">
            <v>0</v>
          </cell>
          <cell r="NQ4146">
            <v>0</v>
          </cell>
          <cell r="NR4146">
            <v>0</v>
          </cell>
          <cell r="NS4146" t="str">
            <v/>
          </cell>
          <cell r="NT4146" t="str">
            <v/>
          </cell>
          <cell r="NU4146">
            <v>0</v>
          </cell>
          <cell r="NV4146">
            <v>0</v>
          </cell>
          <cell r="NW4146">
            <v>0</v>
          </cell>
          <cell r="NX4146">
            <v>0</v>
          </cell>
          <cell r="NY4146" t="str">
            <v/>
          </cell>
          <cell r="NZ4146" t="str">
            <v/>
          </cell>
          <cell r="OA4146">
            <v>0</v>
          </cell>
          <cell r="OB4146">
            <v>0</v>
          </cell>
          <cell r="OC4146">
            <v>0</v>
          </cell>
          <cell r="OD4146">
            <v>0</v>
          </cell>
          <cell r="OE4146" t="str">
            <v/>
          </cell>
          <cell r="OF4146" t="str">
            <v/>
          </cell>
          <cell r="OH4146">
            <v>0</v>
          </cell>
          <cell r="OI4146">
            <v>0</v>
          </cell>
          <cell r="OJ4146">
            <v>0</v>
          </cell>
          <cell r="OK4146" t="str">
            <v/>
          </cell>
          <cell r="OL4146" t="str">
            <v/>
          </cell>
          <cell r="OM4146">
            <v>0</v>
          </cell>
          <cell r="ON4146">
            <v>0</v>
          </cell>
          <cell r="OO4146">
            <v>0</v>
          </cell>
          <cell r="OP4146">
            <v>0</v>
          </cell>
          <cell r="OQ4146" t="str">
            <v/>
          </cell>
          <cell r="OR4146" t="str">
            <v/>
          </cell>
          <cell r="OS4146">
            <v>0</v>
          </cell>
          <cell r="OT4146">
            <v>0</v>
          </cell>
          <cell r="OU4146">
            <v>0</v>
          </cell>
          <cell r="OV4146">
            <v>0</v>
          </cell>
          <cell r="OW4146" t="str">
            <v/>
          </cell>
          <cell r="OX4146" t="str">
            <v/>
          </cell>
          <cell r="OZ4146">
            <v>-6180.5560181951832</v>
          </cell>
          <cell r="PA4146">
            <v>3082531.0995451193</v>
          </cell>
          <cell r="PB4146">
            <v>-3082531.0995451193</v>
          </cell>
          <cell r="PC4146" t="str">
            <v/>
          </cell>
          <cell r="PD4146" t="str">
            <v/>
          </cell>
          <cell r="PE4146">
            <v>0</v>
          </cell>
          <cell r="PF4146">
            <v>0</v>
          </cell>
          <cell r="PG4146">
            <v>2755170</v>
          </cell>
          <cell r="PH4146">
            <v>-2755170</v>
          </cell>
          <cell r="PI4146" t="str">
            <v/>
          </cell>
          <cell r="PJ4146" t="str">
            <v/>
          </cell>
          <cell r="PK4146">
            <v>0</v>
          </cell>
          <cell r="PL4146">
            <v>0</v>
          </cell>
          <cell r="PM4146">
            <v>2755170</v>
          </cell>
          <cell r="PN4146">
            <v>-2755170</v>
          </cell>
          <cell r="PO4146" t="str">
            <v/>
          </cell>
          <cell r="PP4146" t="str">
            <v/>
          </cell>
          <cell r="PR4146">
            <v>0</v>
          </cell>
          <cell r="PS4146">
            <v>842800</v>
          </cell>
          <cell r="PT4146">
            <v>-842800</v>
          </cell>
          <cell r="PU4146" t="str">
            <v/>
          </cell>
          <cell r="PV4146" t="str">
            <v/>
          </cell>
          <cell r="PW4146">
            <v>0</v>
          </cell>
          <cell r="PX4146">
            <v>0</v>
          </cell>
          <cell r="PY4146">
            <v>842800</v>
          </cell>
          <cell r="PZ4146">
            <v>-842800</v>
          </cell>
          <cell r="QA4146" t="str">
            <v/>
          </cell>
          <cell r="QB4146" t="str">
            <v/>
          </cell>
          <cell r="QC4146">
            <v>0</v>
          </cell>
          <cell r="QD4146">
            <v>0</v>
          </cell>
          <cell r="QE4146">
            <v>842800</v>
          </cell>
          <cell r="QF4146">
            <v>-842800</v>
          </cell>
          <cell r="QG4146" t="str">
            <v/>
          </cell>
          <cell r="QH4146" t="str">
            <v/>
          </cell>
          <cell r="QJ4146">
            <v>-12361.112036390366</v>
          </cell>
          <cell r="QK4146">
            <v>2658482.1990902415</v>
          </cell>
          <cell r="QL4146">
            <v>-2658482.1990902415</v>
          </cell>
          <cell r="QM4146" t="str">
            <v/>
          </cell>
          <cell r="QN4146" t="str">
            <v/>
          </cell>
          <cell r="QO4146">
            <v>0</v>
          </cell>
          <cell r="QP4146">
            <v>0</v>
          </cell>
          <cell r="QQ4146">
            <v>2003760</v>
          </cell>
          <cell r="QR4146">
            <v>-2003760</v>
          </cell>
          <cell r="QS4146" t="str">
            <v/>
          </cell>
          <cell r="QT4146" t="str">
            <v/>
          </cell>
          <cell r="QU4146">
            <v>0</v>
          </cell>
          <cell r="QV4146">
            <v>0</v>
          </cell>
          <cell r="QW4146">
            <v>2003760</v>
          </cell>
          <cell r="QX4146">
            <v>-2003760</v>
          </cell>
          <cell r="QY4146" t="str">
            <v/>
          </cell>
          <cell r="QZ4146" t="str">
            <v/>
          </cell>
          <cell r="RB4146">
            <v>0</v>
          </cell>
          <cell r="RC4146">
            <v>0</v>
          </cell>
          <cell r="RD4146">
            <v>0</v>
          </cell>
          <cell r="RE4146" t="str">
            <v/>
          </cell>
          <cell r="RF4146" t="str">
            <v/>
          </cell>
          <cell r="RG4146">
            <v>0</v>
          </cell>
          <cell r="RH4146">
            <v>0</v>
          </cell>
          <cell r="RI4146">
            <v>0</v>
          </cell>
          <cell r="RJ4146">
            <v>0</v>
          </cell>
          <cell r="RK4146" t="str">
            <v/>
          </cell>
          <cell r="RL4146" t="str">
            <v/>
          </cell>
          <cell r="RM4146">
            <v>0</v>
          </cell>
          <cell r="RN4146">
            <v>0</v>
          </cell>
          <cell r="RO4146">
            <v>0</v>
          </cell>
          <cell r="RP4146">
            <v>0</v>
          </cell>
          <cell r="RQ4146" t="str">
            <v/>
          </cell>
          <cell r="RR4146" t="str">
            <v/>
          </cell>
          <cell r="RT4146">
            <v>0</v>
          </cell>
          <cell r="RU4146">
            <v>0</v>
          </cell>
          <cell r="RV4146">
            <v>0</v>
          </cell>
          <cell r="RW4146" t="str">
            <v/>
          </cell>
          <cell r="RX4146" t="str">
            <v/>
          </cell>
          <cell r="RY4146">
            <v>0</v>
          </cell>
          <cell r="RZ4146">
            <v>0</v>
          </cell>
          <cell r="SA4146">
            <v>0</v>
          </cell>
          <cell r="SB4146">
            <v>0</v>
          </cell>
          <cell r="SC4146" t="str">
            <v/>
          </cell>
          <cell r="SD4146" t="str">
            <v/>
          </cell>
          <cell r="SE4146">
            <v>0</v>
          </cell>
          <cell r="SF4146">
            <v>0</v>
          </cell>
          <cell r="SG4146">
            <v>0</v>
          </cell>
          <cell r="SH4146">
            <v>0</v>
          </cell>
          <cell r="SI4146" t="str">
            <v/>
          </cell>
          <cell r="SJ4146" t="str">
            <v/>
          </cell>
          <cell r="SL4146">
            <v>-16815.067925342544</v>
          </cell>
          <cell r="SM4146">
            <v>2585812.6618664353</v>
          </cell>
          <cell r="SN4146">
            <v>-2585812.6618664353</v>
          </cell>
          <cell r="SO4146" t="str">
            <v/>
          </cell>
          <cell r="SP4146" t="str">
            <v/>
          </cell>
          <cell r="SQ4146">
            <v>-215851.53364337049</v>
          </cell>
          <cell r="SR4146">
            <v>-69213.099626261654</v>
          </cell>
          <cell r="SS4146">
            <v>3456321.1407574755</v>
          </cell>
          <cell r="ST4146">
            <v>-3456321.1407574755</v>
          </cell>
          <cell r="SU4146" t="str">
            <v/>
          </cell>
          <cell r="SV4146" t="str">
            <v/>
          </cell>
          <cell r="SW4146">
            <v>-373074.03005130077</v>
          </cell>
          <cell r="SX4146">
            <v>-119626.71552092853</v>
          </cell>
          <cell r="SY4146">
            <v>4091495.1629131171</v>
          </cell>
          <cell r="SZ4146">
            <v>-4091495.1629131171</v>
          </cell>
          <cell r="TA4146" t="str">
            <v/>
          </cell>
          <cell r="TB4146" t="str">
            <v/>
          </cell>
          <cell r="TD4146" t="e">
            <v>#N/A</v>
          </cell>
          <cell r="TE4146" t="e">
            <v>#N/A</v>
          </cell>
          <cell r="TF4146" t="e">
            <v>#N/A</v>
          </cell>
          <cell r="TG4146" t="e">
            <v>#N/A</v>
          </cell>
          <cell r="TH4146" t="e">
            <v>#N/A</v>
          </cell>
          <cell r="TI4146" t="e">
            <v>#N/A</v>
          </cell>
          <cell r="TJ4146" t="e">
            <v>#N/A</v>
          </cell>
          <cell r="TK4146" t="e">
            <v>#N/A</v>
          </cell>
          <cell r="TL4146" t="e">
            <v>#N/A</v>
          </cell>
          <cell r="TM4146" t="e">
            <v>#N/A</v>
          </cell>
          <cell r="TN4146" t="e">
            <v>#N/A</v>
          </cell>
          <cell r="TO4146" t="e">
            <v>#N/A</v>
          </cell>
          <cell r="TP4146" t="e">
            <v>#N/A</v>
          </cell>
          <cell r="TQ4146" t="e">
            <v>#N/A</v>
          </cell>
          <cell r="TR4146" t="e">
            <v>#N/A</v>
          </cell>
          <cell r="TS4146" t="e">
            <v>#N/A</v>
          </cell>
          <cell r="TT4146" t="e">
            <v>#N/A</v>
          </cell>
          <cell r="TV4146" t="e">
            <v>#N/A</v>
          </cell>
          <cell r="TW4146" t="e">
            <v>#N/A</v>
          </cell>
          <cell r="TX4146" t="e">
            <v>#N/A</v>
          </cell>
          <cell r="TY4146" t="e">
            <v>#N/A</v>
          </cell>
          <cell r="TZ4146" t="e">
            <v>#N/A</v>
          </cell>
          <cell r="UA4146" t="e">
            <v>#N/A</v>
          </cell>
          <cell r="UB4146" t="e">
            <v>#N/A</v>
          </cell>
          <cell r="UC4146" t="e">
            <v>#N/A</v>
          </cell>
          <cell r="UD4146" t="e">
            <v>#N/A</v>
          </cell>
          <cell r="UE4146" t="e">
            <v>#N/A</v>
          </cell>
          <cell r="UF4146" t="e">
            <v>#N/A</v>
          </cell>
          <cell r="UG4146" t="e">
            <v>#N/A</v>
          </cell>
          <cell r="UH4146" t="e">
            <v>#N/A</v>
          </cell>
          <cell r="UI4146" t="e">
            <v>#N/A</v>
          </cell>
          <cell r="UJ4146" t="e">
            <v>#N/A</v>
          </cell>
          <cell r="UK4146" t="e">
            <v>#N/A</v>
          </cell>
          <cell r="UL4146" t="e">
            <v>#N/A</v>
          </cell>
          <cell r="UN4146">
            <v>74997.82857094628</v>
          </cell>
          <cell r="UO4146">
            <v>-2929253.0115966219</v>
          </cell>
          <cell r="UP4146">
            <v>2929253.0115966219</v>
          </cell>
          <cell r="UQ4146" t="str">
            <v/>
          </cell>
          <cell r="UR4146" t="str">
            <v/>
          </cell>
          <cell r="US4146" t="e">
            <v>#DIV/0!</v>
          </cell>
          <cell r="UT4146" t="e">
            <v>#DIV/0!</v>
          </cell>
          <cell r="UU4146" t="e">
            <v>#DIV/0!</v>
          </cell>
          <cell r="UV4146" t="e">
            <v>#DIV/0!</v>
          </cell>
          <cell r="UW4146" t="e">
            <v>#DIV/0!</v>
          </cell>
          <cell r="UX4146" t="e">
            <v>#DIV/0!</v>
          </cell>
          <cell r="UY4146" t="e">
            <v>#DIV/0!</v>
          </cell>
          <cell r="UZ4146" t="e">
            <v>#DIV/0!</v>
          </cell>
          <cell r="VA4146" t="e">
            <v>#DIV/0!</v>
          </cell>
          <cell r="VB4146" t="e">
            <v>#DIV/0!</v>
          </cell>
          <cell r="VC4146" t="e">
            <v>#DIV/0!</v>
          </cell>
          <cell r="VD4146" t="e">
            <v>#DIV/0!</v>
          </cell>
          <cell r="WE4146" t="str">
            <v xml:space="preserve">Foto </v>
          </cell>
          <cell r="WF4146">
            <v>5.0100484144827613</v>
          </cell>
          <cell r="WG4146">
            <v>2135.5663430955437</v>
          </cell>
          <cell r="WH4146">
            <v>22.002661440318239</v>
          </cell>
          <cell r="WI4146">
            <v>22.422712469452986</v>
          </cell>
          <cell r="WJ4146" t="e">
            <v>#DIV/0!</v>
          </cell>
          <cell r="WK4146" t="e">
            <v>#DIV/0!</v>
          </cell>
          <cell r="WL4146" t="e">
            <v>#VALUE!</v>
          </cell>
          <cell r="WM4146">
            <v>0</v>
          </cell>
          <cell r="WN4146" t="e">
            <v>#DIV/0!</v>
          </cell>
          <cell r="WO4146" t="e">
            <v>#DIV/0!</v>
          </cell>
          <cell r="WP4146" t="e">
            <v>#VALUE!</v>
          </cell>
          <cell r="WQ4146">
            <v>0</v>
          </cell>
        </row>
        <row r="4147">
          <cell r="A4147">
            <v>34</v>
          </cell>
          <cell r="B4147">
            <v>0.05</v>
          </cell>
          <cell r="C4147">
            <v>0.05</v>
          </cell>
          <cell r="D4147">
            <v>0.05</v>
          </cell>
          <cell r="E4147">
            <v>0</v>
          </cell>
          <cell r="F4147">
            <v>0</v>
          </cell>
          <cell r="G4147">
            <v>0</v>
          </cell>
          <cell r="H4147">
            <v>0</v>
          </cell>
          <cell r="I4147">
            <v>0</v>
          </cell>
          <cell r="J4147">
            <v>0</v>
          </cell>
          <cell r="K4147">
            <v>0</v>
          </cell>
          <cell r="L4147">
            <v>0</v>
          </cell>
          <cell r="M4147">
            <v>0</v>
          </cell>
          <cell r="N4147">
            <v>0</v>
          </cell>
          <cell r="O4147">
            <v>0</v>
          </cell>
          <cell r="Q4147">
            <v>34</v>
          </cell>
          <cell r="R4147">
            <v>7.0000000000000007E-2</v>
          </cell>
          <cell r="S4147">
            <v>7.0000000000000007E-2</v>
          </cell>
          <cell r="T4147">
            <v>7.0000000000000007E-2</v>
          </cell>
          <cell r="U4147">
            <v>0</v>
          </cell>
          <cell r="V4147">
            <v>0</v>
          </cell>
          <cell r="W4147">
            <v>0</v>
          </cell>
          <cell r="X4147">
            <v>0</v>
          </cell>
          <cell r="Y4147">
            <v>0</v>
          </cell>
          <cell r="Z4147">
            <v>0</v>
          </cell>
          <cell r="AA4147">
            <v>0</v>
          </cell>
          <cell r="AB4147">
            <v>0</v>
          </cell>
          <cell r="AC4147">
            <v>0</v>
          </cell>
          <cell r="AD4147">
            <v>0</v>
          </cell>
          <cell r="AE4147">
            <v>0</v>
          </cell>
          <cell r="BD4147">
            <v>0</v>
          </cell>
          <cell r="BE4147">
            <v>1945654.1</v>
          </cell>
          <cell r="BF4147">
            <v>-1945654.1</v>
          </cell>
          <cell r="BG4147" t="str">
            <v/>
          </cell>
          <cell r="BH4147" t="str">
            <v/>
          </cell>
          <cell r="BI4147">
            <v>0</v>
          </cell>
          <cell r="BJ4147">
            <v>0</v>
          </cell>
          <cell r="BK4147">
            <v>1945654.1</v>
          </cell>
          <cell r="BL4147">
            <v>-1945654.1</v>
          </cell>
          <cell r="BM4147" t="str">
            <v/>
          </cell>
          <cell r="BN4147" t="str">
            <v/>
          </cell>
          <cell r="BO4147">
            <v>0</v>
          </cell>
          <cell r="BP4147">
            <v>0</v>
          </cell>
          <cell r="BQ4147">
            <v>1945654.1</v>
          </cell>
          <cell r="BR4147">
            <v>-1945654.1</v>
          </cell>
          <cell r="BS4147" t="str">
            <v/>
          </cell>
          <cell r="BT4147" t="str">
            <v/>
          </cell>
          <cell r="BV4147" t="e">
            <v>#N/A</v>
          </cell>
          <cell r="BW4147" t="e">
            <v>#N/A</v>
          </cell>
          <cell r="BX4147" t="e">
            <v>#N/A</v>
          </cell>
          <cell r="BY4147" t="e">
            <v>#N/A</v>
          </cell>
          <cell r="BZ4147" t="e">
            <v>#N/A</v>
          </cell>
          <cell r="CA4147" t="e">
            <v>#N/A</v>
          </cell>
          <cell r="CB4147" t="e">
            <v>#N/A</v>
          </cell>
          <cell r="CC4147" t="e">
            <v>#N/A</v>
          </cell>
          <cell r="CD4147" t="e">
            <v>#N/A</v>
          </cell>
          <cell r="CE4147" t="e">
            <v>#N/A</v>
          </cell>
          <cell r="CF4147" t="e">
            <v>#N/A</v>
          </cell>
          <cell r="CG4147" t="e">
            <v>#N/A</v>
          </cell>
          <cell r="CH4147" t="e">
            <v>#N/A</v>
          </cell>
          <cell r="CI4147" t="e">
            <v>#N/A</v>
          </cell>
          <cell r="CJ4147" t="e">
            <v>#N/A</v>
          </cell>
          <cell r="CK4147" t="e">
            <v>#N/A</v>
          </cell>
          <cell r="CL4147" t="e">
            <v>#N/A</v>
          </cell>
          <cell r="CN4147" t="e">
            <v>#N/A</v>
          </cell>
          <cell r="CO4147" t="e">
            <v>#N/A</v>
          </cell>
          <cell r="CP4147" t="e">
            <v>#N/A</v>
          </cell>
          <cell r="CQ4147" t="e">
            <v>#N/A</v>
          </cell>
          <cell r="CR4147" t="e">
            <v>#N/A</v>
          </cell>
          <cell r="CS4147" t="e">
            <v>#N/A</v>
          </cell>
          <cell r="CT4147" t="e">
            <v>#N/A</v>
          </cell>
          <cell r="CU4147" t="e">
            <v>#N/A</v>
          </cell>
          <cell r="CV4147" t="e">
            <v>#N/A</v>
          </cell>
          <cell r="CW4147" t="e">
            <v>#N/A</v>
          </cell>
          <cell r="CX4147" t="e">
            <v>#N/A</v>
          </cell>
          <cell r="CY4147" t="e">
            <v>#N/A</v>
          </cell>
          <cell r="CZ4147" t="e">
            <v>#N/A</v>
          </cell>
          <cell r="DA4147" t="e">
            <v>#N/A</v>
          </cell>
          <cell r="DB4147" t="e">
            <v>#N/A</v>
          </cell>
          <cell r="DC4147" t="e">
            <v>#N/A</v>
          </cell>
          <cell r="DD4147" t="e">
            <v>#N/A</v>
          </cell>
          <cell r="DF4147" t="e">
            <v>#N/A</v>
          </cell>
          <cell r="DG4147" t="e">
            <v>#N/A</v>
          </cell>
          <cell r="DH4147" t="e">
            <v>#N/A</v>
          </cell>
          <cell r="DI4147" t="e">
            <v>#N/A</v>
          </cell>
          <cell r="DJ4147" t="e">
            <v>#N/A</v>
          </cell>
          <cell r="DK4147" t="e">
            <v>#N/A</v>
          </cell>
          <cell r="DL4147" t="e">
            <v>#N/A</v>
          </cell>
          <cell r="DM4147" t="e">
            <v>#N/A</v>
          </cell>
          <cell r="DN4147" t="e">
            <v>#N/A</v>
          </cell>
          <cell r="DO4147" t="e">
            <v>#N/A</v>
          </cell>
          <cell r="DP4147" t="e">
            <v>#N/A</v>
          </cell>
          <cell r="DQ4147" t="e">
            <v>#N/A</v>
          </cell>
          <cell r="DR4147" t="e">
            <v>#N/A</v>
          </cell>
          <cell r="DS4147" t="e">
            <v>#N/A</v>
          </cell>
          <cell r="DT4147" t="e">
            <v>#N/A</v>
          </cell>
          <cell r="DU4147" t="e">
            <v>#N/A</v>
          </cell>
          <cell r="DV4147" t="e">
            <v>#N/A</v>
          </cell>
          <cell r="DX4147" t="e">
            <v>#N/A</v>
          </cell>
          <cell r="DY4147" t="e">
            <v>#N/A</v>
          </cell>
          <cell r="DZ4147" t="e">
            <v>#N/A</v>
          </cell>
          <cell r="EA4147" t="e">
            <v>#N/A</v>
          </cell>
          <cell r="EB4147" t="e">
            <v>#N/A</v>
          </cell>
          <cell r="EC4147" t="e">
            <v>#N/A</v>
          </cell>
          <cell r="ED4147" t="e">
            <v>#N/A</v>
          </cell>
          <cell r="EE4147" t="e">
            <v>#N/A</v>
          </cell>
          <cell r="EF4147" t="e">
            <v>#N/A</v>
          </cell>
          <cell r="EG4147" t="e">
            <v>#N/A</v>
          </cell>
          <cell r="EH4147" t="e">
            <v>#N/A</v>
          </cell>
          <cell r="EI4147" t="e">
            <v>#N/A</v>
          </cell>
          <cell r="EJ4147" t="e">
            <v>#N/A</v>
          </cell>
          <cell r="EK4147" t="e">
            <v>#N/A</v>
          </cell>
          <cell r="EL4147" t="e">
            <v>#N/A</v>
          </cell>
          <cell r="EM4147" t="e">
            <v>#N/A</v>
          </cell>
          <cell r="EN4147" t="e">
            <v>#N/A</v>
          </cell>
          <cell r="EP4147" t="e">
            <v>#N/A</v>
          </cell>
          <cell r="EQ4147" t="e">
            <v>#N/A</v>
          </cell>
          <cell r="ER4147" t="e">
            <v>#N/A</v>
          </cell>
          <cell r="ES4147" t="e">
            <v>#N/A</v>
          </cell>
          <cell r="ET4147" t="e">
            <v>#N/A</v>
          </cell>
          <cell r="EU4147" t="e">
            <v>#N/A</v>
          </cell>
          <cell r="EV4147" t="e">
            <v>#N/A</v>
          </cell>
          <cell r="EW4147" t="e">
            <v>#N/A</v>
          </cell>
          <cell r="EX4147" t="e">
            <v>#N/A</v>
          </cell>
          <cell r="EY4147" t="e">
            <v>#N/A</v>
          </cell>
          <cell r="EZ4147" t="e">
            <v>#N/A</v>
          </cell>
          <cell r="FA4147" t="e">
            <v>#N/A</v>
          </cell>
          <cell r="FB4147" t="e">
            <v>#N/A</v>
          </cell>
          <cell r="FC4147" t="e">
            <v>#N/A</v>
          </cell>
          <cell r="FD4147" t="e">
            <v>#N/A</v>
          </cell>
          <cell r="FE4147" t="e">
            <v>#N/A</v>
          </cell>
          <cell r="FF4147" t="e">
            <v>#N/A</v>
          </cell>
          <cell r="FH4147" t="e">
            <v>#N/A</v>
          </cell>
          <cell r="FI4147" t="e">
            <v>#N/A</v>
          </cell>
          <cell r="FJ4147" t="e">
            <v>#N/A</v>
          </cell>
          <cell r="FK4147" t="e">
            <v>#N/A</v>
          </cell>
          <cell r="FL4147" t="e">
            <v>#N/A</v>
          </cell>
          <cell r="FM4147">
            <v>0</v>
          </cell>
          <cell r="FN4147">
            <v>0</v>
          </cell>
          <cell r="FO4147">
            <v>1125600</v>
          </cell>
          <cell r="FP4147">
            <v>-1125600</v>
          </cell>
          <cell r="FQ4147" t="str">
            <v/>
          </cell>
          <cell r="FR4147" t="str">
            <v/>
          </cell>
          <cell r="FS4147">
            <v>0</v>
          </cell>
          <cell r="FT4147">
            <v>0</v>
          </cell>
          <cell r="FU4147">
            <v>1125600</v>
          </cell>
          <cell r="FV4147">
            <v>-1125600</v>
          </cell>
          <cell r="FW4147" t="str">
            <v/>
          </cell>
          <cell r="FX4147" t="str">
            <v/>
          </cell>
          <cell r="FZ4147" t="e">
            <v>#N/A</v>
          </cell>
          <cell r="GA4147" t="e">
            <v>#N/A</v>
          </cell>
          <cell r="GB4147" t="e">
            <v>#N/A</v>
          </cell>
          <cell r="GC4147" t="e">
            <v>#N/A</v>
          </cell>
          <cell r="GD4147" t="e">
            <v>#N/A</v>
          </cell>
          <cell r="GE4147">
            <v>-52883.625742625773</v>
          </cell>
          <cell r="GF4147">
            <v>-16305.009046571258</v>
          </cell>
          <cell r="GG4147">
            <v>478829.31788998225</v>
          </cell>
          <cell r="GH4147">
            <v>-478829.31788998225</v>
          </cell>
          <cell r="GI4147" t="str">
            <v/>
          </cell>
          <cell r="GJ4147" t="str">
            <v/>
          </cell>
          <cell r="GK4147">
            <v>-93144.149502808097</v>
          </cell>
          <cell r="GL4147">
            <v>-28718.080104222914</v>
          </cell>
          <cell r="GM4147">
            <v>639449.66078395024</v>
          </cell>
          <cell r="GN4147">
            <v>-639449.66078395024</v>
          </cell>
          <cell r="GO4147" t="str">
            <v/>
          </cell>
          <cell r="GP4147" t="str">
            <v/>
          </cell>
          <cell r="GR4147">
            <v>0</v>
          </cell>
          <cell r="GS4147">
            <v>15000</v>
          </cell>
          <cell r="GT4147">
            <v>-15000</v>
          </cell>
          <cell r="GU4147" t="str">
            <v/>
          </cell>
          <cell r="GV4147" t="str">
            <v/>
          </cell>
          <cell r="GW4147">
            <v>0</v>
          </cell>
          <cell r="GX4147">
            <v>0</v>
          </cell>
          <cell r="GY4147">
            <v>15000</v>
          </cell>
          <cell r="GZ4147">
            <v>-15000</v>
          </cell>
          <cell r="HA4147" t="str">
            <v/>
          </cell>
          <cell r="HB4147" t="str">
            <v/>
          </cell>
          <cell r="HC4147">
            <v>0</v>
          </cell>
          <cell r="HD4147">
            <v>0</v>
          </cell>
          <cell r="HE4147">
            <v>15000</v>
          </cell>
          <cell r="HF4147">
            <v>-15000</v>
          </cell>
          <cell r="HG4147" t="str">
            <v/>
          </cell>
          <cell r="HH4147" t="str">
            <v/>
          </cell>
          <cell r="HJ4147">
            <v>0</v>
          </cell>
          <cell r="HK4147">
            <v>0</v>
          </cell>
          <cell r="HL4147">
            <v>0</v>
          </cell>
          <cell r="HM4147" t="str">
            <v/>
          </cell>
          <cell r="HN4147" t="str">
            <v/>
          </cell>
          <cell r="HO4147">
            <v>0</v>
          </cell>
          <cell r="HP4147">
            <v>0</v>
          </cell>
          <cell r="HQ4147">
            <v>0</v>
          </cell>
          <cell r="HR4147">
            <v>0</v>
          </cell>
          <cell r="HS4147" t="str">
            <v/>
          </cell>
          <cell r="HT4147" t="str">
            <v/>
          </cell>
          <cell r="HU4147">
            <v>0</v>
          </cell>
          <cell r="HV4147">
            <v>0</v>
          </cell>
          <cell r="HW4147">
            <v>0</v>
          </cell>
          <cell r="HX4147">
            <v>0</v>
          </cell>
          <cell r="HY4147" t="str">
            <v/>
          </cell>
          <cell r="HZ4147" t="str">
            <v/>
          </cell>
          <cell r="IB4147">
            <v>0</v>
          </cell>
          <cell r="IC4147">
            <v>0</v>
          </cell>
          <cell r="ID4147">
            <v>0</v>
          </cell>
          <cell r="IE4147" t="str">
            <v/>
          </cell>
          <cell r="IF4147" t="str">
            <v/>
          </cell>
          <cell r="IG4147">
            <v>0</v>
          </cell>
          <cell r="IH4147">
            <v>0</v>
          </cell>
          <cell r="II4147">
            <v>0</v>
          </cell>
          <cell r="IJ4147">
            <v>0</v>
          </cell>
          <cell r="IK4147" t="str">
            <v/>
          </cell>
          <cell r="IL4147" t="str">
            <v/>
          </cell>
          <cell r="IM4147">
            <v>0</v>
          </cell>
          <cell r="IN4147">
            <v>0</v>
          </cell>
          <cell r="IO4147">
            <v>0</v>
          </cell>
          <cell r="IP4147">
            <v>0</v>
          </cell>
          <cell r="IQ4147" t="str">
            <v/>
          </cell>
          <cell r="IR4147" t="str">
            <v/>
          </cell>
          <cell r="IT4147">
            <v>0</v>
          </cell>
          <cell r="IU4147">
            <v>0</v>
          </cell>
          <cell r="IV4147">
            <v>0</v>
          </cell>
          <cell r="IW4147" t="str">
            <v/>
          </cell>
          <cell r="IX4147" t="str">
            <v/>
          </cell>
          <cell r="IY4147">
            <v>0</v>
          </cell>
          <cell r="IZ4147">
            <v>0</v>
          </cell>
          <cell r="JA4147">
            <v>0</v>
          </cell>
          <cell r="JB4147">
            <v>0</v>
          </cell>
          <cell r="JC4147" t="str">
            <v/>
          </cell>
          <cell r="JD4147" t="str">
            <v/>
          </cell>
          <cell r="JE4147">
            <v>0</v>
          </cell>
          <cell r="JF4147">
            <v>0</v>
          </cell>
          <cell r="JG4147">
            <v>0</v>
          </cell>
          <cell r="JH4147">
            <v>0</v>
          </cell>
          <cell r="JI4147" t="str">
            <v/>
          </cell>
          <cell r="JJ4147" t="str">
            <v/>
          </cell>
          <cell r="JL4147">
            <v>0</v>
          </cell>
          <cell r="JM4147">
            <v>0</v>
          </cell>
          <cell r="JN4147">
            <v>0</v>
          </cell>
          <cell r="JO4147" t="str">
            <v/>
          </cell>
          <cell r="JP4147" t="str">
            <v/>
          </cell>
          <cell r="JQ4147">
            <v>0</v>
          </cell>
          <cell r="JR4147">
            <v>0</v>
          </cell>
          <cell r="JS4147">
            <v>0</v>
          </cell>
          <cell r="JT4147">
            <v>0</v>
          </cell>
          <cell r="JU4147" t="str">
            <v/>
          </cell>
          <cell r="JV4147" t="str">
            <v/>
          </cell>
          <cell r="JW4147">
            <v>0</v>
          </cell>
          <cell r="JX4147">
            <v>0</v>
          </cell>
          <cell r="JY4147">
            <v>0</v>
          </cell>
          <cell r="JZ4147">
            <v>0</v>
          </cell>
          <cell r="KA4147" t="str">
            <v/>
          </cell>
          <cell r="KB4147" t="str">
            <v/>
          </cell>
          <cell r="KD4147" t="e">
            <v>#N/A</v>
          </cell>
          <cell r="KE4147" t="e">
            <v>#N/A</v>
          </cell>
          <cell r="KF4147" t="e">
            <v>#N/A</v>
          </cell>
          <cell r="KG4147" t="e">
            <v>#N/A</v>
          </cell>
          <cell r="KH4147" t="e">
            <v>#N/A</v>
          </cell>
          <cell r="KI4147">
            <v>0</v>
          </cell>
          <cell r="KJ4147">
            <v>0</v>
          </cell>
          <cell r="KK4147">
            <v>0</v>
          </cell>
          <cell r="KL4147">
            <v>0</v>
          </cell>
          <cell r="KM4147" t="str">
            <v/>
          </cell>
          <cell r="KN4147" t="str">
            <v/>
          </cell>
          <cell r="KO4147">
            <v>0</v>
          </cell>
          <cell r="KP4147">
            <v>0</v>
          </cell>
          <cell r="KQ4147">
            <v>0</v>
          </cell>
          <cell r="KR4147">
            <v>0</v>
          </cell>
          <cell r="KS4147" t="str">
            <v/>
          </cell>
          <cell r="KT4147" t="str">
            <v/>
          </cell>
          <cell r="KV4147">
            <v>0</v>
          </cell>
          <cell r="KW4147" t="e">
            <v>#DIV/0!</v>
          </cell>
          <cell r="KX4147" t="e">
            <v>#DIV/0!</v>
          </cell>
          <cell r="KY4147" t="e">
            <v>#DIV/0!</v>
          </cell>
          <cell r="KZ4147" t="e">
            <v>#DIV/0!</v>
          </cell>
          <cell r="LA4147">
            <v>0</v>
          </cell>
          <cell r="LB4147">
            <v>0</v>
          </cell>
          <cell r="LC4147" t="e">
            <v>#DIV/0!</v>
          </cell>
          <cell r="LD4147" t="e">
            <v>#DIV/0!</v>
          </cell>
          <cell r="LE4147" t="e">
            <v>#DIV/0!</v>
          </cell>
          <cell r="LF4147" t="e">
            <v>#DIV/0!</v>
          </cell>
          <cell r="LG4147">
            <v>0</v>
          </cell>
          <cell r="LH4147">
            <v>0</v>
          </cell>
          <cell r="LI4147" t="e">
            <v>#DIV/0!</v>
          </cell>
          <cell r="LJ4147" t="e">
            <v>#DIV/0!</v>
          </cell>
          <cell r="LK4147" t="e">
            <v>#DIV/0!</v>
          </cell>
          <cell r="LL4147" t="e">
            <v>#DIV/0!</v>
          </cell>
          <cell r="LN4147">
            <v>0</v>
          </cell>
          <cell r="LO4147">
            <v>0</v>
          </cell>
          <cell r="LP4147">
            <v>0</v>
          </cell>
          <cell r="LQ4147" t="str">
            <v/>
          </cell>
          <cell r="LR4147" t="str">
            <v/>
          </cell>
          <cell r="LS4147">
            <v>0</v>
          </cell>
          <cell r="LT4147">
            <v>0</v>
          </cell>
          <cell r="LU4147">
            <v>0</v>
          </cell>
          <cell r="LV4147">
            <v>0</v>
          </cell>
          <cell r="LW4147" t="str">
            <v/>
          </cell>
          <cell r="LX4147" t="str">
            <v/>
          </cell>
          <cell r="LY4147">
            <v>0</v>
          </cell>
          <cell r="LZ4147">
            <v>0</v>
          </cell>
          <cell r="MA4147">
            <v>0</v>
          </cell>
          <cell r="MB4147">
            <v>0</v>
          </cell>
          <cell r="MC4147" t="str">
            <v/>
          </cell>
          <cell r="MD4147" t="str">
            <v/>
          </cell>
          <cell r="MF4147">
            <v>0</v>
          </cell>
          <cell r="MG4147">
            <v>222112</v>
          </cell>
          <cell r="MH4147">
            <v>-222112</v>
          </cell>
          <cell r="MI4147" t="str">
            <v/>
          </cell>
          <cell r="MJ4147" t="str">
            <v/>
          </cell>
          <cell r="MK4147">
            <v>0</v>
          </cell>
          <cell r="ML4147">
            <v>0</v>
          </cell>
          <cell r="MM4147">
            <v>222112</v>
          </cell>
          <cell r="MN4147">
            <v>-222112</v>
          </cell>
          <cell r="MO4147" t="str">
            <v/>
          </cell>
          <cell r="MP4147" t="str">
            <v/>
          </cell>
          <cell r="MQ4147">
            <v>0</v>
          </cell>
          <cell r="MR4147">
            <v>0</v>
          </cell>
          <cell r="MS4147">
            <v>222112</v>
          </cell>
          <cell r="MT4147">
            <v>-222112</v>
          </cell>
          <cell r="MU4147" t="str">
            <v/>
          </cell>
          <cell r="MV4147" t="str">
            <v/>
          </cell>
          <cell r="MX4147">
            <v>0</v>
          </cell>
          <cell r="MY4147" t="e">
            <v>#DIV/0!</v>
          </cell>
          <cell r="MZ4147" t="e">
            <v>#DIV/0!</v>
          </cell>
          <cell r="NA4147" t="e">
            <v>#DIV/0!</v>
          </cell>
          <cell r="NB4147" t="e">
            <v>#DIV/0!</v>
          </cell>
          <cell r="NC4147">
            <v>0</v>
          </cell>
          <cell r="ND4147">
            <v>0</v>
          </cell>
          <cell r="NE4147" t="e">
            <v>#DIV/0!</v>
          </cell>
          <cell r="NF4147" t="e">
            <v>#DIV/0!</v>
          </cell>
          <cell r="NG4147" t="e">
            <v>#DIV/0!</v>
          </cell>
          <cell r="NH4147" t="e">
            <v>#DIV/0!</v>
          </cell>
          <cell r="NI4147">
            <v>0</v>
          </cell>
          <cell r="NJ4147">
            <v>0</v>
          </cell>
          <cell r="NK4147" t="e">
            <v>#DIV/0!</v>
          </cell>
          <cell r="NL4147" t="e">
            <v>#DIV/0!</v>
          </cell>
          <cell r="NM4147" t="e">
            <v>#DIV/0!</v>
          </cell>
          <cell r="NN4147" t="e">
            <v>#DIV/0!</v>
          </cell>
          <cell r="NP4147">
            <v>0</v>
          </cell>
          <cell r="NQ4147">
            <v>0</v>
          </cell>
          <cell r="NR4147">
            <v>0</v>
          </cell>
          <cell r="NS4147" t="str">
            <v/>
          </cell>
          <cell r="NT4147" t="str">
            <v/>
          </cell>
          <cell r="NU4147">
            <v>0</v>
          </cell>
          <cell r="NV4147">
            <v>0</v>
          </cell>
          <cell r="NW4147">
            <v>0</v>
          </cell>
          <cell r="NX4147">
            <v>0</v>
          </cell>
          <cell r="NY4147" t="str">
            <v/>
          </cell>
          <cell r="NZ4147" t="str">
            <v/>
          </cell>
          <cell r="OA4147">
            <v>0</v>
          </cell>
          <cell r="OB4147">
            <v>0</v>
          </cell>
          <cell r="OC4147">
            <v>0</v>
          </cell>
          <cell r="OD4147">
            <v>0</v>
          </cell>
          <cell r="OE4147" t="str">
            <v/>
          </cell>
          <cell r="OF4147" t="str">
            <v/>
          </cell>
          <cell r="OH4147">
            <v>0</v>
          </cell>
          <cell r="OI4147">
            <v>0</v>
          </cell>
          <cell r="OJ4147">
            <v>0</v>
          </cell>
          <cell r="OK4147" t="str">
            <v/>
          </cell>
          <cell r="OL4147" t="str">
            <v/>
          </cell>
          <cell r="OM4147">
            <v>0</v>
          </cell>
          <cell r="ON4147">
            <v>0</v>
          </cell>
          <cell r="OO4147">
            <v>0</v>
          </cell>
          <cell r="OP4147">
            <v>0</v>
          </cell>
          <cell r="OQ4147" t="str">
            <v/>
          </cell>
          <cell r="OR4147" t="str">
            <v/>
          </cell>
          <cell r="OS4147">
            <v>0</v>
          </cell>
          <cell r="OT4147">
            <v>0</v>
          </cell>
          <cell r="OU4147">
            <v>0</v>
          </cell>
          <cell r="OV4147">
            <v>0</v>
          </cell>
          <cell r="OW4147" t="str">
            <v/>
          </cell>
          <cell r="OX4147" t="str">
            <v/>
          </cell>
          <cell r="OZ4147">
            <v>-5942.8423251876766</v>
          </cell>
          <cell r="PA4147">
            <v>3088473.9418703071</v>
          </cell>
          <cell r="PB4147">
            <v>-3088473.9418703071</v>
          </cell>
          <cell r="PC4147" t="str">
            <v/>
          </cell>
          <cell r="PD4147" t="str">
            <v/>
          </cell>
          <cell r="PE4147">
            <v>0</v>
          </cell>
          <cell r="PF4147">
            <v>0</v>
          </cell>
          <cell r="PG4147">
            <v>2755170</v>
          </cell>
          <cell r="PH4147">
            <v>-2755170</v>
          </cell>
          <cell r="PI4147" t="str">
            <v/>
          </cell>
          <cell r="PJ4147" t="str">
            <v/>
          </cell>
          <cell r="PK4147">
            <v>0</v>
          </cell>
          <cell r="PL4147">
            <v>0</v>
          </cell>
          <cell r="PM4147">
            <v>2755170</v>
          </cell>
          <cell r="PN4147">
            <v>-2755170</v>
          </cell>
          <cell r="PO4147" t="str">
            <v/>
          </cell>
          <cell r="PP4147" t="str">
            <v/>
          </cell>
          <cell r="PR4147">
            <v>0</v>
          </cell>
          <cell r="PS4147">
            <v>842800</v>
          </cell>
          <cell r="PT4147">
            <v>-842800</v>
          </cell>
          <cell r="PU4147" t="str">
            <v/>
          </cell>
          <cell r="PV4147" t="str">
            <v/>
          </cell>
          <cell r="PW4147">
            <v>0</v>
          </cell>
          <cell r="PX4147">
            <v>0</v>
          </cell>
          <cell r="PY4147">
            <v>842800</v>
          </cell>
          <cell r="PZ4147">
            <v>-842800</v>
          </cell>
          <cell r="QA4147" t="str">
            <v/>
          </cell>
          <cell r="QB4147" t="str">
            <v/>
          </cell>
          <cell r="QC4147">
            <v>0</v>
          </cell>
          <cell r="QD4147">
            <v>0</v>
          </cell>
          <cell r="QE4147">
            <v>842800</v>
          </cell>
          <cell r="QF4147">
            <v>-842800</v>
          </cell>
          <cell r="QG4147" t="str">
            <v/>
          </cell>
          <cell r="QH4147" t="str">
            <v/>
          </cell>
          <cell r="QJ4147">
            <v>-11885.684650375353</v>
          </cell>
          <cell r="QK4147">
            <v>2670367.883740617</v>
          </cell>
          <cell r="QL4147">
            <v>-2670367.883740617</v>
          </cell>
          <cell r="QM4147" t="str">
            <v/>
          </cell>
          <cell r="QN4147" t="str">
            <v/>
          </cell>
          <cell r="QO4147">
            <v>0</v>
          </cell>
          <cell r="QP4147">
            <v>0</v>
          </cell>
          <cell r="QQ4147">
            <v>2003760</v>
          </cell>
          <cell r="QR4147">
            <v>-2003760</v>
          </cell>
          <cell r="QS4147" t="str">
            <v/>
          </cell>
          <cell r="QT4147" t="str">
            <v/>
          </cell>
          <cell r="QU4147">
            <v>0</v>
          </cell>
          <cell r="QV4147">
            <v>0</v>
          </cell>
          <cell r="QW4147">
            <v>2003760</v>
          </cell>
          <cell r="QX4147">
            <v>-2003760</v>
          </cell>
          <cell r="QY4147" t="str">
            <v/>
          </cell>
          <cell r="QZ4147" t="str">
            <v/>
          </cell>
          <cell r="RB4147">
            <v>0</v>
          </cell>
          <cell r="RC4147">
            <v>0</v>
          </cell>
          <cell r="RD4147">
            <v>0</v>
          </cell>
          <cell r="RE4147" t="str">
            <v/>
          </cell>
          <cell r="RF4147" t="str">
            <v/>
          </cell>
          <cell r="RG4147">
            <v>0</v>
          </cell>
          <cell r="RH4147">
            <v>0</v>
          </cell>
          <cell r="RI4147">
            <v>0</v>
          </cell>
          <cell r="RJ4147">
            <v>0</v>
          </cell>
          <cell r="RK4147" t="str">
            <v/>
          </cell>
          <cell r="RL4147" t="str">
            <v/>
          </cell>
          <cell r="RM4147">
            <v>0</v>
          </cell>
          <cell r="RN4147">
            <v>0</v>
          </cell>
          <cell r="RO4147">
            <v>0</v>
          </cell>
          <cell r="RP4147">
            <v>0</v>
          </cell>
          <cell r="RQ4147" t="str">
            <v/>
          </cell>
          <cell r="RR4147" t="str">
            <v/>
          </cell>
          <cell r="RT4147">
            <v>0</v>
          </cell>
          <cell r="RU4147">
            <v>0</v>
          </cell>
          <cell r="RV4147">
            <v>0</v>
          </cell>
          <cell r="RW4147" t="str">
            <v/>
          </cell>
          <cell r="RX4147" t="str">
            <v/>
          </cell>
          <cell r="RY4147">
            <v>0</v>
          </cell>
          <cell r="RZ4147">
            <v>0</v>
          </cell>
          <cell r="SA4147">
            <v>0</v>
          </cell>
          <cell r="SB4147">
            <v>0</v>
          </cell>
          <cell r="SC4147" t="str">
            <v/>
          </cell>
          <cell r="SD4147" t="str">
            <v/>
          </cell>
          <cell r="SE4147">
            <v>0</v>
          </cell>
          <cell r="SF4147">
            <v>0</v>
          </cell>
          <cell r="SG4147">
            <v>0</v>
          </cell>
          <cell r="SH4147">
            <v>0</v>
          </cell>
          <cell r="SI4147" t="str">
            <v/>
          </cell>
          <cell r="SJ4147" t="str">
            <v/>
          </cell>
          <cell r="SL4147">
            <v>-16168.334543598601</v>
          </cell>
          <cell r="SM4147">
            <v>2601980.9964100341</v>
          </cell>
          <cell r="SN4147">
            <v>-2601980.9964100341</v>
          </cell>
          <cell r="SO4147" t="str">
            <v/>
          </cell>
          <cell r="SP4147" t="str">
            <v/>
          </cell>
          <cell r="SQ4147">
            <v>-226644.11032553905</v>
          </cell>
          <cell r="SR4147">
            <v>-69878.610199591116</v>
          </cell>
          <cell r="SS4147">
            <v>3526199.7509570667</v>
          </cell>
          <cell r="ST4147">
            <v>-3526199.7509570667</v>
          </cell>
          <cell r="SU4147" t="str">
            <v/>
          </cell>
          <cell r="SV4147" t="str">
            <v/>
          </cell>
          <cell r="SW4147">
            <v>-399189.21215489187</v>
          </cell>
          <cell r="SX4147">
            <v>-123077.48616095535</v>
          </cell>
          <cell r="SY4147">
            <v>4214572.649074072</v>
          </cell>
          <cell r="SZ4147">
            <v>-4214572.649074072</v>
          </cell>
          <cell r="TA4147" t="str">
            <v/>
          </cell>
          <cell r="TB4147" t="str">
            <v/>
          </cell>
          <cell r="TD4147" t="e">
            <v>#N/A</v>
          </cell>
          <cell r="TE4147" t="e">
            <v>#N/A</v>
          </cell>
          <cell r="TF4147" t="e">
            <v>#N/A</v>
          </cell>
          <cell r="TG4147" t="e">
            <v>#N/A</v>
          </cell>
          <cell r="TH4147" t="e">
            <v>#N/A</v>
          </cell>
          <cell r="TI4147" t="e">
            <v>#N/A</v>
          </cell>
          <cell r="TJ4147" t="e">
            <v>#N/A</v>
          </cell>
          <cell r="TK4147" t="e">
            <v>#N/A</v>
          </cell>
          <cell r="TL4147" t="e">
            <v>#N/A</v>
          </cell>
          <cell r="TM4147" t="e">
            <v>#N/A</v>
          </cell>
          <cell r="TN4147" t="e">
            <v>#N/A</v>
          </cell>
          <cell r="TO4147" t="e">
            <v>#N/A</v>
          </cell>
          <cell r="TP4147" t="e">
            <v>#N/A</v>
          </cell>
          <cell r="TQ4147" t="e">
            <v>#N/A</v>
          </cell>
          <cell r="TR4147" t="e">
            <v>#N/A</v>
          </cell>
          <cell r="TS4147" t="e">
            <v>#N/A</v>
          </cell>
          <cell r="TT4147" t="e">
            <v>#N/A</v>
          </cell>
          <cell r="TV4147" t="e">
            <v>#N/A</v>
          </cell>
          <cell r="TW4147" t="e">
            <v>#N/A</v>
          </cell>
          <cell r="TX4147" t="e">
            <v>#N/A</v>
          </cell>
          <cell r="TY4147" t="e">
            <v>#N/A</v>
          </cell>
          <cell r="TZ4147" t="e">
            <v>#N/A</v>
          </cell>
          <cell r="UA4147" t="e">
            <v>#N/A</v>
          </cell>
          <cell r="UB4147" t="e">
            <v>#N/A</v>
          </cell>
          <cell r="UC4147" t="e">
            <v>#N/A</v>
          </cell>
          <cell r="UD4147" t="e">
            <v>#N/A</v>
          </cell>
          <cell r="UE4147" t="e">
            <v>#N/A</v>
          </cell>
          <cell r="UF4147" t="e">
            <v>#N/A</v>
          </cell>
          <cell r="UG4147" t="e">
            <v>#N/A</v>
          </cell>
          <cell r="UH4147" t="e">
            <v>#N/A</v>
          </cell>
          <cell r="UI4147" t="e">
            <v>#N/A</v>
          </cell>
          <cell r="UJ4147" t="e">
            <v>#N/A</v>
          </cell>
          <cell r="UK4147" t="e">
            <v>#N/A</v>
          </cell>
          <cell r="UL4147" t="e">
            <v>#N/A</v>
          </cell>
          <cell r="UN4147">
            <v>72113.296702832959</v>
          </cell>
          <cell r="UO4147">
            <v>-3001366.3082994549</v>
          </cell>
          <cell r="UP4147">
            <v>3001366.3082994549</v>
          </cell>
          <cell r="UQ4147" t="str">
            <v/>
          </cell>
          <cell r="UR4147" t="str">
            <v/>
          </cell>
          <cell r="US4147" t="e">
            <v>#DIV/0!</v>
          </cell>
          <cell r="UT4147" t="e">
            <v>#DIV/0!</v>
          </cell>
          <cell r="UU4147" t="e">
            <v>#DIV/0!</v>
          </cell>
          <cell r="UV4147" t="e">
            <v>#DIV/0!</v>
          </cell>
          <cell r="UW4147" t="e">
            <v>#DIV/0!</v>
          </cell>
          <cell r="UX4147" t="e">
            <v>#DIV/0!</v>
          </cell>
          <cell r="UY4147" t="e">
            <v>#DIV/0!</v>
          </cell>
          <cell r="UZ4147" t="e">
            <v>#DIV/0!</v>
          </cell>
          <cell r="VA4147" t="e">
            <v>#DIV/0!</v>
          </cell>
          <cell r="VB4147" t="e">
            <v>#DIV/0!</v>
          </cell>
          <cell r="VC4147" t="e">
            <v>#DIV/0!</v>
          </cell>
          <cell r="VD4147" t="e">
            <v>#DIV/0!</v>
          </cell>
          <cell r="WE4147" t="str">
            <v>Tepelná čerpadla</v>
          </cell>
          <cell r="WF4147" t="e">
            <v>#N/A</v>
          </cell>
          <cell r="WG4147" t="e">
            <v>#N/A</v>
          </cell>
          <cell r="WH4147" t="e">
            <v>#VALUE!</v>
          </cell>
          <cell r="WI4147">
            <v>0</v>
          </cell>
          <cell r="WJ4147" t="str">
            <v>&gt; 50</v>
          </cell>
          <cell r="WK4147">
            <v>-1125.5999999999999</v>
          </cell>
          <cell r="WL4147" t="e">
            <v>#NUM!</v>
          </cell>
          <cell r="WM4147">
            <v>0</v>
          </cell>
          <cell r="WN4147" t="str">
            <v>&gt; 50</v>
          </cell>
          <cell r="WO4147">
            <v>-1125.5999999999999</v>
          </cell>
          <cell r="WP4147" t="e">
            <v>#NUM!</v>
          </cell>
          <cell r="WQ4147">
            <v>0</v>
          </cell>
        </row>
        <row r="4148">
          <cell r="A4148">
            <v>35</v>
          </cell>
          <cell r="B4148">
            <v>0.05</v>
          </cell>
          <cell r="C4148">
            <v>0.05</v>
          </cell>
          <cell r="D4148">
            <v>0.05</v>
          </cell>
          <cell r="E4148">
            <v>0</v>
          </cell>
          <cell r="F4148">
            <v>0</v>
          </cell>
          <cell r="G4148">
            <v>0</v>
          </cell>
          <cell r="H4148">
            <v>0</v>
          </cell>
          <cell r="I4148">
            <v>0</v>
          </cell>
          <cell r="J4148">
            <v>0</v>
          </cell>
          <cell r="K4148">
            <v>0</v>
          </cell>
          <cell r="L4148">
            <v>0</v>
          </cell>
          <cell r="M4148">
            <v>0</v>
          </cell>
          <cell r="N4148">
            <v>0</v>
          </cell>
          <cell r="O4148">
            <v>0</v>
          </cell>
          <cell r="Q4148">
            <v>35</v>
          </cell>
          <cell r="R4148">
            <v>7.0000000000000007E-2</v>
          </cell>
          <cell r="S4148">
            <v>7.0000000000000007E-2</v>
          </cell>
          <cell r="T4148">
            <v>7.0000000000000007E-2</v>
          </cell>
          <cell r="U4148">
            <v>0</v>
          </cell>
          <cell r="V4148">
            <v>0</v>
          </cell>
          <cell r="W4148">
            <v>0</v>
          </cell>
          <cell r="X4148">
            <v>0</v>
          </cell>
          <cell r="Y4148">
            <v>0</v>
          </cell>
          <cell r="Z4148">
            <v>0</v>
          </cell>
          <cell r="AA4148">
            <v>0</v>
          </cell>
          <cell r="AB4148">
            <v>0</v>
          </cell>
          <cell r="AC4148">
            <v>0</v>
          </cell>
          <cell r="AD4148">
            <v>0</v>
          </cell>
          <cell r="AE4148">
            <v>0</v>
          </cell>
          <cell r="BD4148">
            <v>0</v>
          </cell>
          <cell r="BE4148">
            <v>1945654.1</v>
          </cell>
          <cell r="BF4148">
            <v>-1945654.1</v>
          </cell>
          <cell r="BG4148" t="str">
            <v/>
          </cell>
          <cell r="BH4148" t="str">
            <v/>
          </cell>
          <cell r="BI4148">
            <v>0</v>
          </cell>
          <cell r="BJ4148">
            <v>0</v>
          </cell>
          <cell r="BK4148">
            <v>1945654.1</v>
          </cell>
          <cell r="BL4148">
            <v>-1945654.1</v>
          </cell>
          <cell r="BM4148" t="str">
            <v/>
          </cell>
          <cell r="BN4148" t="str">
            <v/>
          </cell>
          <cell r="BO4148">
            <v>0</v>
          </cell>
          <cell r="BP4148">
            <v>0</v>
          </cell>
          <cell r="BQ4148">
            <v>1945654.1</v>
          </cell>
          <cell r="BR4148">
            <v>-1945654.1</v>
          </cell>
          <cell r="BS4148" t="str">
            <v/>
          </cell>
          <cell r="BT4148" t="str">
            <v/>
          </cell>
          <cell r="BV4148" t="e">
            <v>#N/A</v>
          </cell>
          <cell r="BW4148" t="e">
            <v>#N/A</v>
          </cell>
          <cell r="BX4148" t="e">
            <v>#N/A</v>
          </cell>
          <cell r="BY4148" t="e">
            <v>#N/A</v>
          </cell>
          <cell r="BZ4148" t="e">
            <v>#N/A</v>
          </cell>
          <cell r="CA4148" t="e">
            <v>#N/A</v>
          </cell>
          <cell r="CB4148" t="e">
            <v>#N/A</v>
          </cell>
          <cell r="CC4148" t="e">
            <v>#N/A</v>
          </cell>
          <cell r="CD4148" t="e">
            <v>#N/A</v>
          </cell>
          <cell r="CE4148" t="e">
            <v>#N/A</v>
          </cell>
          <cell r="CF4148" t="e">
            <v>#N/A</v>
          </cell>
          <cell r="CG4148" t="e">
            <v>#N/A</v>
          </cell>
          <cell r="CH4148" t="e">
            <v>#N/A</v>
          </cell>
          <cell r="CI4148" t="e">
            <v>#N/A</v>
          </cell>
          <cell r="CJ4148" t="e">
            <v>#N/A</v>
          </cell>
          <cell r="CK4148" t="e">
            <v>#N/A</v>
          </cell>
          <cell r="CL4148" t="e">
            <v>#N/A</v>
          </cell>
          <cell r="CN4148" t="e">
            <v>#N/A</v>
          </cell>
          <cell r="CO4148" t="e">
            <v>#N/A</v>
          </cell>
          <cell r="CP4148" t="e">
            <v>#N/A</v>
          </cell>
          <cell r="CQ4148" t="e">
            <v>#N/A</v>
          </cell>
          <cell r="CR4148" t="e">
            <v>#N/A</v>
          </cell>
          <cell r="CS4148" t="e">
            <v>#N/A</v>
          </cell>
          <cell r="CT4148" t="e">
            <v>#N/A</v>
          </cell>
          <cell r="CU4148" t="e">
            <v>#N/A</v>
          </cell>
          <cell r="CV4148" t="e">
            <v>#N/A</v>
          </cell>
          <cell r="CW4148" t="e">
            <v>#N/A</v>
          </cell>
          <cell r="CX4148" t="e">
            <v>#N/A</v>
          </cell>
          <cell r="CY4148" t="e">
            <v>#N/A</v>
          </cell>
          <cell r="CZ4148" t="e">
            <v>#N/A</v>
          </cell>
          <cell r="DA4148" t="e">
            <v>#N/A</v>
          </cell>
          <cell r="DB4148" t="e">
            <v>#N/A</v>
          </cell>
          <cell r="DC4148" t="e">
            <v>#N/A</v>
          </cell>
          <cell r="DD4148" t="e">
            <v>#N/A</v>
          </cell>
          <cell r="DF4148" t="e">
            <v>#N/A</v>
          </cell>
          <cell r="DG4148" t="e">
            <v>#N/A</v>
          </cell>
          <cell r="DH4148" t="e">
            <v>#N/A</v>
          </cell>
          <cell r="DI4148" t="e">
            <v>#N/A</v>
          </cell>
          <cell r="DJ4148" t="e">
            <v>#N/A</v>
          </cell>
          <cell r="DK4148" t="e">
            <v>#N/A</v>
          </cell>
          <cell r="DL4148" t="e">
            <v>#N/A</v>
          </cell>
          <cell r="DM4148" t="e">
            <v>#N/A</v>
          </cell>
          <cell r="DN4148" t="e">
            <v>#N/A</v>
          </cell>
          <cell r="DO4148" t="e">
            <v>#N/A</v>
          </cell>
          <cell r="DP4148" t="e">
            <v>#N/A</v>
          </cell>
          <cell r="DQ4148" t="e">
            <v>#N/A</v>
          </cell>
          <cell r="DR4148" t="e">
            <v>#N/A</v>
          </cell>
          <cell r="DS4148" t="e">
            <v>#N/A</v>
          </cell>
          <cell r="DT4148" t="e">
            <v>#N/A</v>
          </cell>
          <cell r="DU4148" t="e">
            <v>#N/A</v>
          </cell>
          <cell r="DV4148" t="e">
            <v>#N/A</v>
          </cell>
          <cell r="DX4148" t="e">
            <v>#N/A</v>
          </cell>
          <cell r="DY4148" t="e">
            <v>#N/A</v>
          </cell>
          <cell r="DZ4148" t="e">
            <v>#N/A</v>
          </cell>
          <cell r="EA4148" t="e">
            <v>#N/A</v>
          </cell>
          <cell r="EB4148" t="e">
            <v>#N/A</v>
          </cell>
          <cell r="EC4148" t="e">
            <v>#N/A</v>
          </cell>
          <cell r="ED4148" t="e">
            <v>#N/A</v>
          </cell>
          <cell r="EE4148" t="e">
            <v>#N/A</v>
          </cell>
          <cell r="EF4148" t="e">
            <v>#N/A</v>
          </cell>
          <cell r="EG4148" t="e">
            <v>#N/A</v>
          </cell>
          <cell r="EH4148" t="e">
            <v>#N/A</v>
          </cell>
          <cell r="EI4148" t="e">
            <v>#N/A</v>
          </cell>
          <cell r="EJ4148" t="e">
            <v>#N/A</v>
          </cell>
          <cell r="EK4148" t="e">
            <v>#N/A</v>
          </cell>
          <cell r="EL4148" t="e">
            <v>#N/A</v>
          </cell>
          <cell r="EM4148" t="e">
            <v>#N/A</v>
          </cell>
          <cell r="EN4148" t="e">
            <v>#N/A</v>
          </cell>
          <cell r="EP4148" t="e">
            <v>#N/A</v>
          </cell>
          <cell r="EQ4148" t="e">
            <v>#N/A</v>
          </cell>
          <cell r="ER4148" t="e">
            <v>#N/A</v>
          </cell>
          <cell r="ES4148" t="e">
            <v>#N/A</v>
          </cell>
          <cell r="ET4148" t="e">
            <v>#N/A</v>
          </cell>
          <cell r="EU4148" t="e">
            <v>#N/A</v>
          </cell>
          <cell r="EV4148" t="e">
            <v>#N/A</v>
          </cell>
          <cell r="EW4148" t="e">
            <v>#N/A</v>
          </cell>
          <cell r="EX4148" t="e">
            <v>#N/A</v>
          </cell>
          <cell r="EY4148" t="e">
            <v>#N/A</v>
          </cell>
          <cell r="EZ4148" t="e">
            <v>#N/A</v>
          </cell>
          <cell r="FA4148" t="e">
            <v>#N/A</v>
          </cell>
          <cell r="FB4148" t="e">
            <v>#N/A</v>
          </cell>
          <cell r="FC4148" t="e">
            <v>#N/A</v>
          </cell>
          <cell r="FD4148" t="e">
            <v>#N/A</v>
          </cell>
          <cell r="FE4148" t="e">
            <v>#N/A</v>
          </cell>
          <cell r="FF4148" t="e">
            <v>#N/A</v>
          </cell>
          <cell r="FH4148" t="e">
            <v>#N/A</v>
          </cell>
          <cell r="FI4148" t="e">
            <v>#N/A</v>
          </cell>
          <cell r="FJ4148" t="e">
            <v>#N/A</v>
          </cell>
          <cell r="FK4148" t="e">
            <v>#N/A</v>
          </cell>
          <cell r="FL4148" t="e">
            <v>#N/A</v>
          </cell>
          <cell r="FM4148">
            <v>0</v>
          </cell>
          <cell r="FN4148">
            <v>0</v>
          </cell>
          <cell r="FO4148">
            <v>1125600</v>
          </cell>
          <cell r="FP4148">
            <v>-1125600</v>
          </cell>
          <cell r="FQ4148" t="str">
            <v/>
          </cell>
          <cell r="FR4148" t="str">
            <v/>
          </cell>
          <cell r="FS4148">
            <v>0</v>
          </cell>
          <cell r="FT4148">
            <v>0</v>
          </cell>
          <cell r="FU4148">
            <v>1125600</v>
          </cell>
          <cell r="FV4148">
            <v>-1125600</v>
          </cell>
          <cell r="FW4148" t="str">
            <v/>
          </cell>
          <cell r="FX4148" t="str">
            <v/>
          </cell>
          <cell r="FZ4148" t="e">
            <v>#N/A</v>
          </cell>
          <cell r="GA4148" t="e">
            <v>#N/A</v>
          </cell>
          <cell r="GB4148" t="e">
            <v>#N/A</v>
          </cell>
          <cell r="GC4148" t="e">
            <v>#N/A</v>
          </cell>
          <cell r="GD4148" t="e">
            <v>#N/A</v>
          </cell>
          <cell r="GE4148">
            <v>-55527.807029757067</v>
          </cell>
          <cell r="GF4148">
            <v>-16461.787979711367</v>
          </cell>
          <cell r="GG4148">
            <v>495291.10586969362</v>
          </cell>
          <cell r="GH4148">
            <v>-495291.10586969362</v>
          </cell>
          <cell r="GI4148" t="str">
            <v/>
          </cell>
          <cell r="GJ4148" t="str">
            <v/>
          </cell>
          <cell r="GK4148">
            <v>-99664.239968004666</v>
          </cell>
          <cell r="GL4148">
            <v>-29546.486261075497</v>
          </cell>
          <cell r="GM4148">
            <v>668996.14704502572</v>
          </cell>
          <cell r="GN4148">
            <v>-668996.14704502572</v>
          </cell>
          <cell r="GO4148" t="str">
            <v/>
          </cell>
          <cell r="GP4148" t="str">
            <v/>
          </cell>
          <cell r="GR4148">
            <v>0</v>
          </cell>
          <cell r="GS4148">
            <v>15000</v>
          </cell>
          <cell r="GT4148">
            <v>-15000</v>
          </cell>
          <cell r="GU4148" t="str">
            <v/>
          </cell>
          <cell r="GV4148" t="str">
            <v/>
          </cell>
          <cell r="GW4148">
            <v>0</v>
          </cell>
          <cell r="GX4148">
            <v>0</v>
          </cell>
          <cell r="GY4148">
            <v>15000</v>
          </cell>
          <cell r="GZ4148">
            <v>-15000</v>
          </cell>
          <cell r="HA4148" t="str">
            <v/>
          </cell>
          <cell r="HB4148" t="str">
            <v/>
          </cell>
          <cell r="HC4148">
            <v>0</v>
          </cell>
          <cell r="HD4148">
            <v>0</v>
          </cell>
          <cell r="HE4148">
            <v>15000</v>
          </cell>
          <cell r="HF4148">
            <v>-15000</v>
          </cell>
          <cell r="HG4148" t="str">
            <v/>
          </cell>
          <cell r="HH4148" t="str">
            <v/>
          </cell>
          <cell r="HJ4148">
            <v>0</v>
          </cell>
          <cell r="HK4148">
            <v>0</v>
          </cell>
          <cell r="HL4148">
            <v>0</v>
          </cell>
          <cell r="HM4148" t="str">
            <v/>
          </cell>
          <cell r="HN4148" t="str">
            <v/>
          </cell>
          <cell r="HO4148">
            <v>0</v>
          </cell>
          <cell r="HP4148">
            <v>0</v>
          </cell>
          <cell r="HQ4148">
            <v>0</v>
          </cell>
          <cell r="HR4148">
            <v>0</v>
          </cell>
          <cell r="HS4148" t="str">
            <v/>
          </cell>
          <cell r="HT4148" t="str">
            <v/>
          </cell>
          <cell r="HU4148">
            <v>0</v>
          </cell>
          <cell r="HV4148">
            <v>0</v>
          </cell>
          <cell r="HW4148">
            <v>0</v>
          </cell>
          <cell r="HX4148">
            <v>0</v>
          </cell>
          <cell r="HY4148" t="str">
            <v/>
          </cell>
          <cell r="HZ4148" t="str">
            <v/>
          </cell>
          <cell r="IB4148">
            <v>0</v>
          </cell>
          <cell r="IC4148">
            <v>0</v>
          </cell>
          <cell r="ID4148">
            <v>0</v>
          </cell>
          <cell r="IE4148" t="str">
            <v/>
          </cell>
          <cell r="IF4148" t="str">
            <v/>
          </cell>
          <cell r="IG4148">
            <v>0</v>
          </cell>
          <cell r="IH4148">
            <v>0</v>
          </cell>
          <cell r="II4148">
            <v>0</v>
          </cell>
          <cell r="IJ4148">
            <v>0</v>
          </cell>
          <cell r="IK4148" t="str">
            <v/>
          </cell>
          <cell r="IL4148" t="str">
            <v/>
          </cell>
          <cell r="IM4148">
            <v>0</v>
          </cell>
          <cell r="IN4148">
            <v>0</v>
          </cell>
          <cell r="IO4148">
            <v>0</v>
          </cell>
          <cell r="IP4148">
            <v>0</v>
          </cell>
          <cell r="IQ4148" t="str">
            <v/>
          </cell>
          <cell r="IR4148" t="str">
            <v/>
          </cell>
          <cell r="IT4148">
            <v>0</v>
          </cell>
          <cell r="IU4148">
            <v>0</v>
          </cell>
          <cell r="IV4148">
            <v>0</v>
          </cell>
          <cell r="IW4148" t="str">
            <v/>
          </cell>
          <cell r="IX4148" t="str">
            <v/>
          </cell>
          <cell r="IY4148">
            <v>0</v>
          </cell>
          <cell r="IZ4148">
            <v>0</v>
          </cell>
          <cell r="JA4148">
            <v>0</v>
          </cell>
          <cell r="JB4148">
            <v>0</v>
          </cell>
          <cell r="JC4148" t="str">
            <v/>
          </cell>
          <cell r="JD4148" t="str">
            <v/>
          </cell>
          <cell r="JE4148">
            <v>0</v>
          </cell>
          <cell r="JF4148">
            <v>0</v>
          </cell>
          <cell r="JG4148">
            <v>0</v>
          </cell>
          <cell r="JH4148">
            <v>0</v>
          </cell>
          <cell r="JI4148" t="str">
            <v/>
          </cell>
          <cell r="JJ4148" t="str">
            <v/>
          </cell>
          <cell r="JL4148">
            <v>0</v>
          </cell>
          <cell r="JM4148">
            <v>0</v>
          </cell>
          <cell r="JN4148">
            <v>0</v>
          </cell>
          <cell r="JO4148" t="str">
            <v/>
          </cell>
          <cell r="JP4148" t="str">
            <v/>
          </cell>
          <cell r="JQ4148">
            <v>0</v>
          </cell>
          <cell r="JR4148">
            <v>0</v>
          </cell>
          <cell r="JS4148">
            <v>0</v>
          </cell>
          <cell r="JT4148">
            <v>0</v>
          </cell>
          <cell r="JU4148" t="str">
            <v/>
          </cell>
          <cell r="JV4148" t="str">
            <v/>
          </cell>
          <cell r="JW4148">
            <v>0</v>
          </cell>
          <cell r="JX4148">
            <v>0</v>
          </cell>
          <cell r="JY4148">
            <v>0</v>
          </cell>
          <cell r="JZ4148">
            <v>0</v>
          </cell>
          <cell r="KA4148" t="str">
            <v/>
          </cell>
          <cell r="KB4148" t="str">
            <v/>
          </cell>
          <cell r="KD4148" t="e">
            <v>#N/A</v>
          </cell>
          <cell r="KE4148" t="e">
            <v>#N/A</v>
          </cell>
          <cell r="KF4148" t="e">
            <v>#N/A</v>
          </cell>
          <cell r="KG4148" t="e">
            <v>#N/A</v>
          </cell>
          <cell r="KH4148" t="e">
            <v>#N/A</v>
          </cell>
          <cell r="KI4148">
            <v>0</v>
          </cell>
          <cell r="KJ4148">
            <v>0</v>
          </cell>
          <cell r="KK4148">
            <v>0</v>
          </cell>
          <cell r="KL4148">
            <v>0</v>
          </cell>
          <cell r="KM4148" t="str">
            <v/>
          </cell>
          <cell r="KN4148" t="str">
            <v/>
          </cell>
          <cell r="KO4148">
            <v>0</v>
          </cell>
          <cell r="KP4148">
            <v>0</v>
          </cell>
          <cell r="KQ4148">
            <v>0</v>
          </cell>
          <cell r="KR4148">
            <v>0</v>
          </cell>
          <cell r="KS4148" t="str">
            <v/>
          </cell>
          <cell r="KT4148" t="str">
            <v/>
          </cell>
          <cell r="KV4148">
            <v>0</v>
          </cell>
          <cell r="KW4148" t="e">
            <v>#DIV/0!</v>
          </cell>
          <cell r="KX4148" t="e">
            <v>#DIV/0!</v>
          </cell>
          <cell r="KY4148" t="e">
            <v>#DIV/0!</v>
          </cell>
          <cell r="KZ4148" t="e">
            <v>#DIV/0!</v>
          </cell>
          <cell r="LA4148">
            <v>0</v>
          </cell>
          <cell r="LB4148">
            <v>0</v>
          </cell>
          <cell r="LC4148" t="e">
            <v>#DIV/0!</v>
          </cell>
          <cell r="LD4148" t="e">
            <v>#DIV/0!</v>
          </cell>
          <cell r="LE4148" t="e">
            <v>#DIV/0!</v>
          </cell>
          <cell r="LF4148" t="e">
            <v>#DIV/0!</v>
          </cell>
          <cell r="LG4148">
            <v>0</v>
          </cell>
          <cell r="LH4148">
            <v>0</v>
          </cell>
          <cell r="LI4148" t="e">
            <v>#DIV/0!</v>
          </cell>
          <cell r="LJ4148" t="e">
            <v>#DIV/0!</v>
          </cell>
          <cell r="LK4148" t="e">
            <v>#DIV/0!</v>
          </cell>
          <cell r="LL4148" t="e">
            <v>#DIV/0!</v>
          </cell>
          <cell r="LN4148">
            <v>0</v>
          </cell>
          <cell r="LO4148">
            <v>0</v>
          </cell>
          <cell r="LP4148">
            <v>0</v>
          </cell>
          <cell r="LQ4148" t="str">
            <v/>
          </cell>
          <cell r="LR4148" t="str">
            <v/>
          </cell>
          <cell r="LS4148">
            <v>0</v>
          </cell>
          <cell r="LT4148">
            <v>0</v>
          </cell>
          <cell r="LU4148">
            <v>0</v>
          </cell>
          <cell r="LV4148">
            <v>0</v>
          </cell>
          <cell r="LW4148" t="str">
            <v/>
          </cell>
          <cell r="LX4148" t="str">
            <v/>
          </cell>
          <cell r="LY4148">
            <v>0</v>
          </cell>
          <cell r="LZ4148">
            <v>0</v>
          </cell>
          <cell r="MA4148">
            <v>0</v>
          </cell>
          <cell r="MB4148">
            <v>0</v>
          </cell>
          <cell r="MC4148" t="str">
            <v/>
          </cell>
          <cell r="MD4148" t="str">
            <v/>
          </cell>
          <cell r="MF4148">
            <v>0</v>
          </cell>
          <cell r="MG4148">
            <v>222112</v>
          </cell>
          <cell r="MH4148">
            <v>-222112</v>
          </cell>
          <cell r="MI4148" t="str">
            <v/>
          </cell>
          <cell r="MJ4148" t="str">
            <v/>
          </cell>
          <cell r="MK4148">
            <v>0</v>
          </cell>
          <cell r="ML4148">
            <v>0</v>
          </cell>
          <cell r="MM4148">
            <v>222112</v>
          </cell>
          <cell r="MN4148">
            <v>-222112</v>
          </cell>
          <cell r="MO4148" t="str">
            <v/>
          </cell>
          <cell r="MP4148" t="str">
            <v/>
          </cell>
          <cell r="MQ4148">
            <v>0</v>
          </cell>
          <cell r="MR4148">
            <v>0</v>
          </cell>
          <cell r="MS4148">
            <v>222112</v>
          </cell>
          <cell r="MT4148">
            <v>-222112</v>
          </cell>
          <cell r="MU4148" t="str">
            <v/>
          </cell>
          <cell r="MV4148" t="str">
            <v/>
          </cell>
          <cell r="MX4148">
            <v>0</v>
          </cell>
          <cell r="MY4148" t="e">
            <v>#DIV/0!</v>
          </cell>
          <cell r="MZ4148" t="e">
            <v>#DIV/0!</v>
          </cell>
          <cell r="NA4148" t="e">
            <v>#DIV/0!</v>
          </cell>
          <cell r="NB4148" t="e">
            <v>#DIV/0!</v>
          </cell>
          <cell r="NC4148">
            <v>0</v>
          </cell>
          <cell r="ND4148">
            <v>0</v>
          </cell>
          <cell r="NE4148" t="e">
            <v>#DIV/0!</v>
          </cell>
          <cell r="NF4148" t="e">
            <v>#DIV/0!</v>
          </cell>
          <cell r="NG4148" t="e">
            <v>#DIV/0!</v>
          </cell>
          <cell r="NH4148" t="e">
            <v>#DIV/0!</v>
          </cell>
          <cell r="NI4148">
            <v>0</v>
          </cell>
          <cell r="NJ4148">
            <v>0</v>
          </cell>
          <cell r="NK4148" t="e">
            <v>#DIV/0!</v>
          </cell>
          <cell r="NL4148" t="e">
            <v>#DIV/0!</v>
          </cell>
          <cell r="NM4148" t="e">
            <v>#DIV/0!</v>
          </cell>
          <cell r="NN4148" t="e">
            <v>#DIV/0!</v>
          </cell>
          <cell r="NP4148">
            <v>0</v>
          </cell>
          <cell r="NQ4148">
            <v>0</v>
          </cell>
          <cell r="NR4148">
            <v>0</v>
          </cell>
          <cell r="NS4148" t="str">
            <v/>
          </cell>
          <cell r="NT4148" t="str">
            <v/>
          </cell>
          <cell r="NU4148">
            <v>0</v>
          </cell>
          <cell r="NV4148">
            <v>0</v>
          </cell>
          <cell r="NW4148">
            <v>0</v>
          </cell>
          <cell r="NX4148">
            <v>0</v>
          </cell>
          <cell r="NY4148" t="str">
            <v/>
          </cell>
          <cell r="NZ4148" t="str">
            <v/>
          </cell>
          <cell r="OA4148">
            <v>0</v>
          </cell>
          <cell r="OB4148">
            <v>0</v>
          </cell>
          <cell r="OC4148">
            <v>0</v>
          </cell>
          <cell r="OD4148">
            <v>0</v>
          </cell>
          <cell r="OE4148" t="str">
            <v/>
          </cell>
          <cell r="OF4148" t="str">
            <v/>
          </cell>
          <cell r="OH4148">
            <v>0</v>
          </cell>
          <cell r="OI4148">
            <v>0</v>
          </cell>
          <cell r="OJ4148">
            <v>0</v>
          </cell>
          <cell r="OK4148" t="str">
            <v/>
          </cell>
          <cell r="OL4148" t="str">
            <v/>
          </cell>
          <cell r="OM4148">
            <v>0</v>
          </cell>
          <cell r="ON4148">
            <v>0</v>
          </cell>
          <cell r="OO4148">
            <v>0</v>
          </cell>
          <cell r="OP4148">
            <v>0</v>
          </cell>
          <cell r="OQ4148" t="str">
            <v/>
          </cell>
          <cell r="OR4148" t="str">
            <v/>
          </cell>
          <cell r="OS4148">
            <v>0</v>
          </cell>
          <cell r="OT4148">
            <v>0</v>
          </cell>
          <cell r="OU4148">
            <v>0</v>
          </cell>
          <cell r="OV4148">
            <v>0</v>
          </cell>
          <cell r="OW4148" t="str">
            <v/>
          </cell>
          <cell r="OX4148" t="str">
            <v/>
          </cell>
          <cell r="OZ4148">
            <v>-5714.2714665266121</v>
          </cell>
          <cell r="PA4148">
            <v>3094188.2133368338</v>
          </cell>
          <cell r="PB4148">
            <v>-3094188.2133368338</v>
          </cell>
          <cell r="PC4148" t="str">
            <v/>
          </cell>
          <cell r="PD4148" t="str">
            <v/>
          </cell>
          <cell r="PE4148">
            <v>0</v>
          </cell>
          <cell r="PF4148">
            <v>0</v>
          </cell>
          <cell r="PG4148">
            <v>2755170</v>
          </cell>
          <cell r="PH4148">
            <v>-2755170</v>
          </cell>
          <cell r="PI4148" t="str">
            <v/>
          </cell>
          <cell r="PJ4148" t="str">
            <v/>
          </cell>
          <cell r="PK4148">
            <v>0</v>
          </cell>
          <cell r="PL4148">
            <v>0</v>
          </cell>
          <cell r="PM4148">
            <v>2755170</v>
          </cell>
          <cell r="PN4148">
            <v>-2755170</v>
          </cell>
          <cell r="PO4148" t="str">
            <v/>
          </cell>
          <cell r="PP4148" t="str">
            <v/>
          </cell>
          <cell r="PR4148">
            <v>0</v>
          </cell>
          <cell r="PS4148">
            <v>842800</v>
          </cell>
          <cell r="PT4148">
            <v>-842800</v>
          </cell>
          <cell r="PU4148" t="str">
            <v/>
          </cell>
          <cell r="PV4148" t="str">
            <v/>
          </cell>
          <cell r="PW4148">
            <v>0</v>
          </cell>
          <cell r="PX4148">
            <v>0</v>
          </cell>
          <cell r="PY4148">
            <v>842800</v>
          </cell>
          <cell r="PZ4148">
            <v>-842800</v>
          </cell>
          <cell r="QA4148" t="str">
            <v/>
          </cell>
          <cell r="QB4148" t="str">
            <v/>
          </cell>
          <cell r="QC4148">
            <v>0</v>
          </cell>
          <cell r="QD4148">
            <v>0</v>
          </cell>
          <cell r="QE4148">
            <v>842800</v>
          </cell>
          <cell r="QF4148">
            <v>-842800</v>
          </cell>
          <cell r="QG4148" t="str">
            <v/>
          </cell>
          <cell r="QH4148" t="str">
            <v/>
          </cell>
          <cell r="QJ4148">
            <v>-11428.542933053224</v>
          </cell>
          <cell r="QK4148">
            <v>2681796.4266736703</v>
          </cell>
          <cell r="QL4148">
            <v>-2681796.4266736703</v>
          </cell>
          <cell r="QM4148" t="str">
            <v/>
          </cell>
          <cell r="QN4148" t="str">
            <v/>
          </cell>
          <cell r="QO4148">
            <v>0</v>
          </cell>
          <cell r="QP4148">
            <v>0</v>
          </cell>
          <cell r="QQ4148">
            <v>2003760</v>
          </cell>
          <cell r="QR4148">
            <v>-2003760</v>
          </cell>
          <cell r="QS4148" t="str">
            <v/>
          </cell>
          <cell r="QT4148" t="str">
            <v/>
          </cell>
          <cell r="QU4148">
            <v>0</v>
          </cell>
          <cell r="QV4148">
            <v>0</v>
          </cell>
          <cell r="QW4148">
            <v>2003760</v>
          </cell>
          <cell r="QX4148">
            <v>-2003760</v>
          </cell>
          <cell r="QY4148" t="str">
            <v/>
          </cell>
          <cell r="QZ4148" t="str">
            <v/>
          </cell>
          <cell r="RB4148">
            <v>0</v>
          </cell>
          <cell r="RC4148">
            <v>0</v>
          </cell>
          <cell r="RD4148">
            <v>0</v>
          </cell>
          <cell r="RE4148" t="str">
            <v/>
          </cell>
          <cell r="RF4148" t="str">
            <v/>
          </cell>
          <cell r="RG4148">
            <v>0</v>
          </cell>
          <cell r="RH4148">
            <v>0</v>
          </cell>
          <cell r="RI4148">
            <v>0</v>
          </cell>
          <cell r="RJ4148">
            <v>0</v>
          </cell>
          <cell r="RK4148" t="str">
            <v/>
          </cell>
          <cell r="RL4148" t="str">
            <v/>
          </cell>
          <cell r="RM4148">
            <v>0</v>
          </cell>
          <cell r="RN4148">
            <v>0</v>
          </cell>
          <cell r="RO4148">
            <v>0</v>
          </cell>
          <cell r="RP4148">
            <v>0</v>
          </cell>
          <cell r="RQ4148" t="str">
            <v/>
          </cell>
          <cell r="RR4148" t="str">
            <v/>
          </cell>
          <cell r="RT4148">
            <v>0</v>
          </cell>
          <cell r="RU4148">
            <v>0</v>
          </cell>
          <cell r="RV4148">
            <v>0</v>
          </cell>
          <cell r="RW4148" t="str">
            <v/>
          </cell>
          <cell r="RX4148" t="str">
            <v/>
          </cell>
          <cell r="RY4148">
            <v>0</v>
          </cell>
          <cell r="RZ4148">
            <v>0</v>
          </cell>
          <cell r="SA4148">
            <v>0</v>
          </cell>
          <cell r="SB4148">
            <v>0</v>
          </cell>
          <cell r="SC4148" t="str">
            <v/>
          </cell>
          <cell r="SD4148" t="str">
            <v/>
          </cell>
          <cell r="SE4148">
            <v>0</v>
          </cell>
          <cell r="SF4148">
            <v>0</v>
          </cell>
          <cell r="SG4148">
            <v>0</v>
          </cell>
          <cell r="SH4148">
            <v>0</v>
          </cell>
          <cell r="SI4148" t="str">
            <v/>
          </cell>
          <cell r="SJ4148" t="str">
            <v/>
          </cell>
          <cell r="SL4148">
            <v>-15546.475522690962</v>
          </cell>
          <cell r="SM4148">
            <v>2617527.471932725</v>
          </cell>
          <cell r="SN4148">
            <v>-2617527.471932725</v>
          </cell>
          <cell r="SO4148" t="str">
            <v/>
          </cell>
          <cell r="SP4148" t="str">
            <v/>
          </cell>
          <cell r="SQ4148">
            <v>-237976.31584181602</v>
          </cell>
          <cell r="SR4148">
            <v>-70550.519913048731</v>
          </cell>
          <cell r="SS4148">
            <v>3596750.2708701156</v>
          </cell>
          <cell r="ST4148">
            <v>-3596750.2708701156</v>
          </cell>
          <cell r="SU4148" t="str">
            <v/>
          </cell>
          <cell r="SV4148" t="str">
            <v/>
          </cell>
          <cell r="SW4148">
            <v>-427132.45700573438</v>
          </cell>
          <cell r="SX4148">
            <v>-126627.79826175215</v>
          </cell>
          <cell r="SY4148">
            <v>4341200.4473358244</v>
          </cell>
          <cell r="SZ4148">
            <v>-4341200.4473358244</v>
          </cell>
          <cell r="TA4148" t="str">
            <v/>
          </cell>
          <cell r="TB4148" t="str">
            <v/>
          </cell>
          <cell r="TD4148" t="e">
            <v>#N/A</v>
          </cell>
          <cell r="TE4148" t="e">
            <v>#N/A</v>
          </cell>
          <cell r="TF4148" t="e">
            <v>#N/A</v>
          </cell>
          <cell r="TG4148" t="e">
            <v>#N/A</v>
          </cell>
          <cell r="TH4148" t="e">
            <v>#N/A</v>
          </cell>
          <cell r="TI4148" t="e">
            <v>#N/A</v>
          </cell>
          <cell r="TJ4148" t="e">
            <v>#N/A</v>
          </cell>
          <cell r="TK4148" t="e">
            <v>#N/A</v>
          </cell>
          <cell r="TL4148" t="e">
            <v>#N/A</v>
          </cell>
          <cell r="TM4148" t="e">
            <v>#N/A</v>
          </cell>
          <cell r="TN4148" t="e">
            <v>#N/A</v>
          </cell>
          <cell r="TO4148" t="e">
            <v>#N/A</v>
          </cell>
          <cell r="TP4148" t="e">
            <v>#N/A</v>
          </cell>
          <cell r="TQ4148" t="e">
            <v>#N/A</v>
          </cell>
          <cell r="TR4148" t="e">
            <v>#N/A</v>
          </cell>
          <cell r="TS4148" t="e">
            <v>#N/A</v>
          </cell>
          <cell r="TT4148" t="e">
            <v>#N/A</v>
          </cell>
          <cell r="TV4148" t="e">
            <v>#N/A</v>
          </cell>
          <cell r="TW4148" t="e">
            <v>#N/A</v>
          </cell>
          <cell r="TX4148" t="e">
            <v>#N/A</v>
          </cell>
          <cell r="TY4148" t="e">
            <v>#N/A</v>
          </cell>
          <cell r="TZ4148" t="e">
            <v>#N/A</v>
          </cell>
          <cell r="UA4148" t="e">
            <v>#N/A</v>
          </cell>
          <cell r="UB4148" t="e">
            <v>#N/A</v>
          </cell>
          <cell r="UC4148" t="e">
            <v>#N/A</v>
          </cell>
          <cell r="UD4148" t="e">
            <v>#N/A</v>
          </cell>
          <cell r="UE4148" t="e">
            <v>#N/A</v>
          </cell>
          <cell r="UF4148" t="e">
            <v>#N/A</v>
          </cell>
          <cell r="UG4148" t="e">
            <v>#N/A</v>
          </cell>
          <cell r="UH4148" t="e">
            <v>#N/A</v>
          </cell>
          <cell r="UI4148" t="e">
            <v>#N/A</v>
          </cell>
          <cell r="UJ4148" t="e">
            <v>#N/A</v>
          </cell>
          <cell r="UK4148" t="e">
            <v>#N/A</v>
          </cell>
          <cell r="UL4148" t="e">
            <v>#N/A</v>
          </cell>
          <cell r="UN4148">
            <v>69339.708368108622</v>
          </cell>
          <cell r="UO4148">
            <v>-3070706.0166675635</v>
          </cell>
          <cell r="UP4148">
            <v>3070706.0166675635</v>
          </cell>
          <cell r="UQ4148" t="str">
            <v/>
          </cell>
          <cell r="UR4148" t="str">
            <v/>
          </cell>
          <cell r="US4148" t="e">
            <v>#DIV/0!</v>
          </cell>
          <cell r="UT4148" t="e">
            <v>#DIV/0!</v>
          </cell>
          <cell r="UU4148" t="e">
            <v>#DIV/0!</v>
          </cell>
          <cell r="UV4148" t="e">
            <v>#DIV/0!</v>
          </cell>
          <cell r="UW4148" t="e">
            <v>#DIV/0!</v>
          </cell>
          <cell r="UX4148" t="e">
            <v>#DIV/0!</v>
          </cell>
          <cell r="UY4148" t="e">
            <v>#DIV/0!</v>
          </cell>
          <cell r="UZ4148" t="e">
            <v>#DIV/0!</v>
          </cell>
          <cell r="VA4148" t="e">
            <v>#DIV/0!</v>
          </cell>
          <cell r="VB4148" t="e">
            <v>#DIV/0!</v>
          </cell>
          <cell r="VC4148" t="e">
            <v>#DIV/0!</v>
          </cell>
          <cell r="VD4148" t="e">
            <v>#DIV/0!</v>
          </cell>
          <cell r="WE4148" t="str">
            <v>Tepelné clony</v>
          </cell>
          <cell r="WF4148" t="e">
            <v>#N/A</v>
          </cell>
          <cell r="WG4148" t="e">
            <v>#N/A</v>
          </cell>
          <cell r="WH4148" t="e">
            <v>#VALUE!</v>
          </cell>
          <cell r="WI4148">
            <v>0</v>
          </cell>
          <cell r="WJ4148" t="str">
            <v>&gt; 50</v>
          </cell>
          <cell r="WK4148">
            <v>-322.59254324589494</v>
          </cell>
          <cell r="WL4148" t="e">
            <v>#NUM!</v>
          </cell>
          <cell r="WM4148">
            <v>-41.172156621662396</v>
          </cell>
          <cell r="WN4148" t="str">
            <v>&gt; 50</v>
          </cell>
          <cell r="WO4148">
            <v>-385.92148506659544</v>
          </cell>
          <cell r="WP4148" t="e">
            <v>#NUM!</v>
          </cell>
          <cell r="WQ4148">
            <v>-52.017939175701585</v>
          </cell>
        </row>
        <row r="4149">
          <cell r="A4149">
            <v>36</v>
          </cell>
          <cell r="B4149">
            <v>0.05</v>
          </cell>
          <cell r="C4149">
            <v>0.05</v>
          </cell>
          <cell r="D4149">
            <v>0.05</v>
          </cell>
          <cell r="E4149">
            <v>0</v>
          </cell>
          <cell r="F4149">
            <v>0</v>
          </cell>
          <cell r="G4149">
            <v>0</v>
          </cell>
          <cell r="H4149">
            <v>0</v>
          </cell>
          <cell r="I4149">
            <v>0</v>
          </cell>
          <cell r="J4149">
            <v>0</v>
          </cell>
          <cell r="K4149">
            <v>0</v>
          </cell>
          <cell r="L4149">
            <v>0</v>
          </cell>
          <cell r="M4149">
            <v>0</v>
          </cell>
          <cell r="N4149">
            <v>0</v>
          </cell>
          <cell r="O4149">
            <v>0</v>
          </cell>
          <cell r="Q4149">
            <v>36</v>
          </cell>
          <cell r="R4149">
            <v>7.0000000000000007E-2</v>
          </cell>
          <cell r="S4149">
            <v>7.0000000000000007E-2</v>
          </cell>
          <cell r="T4149">
            <v>7.0000000000000007E-2</v>
          </cell>
          <cell r="U4149">
            <v>0</v>
          </cell>
          <cell r="V4149">
            <v>0</v>
          </cell>
          <cell r="W4149">
            <v>0</v>
          </cell>
          <cell r="X4149">
            <v>0</v>
          </cell>
          <cell r="Y4149">
            <v>0</v>
          </cell>
          <cell r="Z4149">
            <v>0</v>
          </cell>
          <cell r="AA4149">
            <v>0</v>
          </cell>
          <cell r="AB4149">
            <v>0</v>
          </cell>
          <cell r="AC4149">
            <v>0</v>
          </cell>
          <cell r="AD4149">
            <v>0</v>
          </cell>
          <cell r="AE4149">
            <v>0</v>
          </cell>
          <cell r="BD4149">
            <v>0</v>
          </cell>
          <cell r="BE4149">
            <v>1945654.1</v>
          </cell>
          <cell r="BF4149">
            <v>-1945654.1</v>
          </cell>
          <cell r="BG4149" t="str">
            <v/>
          </cell>
          <cell r="BH4149" t="str">
            <v/>
          </cell>
          <cell r="BI4149">
            <v>0</v>
          </cell>
          <cell r="BJ4149">
            <v>0</v>
          </cell>
          <cell r="BK4149">
            <v>1945654.1</v>
          </cell>
          <cell r="BL4149">
            <v>-1945654.1</v>
          </cell>
          <cell r="BM4149" t="str">
            <v/>
          </cell>
          <cell r="BN4149" t="str">
            <v/>
          </cell>
          <cell r="BO4149">
            <v>0</v>
          </cell>
          <cell r="BP4149">
            <v>0</v>
          </cell>
          <cell r="BQ4149">
            <v>1945654.1</v>
          </cell>
          <cell r="BR4149">
            <v>-1945654.1</v>
          </cell>
          <cell r="BS4149" t="str">
            <v/>
          </cell>
          <cell r="BT4149" t="str">
            <v/>
          </cell>
          <cell r="BV4149" t="e">
            <v>#N/A</v>
          </cell>
          <cell r="BW4149" t="e">
            <v>#N/A</v>
          </cell>
          <cell r="BX4149" t="e">
            <v>#N/A</v>
          </cell>
          <cell r="BY4149" t="e">
            <v>#N/A</v>
          </cell>
          <cell r="BZ4149" t="e">
            <v>#N/A</v>
          </cell>
          <cell r="CA4149" t="e">
            <v>#N/A</v>
          </cell>
          <cell r="CB4149" t="e">
            <v>#N/A</v>
          </cell>
          <cell r="CC4149" t="e">
            <v>#N/A</v>
          </cell>
          <cell r="CD4149" t="e">
            <v>#N/A</v>
          </cell>
          <cell r="CE4149" t="e">
            <v>#N/A</v>
          </cell>
          <cell r="CF4149" t="e">
            <v>#N/A</v>
          </cell>
          <cell r="CG4149" t="e">
            <v>#N/A</v>
          </cell>
          <cell r="CH4149" t="e">
            <v>#N/A</v>
          </cell>
          <cell r="CI4149" t="e">
            <v>#N/A</v>
          </cell>
          <cell r="CJ4149" t="e">
            <v>#N/A</v>
          </cell>
          <cell r="CK4149" t="e">
            <v>#N/A</v>
          </cell>
          <cell r="CL4149" t="e">
            <v>#N/A</v>
          </cell>
          <cell r="CN4149" t="e">
            <v>#N/A</v>
          </cell>
          <cell r="CO4149" t="e">
            <v>#N/A</v>
          </cell>
          <cell r="CP4149" t="e">
            <v>#N/A</v>
          </cell>
          <cell r="CQ4149" t="e">
            <v>#N/A</v>
          </cell>
          <cell r="CR4149" t="e">
            <v>#N/A</v>
          </cell>
          <cell r="CS4149" t="e">
            <v>#N/A</v>
          </cell>
          <cell r="CT4149" t="e">
            <v>#N/A</v>
          </cell>
          <cell r="CU4149" t="e">
            <v>#N/A</v>
          </cell>
          <cell r="CV4149" t="e">
            <v>#N/A</v>
          </cell>
          <cell r="CW4149" t="e">
            <v>#N/A</v>
          </cell>
          <cell r="CX4149" t="e">
            <v>#N/A</v>
          </cell>
          <cell r="CY4149" t="e">
            <v>#N/A</v>
          </cell>
          <cell r="CZ4149" t="e">
            <v>#N/A</v>
          </cell>
          <cell r="DA4149" t="e">
            <v>#N/A</v>
          </cell>
          <cell r="DB4149" t="e">
            <v>#N/A</v>
          </cell>
          <cell r="DC4149" t="e">
            <v>#N/A</v>
          </cell>
          <cell r="DD4149" t="e">
            <v>#N/A</v>
          </cell>
          <cell r="DF4149" t="e">
            <v>#N/A</v>
          </cell>
          <cell r="DG4149" t="e">
            <v>#N/A</v>
          </cell>
          <cell r="DH4149" t="e">
            <v>#N/A</v>
          </cell>
          <cell r="DI4149" t="e">
            <v>#N/A</v>
          </cell>
          <cell r="DJ4149" t="e">
            <v>#N/A</v>
          </cell>
          <cell r="DK4149" t="e">
            <v>#N/A</v>
          </cell>
          <cell r="DL4149" t="e">
            <v>#N/A</v>
          </cell>
          <cell r="DM4149" t="e">
            <v>#N/A</v>
          </cell>
          <cell r="DN4149" t="e">
            <v>#N/A</v>
          </cell>
          <cell r="DO4149" t="e">
            <v>#N/A</v>
          </cell>
          <cell r="DP4149" t="e">
            <v>#N/A</v>
          </cell>
          <cell r="DQ4149" t="e">
            <v>#N/A</v>
          </cell>
          <cell r="DR4149" t="e">
            <v>#N/A</v>
          </cell>
          <cell r="DS4149" t="e">
            <v>#N/A</v>
          </cell>
          <cell r="DT4149" t="e">
            <v>#N/A</v>
          </cell>
          <cell r="DU4149" t="e">
            <v>#N/A</v>
          </cell>
          <cell r="DV4149" t="e">
            <v>#N/A</v>
          </cell>
          <cell r="DX4149" t="e">
            <v>#N/A</v>
          </cell>
          <cell r="DY4149" t="e">
            <v>#N/A</v>
          </cell>
          <cell r="DZ4149" t="e">
            <v>#N/A</v>
          </cell>
          <cell r="EA4149" t="e">
            <v>#N/A</v>
          </cell>
          <cell r="EB4149" t="e">
            <v>#N/A</v>
          </cell>
          <cell r="EC4149" t="e">
            <v>#N/A</v>
          </cell>
          <cell r="ED4149" t="e">
            <v>#N/A</v>
          </cell>
          <cell r="EE4149" t="e">
            <v>#N/A</v>
          </cell>
          <cell r="EF4149" t="e">
            <v>#N/A</v>
          </cell>
          <cell r="EG4149" t="e">
            <v>#N/A</v>
          </cell>
          <cell r="EH4149" t="e">
            <v>#N/A</v>
          </cell>
          <cell r="EI4149" t="e">
            <v>#N/A</v>
          </cell>
          <cell r="EJ4149" t="e">
            <v>#N/A</v>
          </cell>
          <cell r="EK4149" t="e">
            <v>#N/A</v>
          </cell>
          <cell r="EL4149" t="e">
            <v>#N/A</v>
          </cell>
          <cell r="EM4149" t="e">
            <v>#N/A</v>
          </cell>
          <cell r="EN4149" t="e">
            <v>#N/A</v>
          </cell>
          <cell r="EP4149" t="e">
            <v>#N/A</v>
          </cell>
          <cell r="EQ4149" t="e">
            <v>#N/A</v>
          </cell>
          <cell r="ER4149" t="e">
            <v>#N/A</v>
          </cell>
          <cell r="ES4149" t="e">
            <v>#N/A</v>
          </cell>
          <cell r="ET4149" t="e">
            <v>#N/A</v>
          </cell>
          <cell r="EU4149" t="e">
            <v>#N/A</v>
          </cell>
          <cell r="EV4149" t="e">
            <v>#N/A</v>
          </cell>
          <cell r="EW4149" t="e">
            <v>#N/A</v>
          </cell>
          <cell r="EX4149" t="e">
            <v>#N/A</v>
          </cell>
          <cell r="EY4149" t="e">
            <v>#N/A</v>
          </cell>
          <cell r="EZ4149" t="e">
            <v>#N/A</v>
          </cell>
          <cell r="FA4149" t="e">
            <v>#N/A</v>
          </cell>
          <cell r="FB4149" t="e">
            <v>#N/A</v>
          </cell>
          <cell r="FC4149" t="e">
            <v>#N/A</v>
          </cell>
          <cell r="FD4149" t="e">
            <v>#N/A</v>
          </cell>
          <cell r="FE4149" t="e">
            <v>#N/A</v>
          </cell>
          <cell r="FF4149" t="e">
            <v>#N/A</v>
          </cell>
          <cell r="FH4149" t="e">
            <v>#N/A</v>
          </cell>
          <cell r="FI4149" t="e">
            <v>#N/A</v>
          </cell>
          <cell r="FJ4149" t="e">
            <v>#N/A</v>
          </cell>
          <cell r="FK4149" t="e">
            <v>#N/A</v>
          </cell>
          <cell r="FL4149" t="e">
            <v>#N/A</v>
          </cell>
          <cell r="FM4149">
            <v>0</v>
          </cell>
          <cell r="FN4149">
            <v>0</v>
          </cell>
          <cell r="FO4149">
            <v>1125600</v>
          </cell>
          <cell r="FP4149">
            <v>-1125600</v>
          </cell>
          <cell r="FQ4149" t="str">
            <v/>
          </cell>
          <cell r="FR4149" t="str">
            <v/>
          </cell>
          <cell r="FS4149">
            <v>0</v>
          </cell>
          <cell r="FT4149">
            <v>0</v>
          </cell>
          <cell r="FU4149">
            <v>1125600</v>
          </cell>
          <cell r="FV4149">
            <v>-1125600</v>
          </cell>
          <cell r="FW4149" t="str">
            <v/>
          </cell>
          <cell r="FX4149" t="str">
            <v/>
          </cell>
          <cell r="FZ4149" t="e">
            <v>#N/A</v>
          </cell>
          <cell r="GA4149" t="e">
            <v>#N/A</v>
          </cell>
          <cell r="GB4149" t="e">
            <v>#N/A</v>
          </cell>
          <cell r="GC4149" t="e">
            <v>#N/A</v>
          </cell>
          <cell r="GD4149" t="e">
            <v>#N/A</v>
          </cell>
          <cell r="GE4149">
            <v>-58304.197381244921</v>
          </cell>
          <cell r="GF4149">
            <v>-16620.074402593207</v>
          </cell>
          <cell r="GG4149">
            <v>511911.18027228682</v>
          </cell>
          <cell r="GH4149">
            <v>-511911.18027228682</v>
          </cell>
          <cell r="GI4149" t="str">
            <v/>
          </cell>
          <cell r="GJ4149" t="str">
            <v/>
          </cell>
          <cell r="GK4149">
            <v>-106640.73676576499</v>
          </cell>
          <cell r="GL4149">
            <v>-30398.788749375748</v>
          </cell>
          <cell r="GM4149">
            <v>699394.93579440145</v>
          </cell>
          <cell r="GN4149">
            <v>-699394.93579440145</v>
          </cell>
          <cell r="GO4149" t="str">
            <v/>
          </cell>
          <cell r="GP4149" t="str">
            <v/>
          </cell>
          <cell r="GR4149">
            <v>0</v>
          </cell>
          <cell r="GS4149">
            <v>15000</v>
          </cell>
          <cell r="GT4149">
            <v>-15000</v>
          </cell>
          <cell r="GU4149" t="str">
            <v/>
          </cell>
          <cell r="GV4149" t="str">
            <v/>
          </cell>
          <cell r="GW4149">
            <v>0</v>
          </cell>
          <cell r="GX4149">
            <v>0</v>
          </cell>
          <cell r="GY4149">
            <v>15000</v>
          </cell>
          <cell r="GZ4149">
            <v>-15000</v>
          </cell>
          <cell r="HA4149" t="str">
            <v/>
          </cell>
          <cell r="HB4149" t="str">
            <v/>
          </cell>
          <cell r="HC4149">
            <v>0</v>
          </cell>
          <cell r="HD4149">
            <v>0</v>
          </cell>
          <cell r="HE4149">
            <v>15000</v>
          </cell>
          <cell r="HF4149">
            <v>-15000</v>
          </cell>
          <cell r="HG4149" t="str">
            <v/>
          </cell>
          <cell r="HH4149" t="str">
            <v/>
          </cell>
          <cell r="HJ4149">
            <v>0</v>
          </cell>
          <cell r="HK4149">
            <v>0</v>
          </cell>
          <cell r="HL4149">
            <v>0</v>
          </cell>
          <cell r="HM4149" t="str">
            <v/>
          </cell>
          <cell r="HN4149" t="str">
            <v/>
          </cell>
          <cell r="HO4149">
            <v>0</v>
          </cell>
          <cell r="HP4149">
            <v>0</v>
          </cell>
          <cell r="HQ4149">
            <v>0</v>
          </cell>
          <cell r="HR4149">
            <v>0</v>
          </cell>
          <cell r="HS4149" t="str">
            <v/>
          </cell>
          <cell r="HT4149" t="str">
            <v/>
          </cell>
          <cell r="HU4149">
            <v>0</v>
          </cell>
          <cell r="HV4149">
            <v>0</v>
          </cell>
          <cell r="HW4149">
            <v>0</v>
          </cell>
          <cell r="HX4149">
            <v>0</v>
          </cell>
          <cell r="HY4149" t="str">
            <v/>
          </cell>
          <cell r="HZ4149" t="str">
            <v/>
          </cell>
          <cell r="IB4149">
            <v>0</v>
          </cell>
          <cell r="IC4149">
            <v>0</v>
          </cell>
          <cell r="ID4149">
            <v>0</v>
          </cell>
          <cell r="IE4149" t="str">
            <v/>
          </cell>
          <cell r="IF4149" t="str">
            <v/>
          </cell>
          <cell r="IG4149">
            <v>0</v>
          </cell>
          <cell r="IH4149">
            <v>0</v>
          </cell>
          <cell r="II4149">
            <v>0</v>
          </cell>
          <cell r="IJ4149">
            <v>0</v>
          </cell>
          <cell r="IK4149" t="str">
            <v/>
          </cell>
          <cell r="IL4149" t="str">
            <v/>
          </cell>
          <cell r="IM4149">
            <v>0</v>
          </cell>
          <cell r="IN4149">
            <v>0</v>
          </cell>
          <cell r="IO4149">
            <v>0</v>
          </cell>
          <cell r="IP4149">
            <v>0</v>
          </cell>
          <cell r="IQ4149" t="str">
            <v/>
          </cell>
          <cell r="IR4149" t="str">
            <v/>
          </cell>
          <cell r="IT4149">
            <v>0</v>
          </cell>
          <cell r="IU4149">
            <v>0</v>
          </cell>
          <cell r="IV4149">
            <v>0</v>
          </cell>
          <cell r="IW4149" t="str">
            <v/>
          </cell>
          <cell r="IX4149" t="str">
            <v/>
          </cell>
          <cell r="IY4149">
            <v>0</v>
          </cell>
          <cell r="IZ4149">
            <v>0</v>
          </cell>
          <cell r="JA4149">
            <v>0</v>
          </cell>
          <cell r="JB4149">
            <v>0</v>
          </cell>
          <cell r="JC4149" t="str">
            <v/>
          </cell>
          <cell r="JD4149" t="str">
            <v/>
          </cell>
          <cell r="JE4149">
            <v>0</v>
          </cell>
          <cell r="JF4149">
            <v>0</v>
          </cell>
          <cell r="JG4149">
            <v>0</v>
          </cell>
          <cell r="JH4149">
            <v>0</v>
          </cell>
          <cell r="JI4149" t="str">
            <v/>
          </cell>
          <cell r="JJ4149" t="str">
            <v/>
          </cell>
          <cell r="JL4149">
            <v>0</v>
          </cell>
          <cell r="JM4149">
            <v>0</v>
          </cell>
          <cell r="JN4149">
            <v>0</v>
          </cell>
          <cell r="JO4149" t="str">
            <v/>
          </cell>
          <cell r="JP4149" t="str">
            <v/>
          </cell>
          <cell r="JQ4149">
            <v>0</v>
          </cell>
          <cell r="JR4149">
            <v>0</v>
          </cell>
          <cell r="JS4149">
            <v>0</v>
          </cell>
          <cell r="JT4149">
            <v>0</v>
          </cell>
          <cell r="JU4149" t="str">
            <v/>
          </cell>
          <cell r="JV4149" t="str">
            <v/>
          </cell>
          <cell r="JW4149">
            <v>0</v>
          </cell>
          <cell r="JX4149">
            <v>0</v>
          </cell>
          <cell r="JY4149">
            <v>0</v>
          </cell>
          <cell r="JZ4149">
            <v>0</v>
          </cell>
          <cell r="KA4149" t="str">
            <v/>
          </cell>
          <cell r="KB4149" t="str">
            <v/>
          </cell>
          <cell r="KD4149" t="e">
            <v>#N/A</v>
          </cell>
          <cell r="KE4149" t="e">
            <v>#N/A</v>
          </cell>
          <cell r="KF4149" t="e">
            <v>#N/A</v>
          </cell>
          <cell r="KG4149" t="e">
            <v>#N/A</v>
          </cell>
          <cell r="KH4149" t="e">
            <v>#N/A</v>
          </cell>
          <cell r="KI4149">
            <v>0</v>
          </cell>
          <cell r="KJ4149">
            <v>0</v>
          </cell>
          <cell r="KK4149">
            <v>0</v>
          </cell>
          <cell r="KL4149">
            <v>0</v>
          </cell>
          <cell r="KM4149" t="str">
            <v/>
          </cell>
          <cell r="KN4149" t="str">
            <v/>
          </cell>
          <cell r="KO4149">
            <v>0</v>
          </cell>
          <cell r="KP4149">
            <v>0</v>
          </cell>
          <cell r="KQ4149">
            <v>0</v>
          </cell>
          <cell r="KR4149">
            <v>0</v>
          </cell>
          <cell r="KS4149" t="str">
            <v/>
          </cell>
          <cell r="KT4149" t="str">
            <v/>
          </cell>
          <cell r="KV4149">
            <v>0</v>
          </cell>
          <cell r="KW4149" t="e">
            <v>#DIV/0!</v>
          </cell>
          <cell r="KX4149" t="e">
            <v>#DIV/0!</v>
          </cell>
          <cell r="KY4149" t="e">
            <v>#DIV/0!</v>
          </cell>
          <cell r="KZ4149" t="e">
            <v>#DIV/0!</v>
          </cell>
          <cell r="LA4149">
            <v>0</v>
          </cell>
          <cell r="LB4149">
            <v>0</v>
          </cell>
          <cell r="LC4149" t="e">
            <v>#DIV/0!</v>
          </cell>
          <cell r="LD4149" t="e">
            <v>#DIV/0!</v>
          </cell>
          <cell r="LE4149" t="e">
            <v>#DIV/0!</v>
          </cell>
          <cell r="LF4149" t="e">
            <v>#DIV/0!</v>
          </cell>
          <cell r="LG4149">
            <v>0</v>
          </cell>
          <cell r="LH4149">
            <v>0</v>
          </cell>
          <cell r="LI4149" t="e">
            <v>#DIV/0!</v>
          </cell>
          <cell r="LJ4149" t="e">
            <v>#DIV/0!</v>
          </cell>
          <cell r="LK4149" t="e">
            <v>#DIV/0!</v>
          </cell>
          <cell r="LL4149" t="e">
            <v>#DIV/0!</v>
          </cell>
          <cell r="LN4149">
            <v>0</v>
          </cell>
          <cell r="LO4149">
            <v>0</v>
          </cell>
          <cell r="LP4149">
            <v>0</v>
          </cell>
          <cell r="LQ4149" t="str">
            <v/>
          </cell>
          <cell r="LR4149" t="str">
            <v/>
          </cell>
          <cell r="LS4149">
            <v>0</v>
          </cell>
          <cell r="LT4149">
            <v>0</v>
          </cell>
          <cell r="LU4149">
            <v>0</v>
          </cell>
          <cell r="LV4149">
            <v>0</v>
          </cell>
          <cell r="LW4149" t="str">
            <v/>
          </cell>
          <cell r="LX4149" t="str">
            <v/>
          </cell>
          <cell r="LY4149">
            <v>0</v>
          </cell>
          <cell r="LZ4149">
            <v>0</v>
          </cell>
          <cell r="MA4149">
            <v>0</v>
          </cell>
          <cell r="MB4149">
            <v>0</v>
          </cell>
          <cell r="MC4149" t="str">
            <v/>
          </cell>
          <cell r="MD4149" t="str">
            <v/>
          </cell>
          <cell r="MF4149">
            <v>0</v>
          </cell>
          <cell r="MG4149">
            <v>222112</v>
          </cell>
          <cell r="MH4149">
            <v>-222112</v>
          </cell>
          <cell r="MI4149" t="str">
            <v/>
          </cell>
          <cell r="MJ4149" t="str">
            <v/>
          </cell>
          <cell r="MK4149">
            <v>0</v>
          </cell>
          <cell r="ML4149">
            <v>0</v>
          </cell>
          <cell r="MM4149">
            <v>222112</v>
          </cell>
          <cell r="MN4149">
            <v>-222112</v>
          </cell>
          <cell r="MO4149" t="str">
            <v/>
          </cell>
          <cell r="MP4149" t="str">
            <v/>
          </cell>
          <cell r="MQ4149">
            <v>0</v>
          </cell>
          <cell r="MR4149">
            <v>0</v>
          </cell>
          <cell r="MS4149">
            <v>222112</v>
          </cell>
          <cell r="MT4149">
            <v>-222112</v>
          </cell>
          <cell r="MU4149" t="str">
            <v/>
          </cell>
          <cell r="MV4149" t="str">
            <v/>
          </cell>
          <cell r="MX4149">
            <v>0</v>
          </cell>
          <cell r="MY4149" t="e">
            <v>#DIV/0!</v>
          </cell>
          <cell r="MZ4149" t="e">
            <v>#DIV/0!</v>
          </cell>
          <cell r="NA4149" t="e">
            <v>#DIV/0!</v>
          </cell>
          <cell r="NB4149" t="e">
            <v>#DIV/0!</v>
          </cell>
          <cell r="NC4149">
            <v>0</v>
          </cell>
          <cell r="ND4149">
            <v>0</v>
          </cell>
          <cell r="NE4149" t="e">
            <v>#DIV/0!</v>
          </cell>
          <cell r="NF4149" t="e">
            <v>#DIV/0!</v>
          </cell>
          <cell r="NG4149" t="e">
            <v>#DIV/0!</v>
          </cell>
          <cell r="NH4149" t="e">
            <v>#DIV/0!</v>
          </cell>
          <cell r="NI4149">
            <v>0</v>
          </cell>
          <cell r="NJ4149">
            <v>0</v>
          </cell>
          <cell r="NK4149" t="e">
            <v>#DIV/0!</v>
          </cell>
          <cell r="NL4149" t="e">
            <v>#DIV/0!</v>
          </cell>
          <cell r="NM4149" t="e">
            <v>#DIV/0!</v>
          </cell>
          <cell r="NN4149" t="e">
            <v>#DIV/0!</v>
          </cell>
          <cell r="NP4149">
            <v>0</v>
          </cell>
          <cell r="NQ4149">
            <v>0</v>
          </cell>
          <cell r="NR4149">
            <v>0</v>
          </cell>
          <cell r="NS4149" t="str">
            <v/>
          </cell>
          <cell r="NT4149" t="str">
            <v/>
          </cell>
          <cell r="NU4149">
            <v>0</v>
          </cell>
          <cell r="NV4149">
            <v>0</v>
          </cell>
          <cell r="NW4149">
            <v>0</v>
          </cell>
          <cell r="NX4149">
            <v>0</v>
          </cell>
          <cell r="NY4149" t="str">
            <v/>
          </cell>
          <cell r="NZ4149" t="str">
            <v/>
          </cell>
          <cell r="OA4149">
            <v>0</v>
          </cell>
          <cell r="OB4149">
            <v>0</v>
          </cell>
          <cell r="OC4149">
            <v>0</v>
          </cell>
          <cell r="OD4149">
            <v>0</v>
          </cell>
          <cell r="OE4149" t="str">
            <v/>
          </cell>
          <cell r="OF4149" t="str">
            <v/>
          </cell>
          <cell r="OH4149">
            <v>0</v>
          </cell>
          <cell r="OI4149">
            <v>0</v>
          </cell>
          <cell r="OJ4149">
            <v>0</v>
          </cell>
          <cell r="OK4149" t="str">
            <v/>
          </cell>
          <cell r="OL4149" t="str">
            <v/>
          </cell>
          <cell r="OM4149">
            <v>0</v>
          </cell>
          <cell r="ON4149">
            <v>0</v>
          </cell>
          <cell r="OO4149">
            <v>0</v>
          </cell>
          <cell r="OP4149">
            <v>0</v>
          </cell>
          <cell r="OQ4149" t="str">
            <v/>
          </cell>
          <cell r="OR4149" t="str">
            <v/>
          </cell>
          <cell r="OS4149">
            <v>0</v>
          </cell>
          <cell r="OT4149">
            <v>0</v>
          </cell>
          <cell r="OU4149">
            <v>0</v>
          </cell>
          <cell r="OV4149">
            <v>0</v>
          </cell>
          <cell r="OW4149" t="str">
            <v/>
          </cell>
          <cell r="OX4149" t="str">
            <v/>
          </cell>
          <cell r="OZ4149">
            <v>-5494.4917947371259</v>
          </cell>
          <cell r="PA4149">
            <v>3099682.7051315708</v>
          </cell>
          <cell r="PB4149">
            <v>-3099682.7051315708</v>
          </cell>
          <cell r="PC4149" t="str">
            <v/>
          </cell>
          <cell r="PD4149" t="str">
            <v/>
          </cell>
          <cell r="PE4149">
            <v>0</v>
          </cell>
          <cell r="PF4149">
            <v>0</v>
          </cell>
          <cell r="PG4149">
            <v>2755170</v>
          </cell>
          <cell r="PH4149">
            <v>-2755170</v>
          </cell>
          <cell r="PI4149" t="str">
            <v/>
          </cell>
          <cell r="PJ4149" t="str">
            <v/>
          </cell>
          <cell r="PK4149">
            <v>0</v>
          </cell>
          <cell r="PL4149">
            <v>0</v>
          </cell>
          <cell r="PM4149">
            <v>2755170</v>
          </cell>
          <cell r="PN4149">
            <v>-2755170</v>
          </cell>
          <cell r="PO4149" t="str">
            <v/>
          </cell>
          <cell r="PP4149" t="str">
            <v/>
          </cell>
          <cell r="PR4149">
            <v>0</v>
          </cell>
          <cell r="PS4149">
            <v>842800</v>
          </cell>
          <cell r="PT4149">
            <v>-842800</v>
          </cell>
          <cell r="PU4149" t="str">
            <v/>
          </cell>
          <cell r="PV4149" t="str">
            <v/>
          </cell>
          <cell r="PW4149">
            <v>0</v>
          </cell>
          <cell r="PX4149">
            <v>0</v>
          </cell>
          <cell r="PY4149">
            <v>842800</v>
          </cell>
          <cell r="PZ4149">
            <v>-842800</v>
          </cell>
          <cell r="QA4149" t="str">
            <v/>
          </cell>
          <cell r="QB4149" t="str">
            <v/>
          </cell>
          <cell r="QC4149">
            <v>0</v>
          </cell>
          <cell r="QD4149">
            <v>0</v>
          </cell>
          <cell r="QE4149">
            <v>842800</v>
          </cell>
          <cell r="QF4149">
            <v>-842800</v>
          </cell>
          <cell r="QG4149" t="str">
            <v/>
          </cell>
          <cell r="QH4149" t="str">
            <v/>
          </cell>
          <cell r="QJ4149">
            <v>-10988.983589474252</v>
          </cell>
          <cell r="QK4149">
            <v>2692785.4102631444</v>
          </cell>
          <cell r="QL4149">
            <v>-2692785.4102631444</v>
          </cell>
          <cell r="QM4149" t="str">
            <v/>
          </cell>
          <cell r="QN4149" t="str">
            <v/>
          </cell>
          <cell r="QO4149">
            <v>0</v>
          </cell>
          <cell r="QP4149">
            <v>0</v>
          </cell>
          <cell r="QQ4149">
            <v>2003760</v>
          </cell>
          <cell r="QR4149">
            <v>-2003760</v>
          </cell>
          <cell r="QS4149" t="str">
            <v/>
          </cell>
          <cell r="QT4149" t="str">
            <v/>
          </cell>
          <cell r="QU4149">
            <v>0</v>
          </cell>
          <cell r="QV4149">
            <v>0</v>
          </cell>
          <cell r="QW4149">
            <v>2003760</v>
          </cell>
          <cell r="QX4149">
            <v>-2003760</v>
          </cell>
          <cell r="QY4149" t="str">
            <v/>
          </cell>
          <cell r="QZ4149" t="str">
            <v/>
          </cell>
          <cell r="RB4149">
            <v>0</v>
          </cell>
          <cell r="RC4149">
            <v>0</v>
          </cell>
          <cell r="RD4149">
            <v>0</v>
          </cell>
          <cell r="RE4149" t="str">
            <v/>
          </cell>
          <cell r="RF4149" t="str">
            <v/>
          </cell>
          <cell r="RG4149">
            <v>0</v>
          </cell>
          <cell r="RH4149">
            <v>0</v>
          </cell>
          <cell r="RI4149">
            <v>0</v>
          </cell>
          <cell r="RJ4149">
            <v>0</v>
          </cell>
          <cell r="RK4149" t="str">
            <v/>
          </cell>
          <cell r="RL4149" t="str">
            <v/>
          </cell>
          <cell r="RM4149">
            <v>0</v>
          </cell>
          <cell r="RN4149">
            <v>0</v>
          </cell>
          <cell r="RO4149">
            <v>0</v>
          </cell>
          <cell r="RP4149">
            <v>0</v>
          </cell>
          <cell r="RQ4149" t="str">
            <v/>
          </cell>
          <cell r="RR4149" t="str">
            <v/>
          </cell>
          <cell r="RT4149">
            <v>0</v>
          </cell>
          <cell r="RU4149">
            <v>0</v>
          </cell>
          <cell r="RV4149">
            <v>0</v>
          </cell>
          <cell r="RW4149" t="str">
            <v/>
          </cell>
          <cell r="RX4149" t="str">
            <v/>
          </cell>
          <cell r="RY4149">
            <v>0</v>
          </cell>
          <cell r="RZ4149">
            <v>0</v>
          </cell>
          <cell r="SA4149">
            <v>0</v>
          </cell>
          <cell r="SB4149">
            <v>0</v>
          </cell>
          <cell r="SC4149" t="str">
            <v/>
          </cell>
          <cell r="SD4149" t="str">
            <v/>
          </cell>
          <cell r="SE4149">
            <v>0</v>
          </cell>
          <cell r="SF4149">
            <v>0</v>
          </cell>
          <cell r="SG4149">
            <v>0</v>
          </cell>
          <cell r="SH4149">
            <v>0</v>
          </cell>
          <cell r="SI4149" t="str">
            <v/>
          </cell>
          <cell r="SJ4149" t="str">
            <v/>
          </cell>
          <cell r="SL4149">
            <v>-14948.534156433616</v>
          </cell>
          <cell r="SM4149">
            <v>2632476.0060891588</v>
          </cell>
          <cell r="SN4149">
            <v>-2632476.0060891588</v>
          </cell>
          <cell r="SO4149" t="str">
            <v/>
          </cell>
          <cell r="SP4149" t="str">
            <v/>
          </cell>
          <cell r="SQ4149">
            <v>-249875.13163390686</v>
          </cell>
          <cell r="SR4149">
            <v>-71228.890296828045</v>
          </cell>
          <cell r="SS4149">
            <v>3667979.1611669436</v>
          </cell>
          <cell r="ST4149">
            <v>-3667979.1611669436</v>
          </cell>
          <cell r="SU4149" t="str">
            <v/>
          </cell>
          <cell r="SV4149" t="str">
            <v/>
          </cell>
          <cell r="SW4149">
            <v>-457031.72899613576</v>
          </cell>
          <cell r="SX4149">
            <v>-130280.52321161037</v>
          </cell>
          <cell r="SY4149">
            <v>4471480.9705474349</v>
          </cell>
          <cell r="SZ4149">
            <v>-4471480.9705474349</v>
          </cell>
          <cell r="TA4149" t="str">
            <v/>
          </cell>
          <cell r="TB4149" t="str">
            <v/>
          </cell>
          <cell r="TD4149" t="e">
            <v>#N/A</v>
          </cell>
          <cell r="TE4149" t="e">
            <v>#N/A</v>
          </cell>
          <cell r="TF4149" t="e">
            <v>#N/A</v>
          </cell>
          <cell r="TG4149" t="e">
            <v>#N/A</v>
          </cell>
          <cell r="TH4149" t="e">
            <v>#N/A</v>
          </cell>
          <cell r="TI4149" t="e">
            <v>#N/A</v>
          </cell>
          <cell r="TJ4149" t="e">
            <v>#N/A</v>
          </cell>
          <cell r="TK4149" t="e">
            <v>#N/A</v>
          </cell>
          <cell r="TL4149" t="e">
            <v>#N/A</v>
          </cell>
          <cell r="TM4149" t="e">
            <v>#N/A</v>
          </cell>
          <cell r="TN4149" t="e">
            <v>#N/A</v>
          </cell>
          <cell r="TO4149" t="e">
            <v>#N/A</v>
          </cell>
          <cell r="TP4149" t="e">
            <v>#N/A</v>
          </cell>
          <cell r="TQ4149" t="e">
            <v>#N/A</v>
          </cell>
          <cell r="TR4149" t="e">
            <v>#N/A</v>
          </cell>
          <cell r="TS4149" t="e">
            <v>#N/A</v>
          </cell>
          <cell r="TT4149" t="e">
            <v>#N/A</v>
          </cell>
          <cell r="TV4149" t="e">
            <v>#N/A</v>
          </cell>
          <cell r="TW4149" t="e">
            <v>#N/A</v>
          </cell>
          <cell r="TX4149" t="e">
            <v>#N/A</v>
          </cell>
          <cell r="TY4149" t="e">
            <v>#N/A</v>
          </cell>
          <cell r="TZ4149" t="e">
            <v>#N/A</v>
          </cell>
          <cell r="UA4149" t="e">
            <v>#N/A</v>
          </cell>
          <cell r="UB4149" t="e">
            <v>#N/A</v>
          </cell>
          <cell r="UC4149" t="e">
            <v>#N/A</v>
          </cell>
          <cell r="UD4149" t="e">
            <v>#N/A</v>
          </cell>
          <cell r="UE4149" t="e">
            <v>#N/A</v>
          </cell>
          <cell r="UF4149" t="e">
            <v>#N/A</v>
          </cell>
          <cell r="UG4149" t="e">
            <v>#N/A</v>
          </cell>
          <cell r="UH4149" t="e">
            <v>#N/A</v>
          </cell>
          <cell r="UI4149" t="e">
            <v>#N/A</v>
          </cell>
          <cell r="UJ4149" t="e">
            <v>#N/A</v>
          </cell>
          <cell r="UK4149" t="e">
            <v>#N/A</v>
          </cell>
          <cell r="UL4149" t="e">
            <v>#N/A</v>
          </cell>
          <cell r="UN4149">
            <v>66672.796507796738</v>
          </cell>
          <cell r="UO4149">
            <v>-3137378.8131753602</v>
          </cell>
          <cell r="UP4149">
            <v>3137378.8131753602</v>
          </cell>
          <cell r="UQ4149" t="str">
            <v/>
          </cell>
          <cell r="UR4149" t="str">
            <v/>
          </cell>
          <cell r="US4149" t="e">
            <v>#DIV/0!</v>
          </cell>
          <cell r="UT4149" t="e">
            <v>#DIV/0!</v>
          </cell>
          <cell r="UU4149" t="e">
            <v>#DIV/0!</v>
          </cell>
          <cell r="UV4149" t="e">
            <v>#DIV/0!</v>
          </cell>
          <cell r="UW4149" t="e">
            <v>#DIV/0!</v>
          </cell>
          <cell r="UX4149" t="e">
            <v>#DIV/0!</v>
          </cell>
          <cell r="UY4149" t="e">
            <v>#DIV/0!</v>
          </cell>
          <cell r="UZ4149" t="e">
            <v>#DIV/0!</v>
          </cell>
          <cell r="VA4149" t="e">
            <v>#DIV/0!</v>
          </cell>
          <cell r="VB4149" t="e">
            <v>#DIV/0!</v>
          </cell>
          <cell r="VC4149" t="e">
            <v>#DIV/0!</v>
          </cell>
          <cell r="VD4149" t="e">
            <v>#DIV/0!</v>
          </cell>
          <cell r="WE4149" t="str">
            <v>Aerátory</v>
          </cell>
          <cell r="WF4149" t="str">
            <v>&gt; 50</v>
          </cell>
          <cell r="WG4149">
            <v>-15</v>
          </cell>
          <cell r="WH4149" t="e">
            <v>#NUM!</v>
          </cell>
          <cell r="WI4149">
            <v>0</v>
          </cell>
          <cell r="WJ4149" t="str">
            <v>&gt; 50</v>
          </cell>
          <cell r="WK4149">
            <v>-15</v>
          </cell>
          <cell r="WL4149" t="e">
            <v>#NUM!</v>
          </cell>
          <cell r="WM4149">
            <v>0</v>
          </cell>
          <cell r="WN4149" t="str">
            <v>&gt; 50</v>
          </cell>
          <cell r="WO4149">
            <v>-15</v>
          </cell>
          <cell r="WP4149" t="e">
            <v>#NUM!</v>
          </cell>
          <cell r="WQ4149">
            <v>0</v>
          </cell>
        </row>
        <row r="4150">
          <cell r="A4150">
            <v>37</v>
          </cell>
          <cell r="B4150">
            <v>0.05</v>
          </cell>
          <cell r="C4150">
            <v>0.05</v>
          </cell>
          <cell r="D4150">
            <v>0.05</v>
          </cell>
          <cell r="E4150">
            <v>0</v>
          </cell>
          <cell r="F4150">
            <v>0</v>
          </cell>
          <cell r="G4150">
            <v>0</v>
          </cell>
          <cell r="H4150">
            <v>0</v>
          </cell>
          <cell r="I4150">
            <v>0</v>
          </cell>
          <cell r="J4150">
            <v>0</v>
          </cell>
          <cell r="K4150">
            <v>0</v>
          </cell>
          <cell r="L4150">
            <v>0</v>
          </cell>
          <cell r="M4150">
            <v>0</v>
          </cell>
          <cell r="N4150">
            <v>0</v>
          </cell>
          <cell r="O4150">
            <v>0</v>
          </cell>
          <cell r="Q4150">
            <v>37</v>
          </cell>
          <cell r="R4150">
            <v>7.0000000000000007E-2</v>
          </cell>
          <cell r="S4150">
            <v>7.0000000000000007E-2</v>
          </cell>
          <cell r="T4150">
            <v>7.0000000000000007E-2</v>
          </cell>
          <cell r="U4150">
            <v>0</v>
          </cell>
          <cell r="V4150">
            <v>0</v>
          </cell>
          <cell r="W4150">
            <v>0</v>
          </cell>
          <cell r="X4150">
            <v>0</v>
          </cell>
          <cell r="Y4150">
            <v>0</v>
          </cell>
          <cell r="Z4150">
            <v>0</v>
          </cell>
          <cell r="AA4150">
            <v>0</v>
          </cell>
          <cell r="AB4150">
            <v>0</v>
          </cell>
          <cell r="AC4150">
            <v>0</v>
          </cell>
          <cell r="AD4150">
            <v>0</v>
          </cell>
          <cell r="AE4150">
            <v>0</v>
          </cell>
          <cell r="BD4150">
            <v>0</v>
          </cell>
          <cell r="BE4150">
            <v>1945654.1</v>
          </cell>
          <cell r="BF4150">
            <v>-1945654.1</v>
          </cell>
          <cell r="BG4150" t="str">
            <v/>
          </cell>
          <cell r="BH4150" t="str">
            <v/>
          </cell>
          <cell r="BI4150">
            <v>0</v>
          </cell>
          <cell r="BJ4150">
            <v>0</v>
          </cell>
          <cell r="BK4150">
            <v>1945654.1</v>
          </cell>
          <cell r="BL4150">
            <v>-1945654.1</v>
          </cell>
          <cell r="BM4150" t="str">
            <v/>
          </cell>
          <cell r="BN4150" t="str">
            <v/>
          </cell>
          <cell r="BO4150">
            <v>0</v>
          </cell>
          <cell r="BP4150">
            <v>0</v>
          </cell>
          <cell r="BQ4150">
            <v>1945654.1</v>
          </cell>
          <cell r="BR4150">
            <v>-1945654.1</v>
          </cell>
          <cell r="BS4150" t="str">
            <v/>
          </cell>
          <cell r="BT4150" t="str">
            <v/>
          </cell>
          <cell r="BV4150" t="e">
            <v>#N/A</v>
          </cell>
          <cell r="BW4150" t="e">
            <v>#N/A</v>
          </cell>
          <cell r="BX4150" t="e">
            <v>#N/A</v>
          </cell>
          <cell r="BY4150" t="e">
            <v>#N/A</v>
          </cell>
          <cell r="BZ4150" t="e">
            <v>#N/A</v>
          </cell>
          <cell r="CA4150" t="e">
            <v>#N/A</v>
          </cell>
          <cell r="CB4150" t="e">
            <v>#N/A</v>
          </cell>
          <cell r="CC4150" t="e">
            <v>#N/A</v>
          </cell>
          <cell r="CD4150" t="e">
            <v>#N/A</v>
          </cell>
          <cell r="CE4150" t="e">
            <v>#N/A</v>
          </cell>
          <cell r="CF4150" t="e">
            <v>#N/A</v>
          </cell>
          <cell r="CG4150" t="e">
            <v>#N/A</v>
          </cell>
          <cell r="CH4150" t="e">
            <v>#N/A</v>
          </cell>
          <cell r="CI4150" t="e">
            <v>#N/A</v>
          </cell>
          <cell r="CJ4150" t="e">
            <v>#N/A</v>
          </cell>
          <cell r="CK4150" t="e">
            <v>#N/A</v>
          </cell>
          <cell r="CL4150" t="e">
            <v>#N/A</v>
          </cell>
          <cell r="CN4150" t="e">
            <v>#N/A</v>
          </cell>
          <cell r="CO4150" t="e">
            <v>#N/A</v>
          </cell>
          <cell r="CP4150" t="e">
            <v>#N/A</v>
          </cell>
          <cell r="CQ4150" t="e">
            <v>#N/A</v>
          </cell>
          <cell r="CR4150" t="e">
            <v>#N/A</v>
          </cell>
          <cell r="CS4150" t="e">
            <v>#N/A</v>
          </cell>
          <cell r="CT4150" t="e">
            <v>#N/A</v>
          </cell>
          <cell r="CU4150" t="e">
            <v>#N/A</v>
          </cell>
          <cell r="CV4150" t="e">
            <v>#N/A</v>
          </cell>
          <cell r="CW4150" t="e">
            <v>#N/A</v>
          </cell>
          <cell r="CX4150" t="e">
            <v>#N/A</v>
          </cell>
          <cell r="CY4150" t="e">
            <v>#N/A</v>
          </cell>
          <cell r="CZ4150" t="e">
            <v>#N/A</v>
          </cell>
          <cell r="DA4150" t="e">
            <v>#N/A</v>
          </cell>
          <cell r="DB4150" t="e">
            <v>#N/A</v>
          </cell>
          <cell r="DC4150" t="e">
            <v>#N/A</v>
          </cell>
          <cell r="DD4150" t="e">
            <v>#N/A</v>
          </cell>
          <cell r="DF4150" t="e">
            <v>#N/A</v>
          </cell>
          <cell r="DG4150" t="e">
            <v>#N/A</v>
          </cell>
          <cell r="DH4150" t="e">
            <v>#N/A</v>
          </cell>
          <cell r="DI4150" t="e">
            <v>#N/A</v>
          </cell>
          <cell r="DJ4150" t="e">
            <v>#N/A</v>
          </cell>
          <cell r="DK4150" t="e">
            <v>#N/A</v>
          </cell>
          <cell r="DL4150" t="e">
            <v>#N/A</v>
          </cell>
          <cell r="DM4150" t="e">
            <v>#N/A</v>
          </cell>
          <cell r="DN4150" t="e">
            <v>#N/A</v>
          </cell>
          <cell r="DO4150" t="e">
            <v>#N/A</v>
          </cell>
          <cell r="DP4150" t="e">
            <v>#N/A</v>
          </cell>
          <cell r="DQ4150" t="e">
            <v>#N/A</v>
          </cell>
          <cell r="DR4150" t="e">
            <v>#N/A</v>
          </cell>
          <cell r="DS4150" t="e">
            <v>#N/A</v>
          </cell>
          <cell r="DT4150" t="e">
            <v>#N/A</v>
          </cell>
          <cell r="DU4150" t="e">
            <v>#N/A</v>
          </cell>
          <cell r="DV4150" t="e">
            <v>#N/A</v>
          </cell>
          <cell r="DX4150" t="e">
            <v>#N/A</v>
          </cell>
          <cell r="DY4150" t="e">
            <v>#N/A</v>
          </cell>
          <cell r="DZ4150" t="e">
            <v>#N/A</v>
          </cell>
          <cell r="EA4150" t="e">
            <v>#N/A</v>
          </cell>
          <cell r="EB4150" t="e">
            <v>#N/A</v>
          </cell>
          <cell r="EC4150" t="e">
            <v>#N/A</v>
          </cell>
          <cell r="ED4150" t="e">
            <v>#N/A</v>
          </cell>
          <cell r="EE4150" t="e">
            <v>#N/A</v>
          </cell>
          <cell r="EF4150" t="e">
            <v>#N/A</v>
          </cell>
          <cell r="EG4150" t="e">
            <v>#N/A</v>
          </cell>
          <cell r="EH4150" t="e">
            <v>#N/A</v>
          </cell>
          <cell r="EI4150" t="e">
            <v>#N/A</v>
          </cell>
          <cell r="EJ4150" t="e">
            <v>#N/A</v>
          </cell>
          <cell r="EK4150" t="e">
            <v>#N/A</v>
          </cell>
          <cell r="EL4150" t="e">
            <v>#N/A</v>
          </cell>
          <cell r="EM4150" t="e">
            <v>#N/A</v>
          </cell>
          <cell r="EN4150" t="e">
            <v>#N/A</v>
          </cell>
          <cell r="EP4150" t="e">
            <v>#N/A</v>
          </cell>
          <cell r="EQ4150" t="e">
            <v>#N/A</v>
          </cell>
          <cell r="ER4150" t="e">
            <v>#N/A</v>
          </cell>
          <cell r="ES4150" t="e">
            <v>#N/A</v>
          </cell>
          <cell r="ET4150" t="e">
            <v>#N/A</v>
          </cell>
          <cell r="EU4150" t="e">
            <v>#N/A</v>
          </cell>
          <cell r="EV4150" t="e">
            <v>#N/A</v>
          </cell>
          <cell r="EW4150" t="e">
            <v>#N/A</v>
          </cell>
          <cell r="EX4150" t="e">
            <v>#N/A</v>
          </cell>
          <cell r="EY4150" t="e">
            <v>#N/A</v>
          </cell>
          <cell r="EZ4150" t="e">
            <v>#N/A</v>
          </cell>
          <cell r="FA4150" t="e">
            <v>#N/A</v>
          </cell>
          <cell r="FB4150" t="e">
            <v>#N/A</v>
          </cell>
          <cell r="FC4150" t="e">
            <v>#N/A</v>
          </cell>
          <cell r="FD4150" t="e">
            <v>#N/A</v>
          </cell>
          <cell r="FE4150" t="e">
            <v>#N/A</v>
          </cell>
          <cell r="FF4150" t="e">
            <v>#N/A</v>
          </cell>
          <cell r="FH4150" t="e">
            <v>#N/A</v>
          </cell>
          <cell r="FI4150" t="e">
            <v>#N/A</v>
          </cell>
          <cell r="FJ4150" t="e">
            <v>#N/A</v>
          </cell>
          <cell r="FK4150" t="e">
            <v>#N/A</v>
          </cell>
          <cell r="FL4150" t="e">
            <v>#N/A</v>
          </cell>
          <cell r="FM4150">
            <v>0</v>
          </cell>
          <cell r="FN4150">
            <v>0</v>
          </cell>
          <cell r="FO4150">
            <v>1125600</v>
          </cell>
          <cell r="FP4150">
            <v>-1125600</v>
          </cell>
          <cell r="FQ4150" t="str">
            <v/>
          </cell>
          <cell r="FR4150" t="str">
            <v/>
          </cell>
          <cell r="FS4150">
            <v>0</v>
          </cell>
          <cell r="FT4150">
            <v>0</v>
          </cell>
          <cell r="FU4150">
            <v>1125600</v>
          </cell>
          <cell r="FV4150">
            <v>-1125600</v>
          </cell>
          <cell r="FW4150" t="str">
            <v/>
          </cell>
          <cell r="FX4150" t="str">
            <v/>
          </cell>
          <cell r="FZ4150" t="e">
            <v>#N/A</v>
          </cell>
          <cell r="GA4150" t="e">
            <v>#N/A</v>
          </cell>
          <cell r="GB4150" t="e">
            <v>#N/A</v>
          </cell>
          <cell r="GC4150" t="e">
            <v>#N/A</v>
          </cell>
          <cell r="GD4150" t="e">
            <v>#N/A</v>
          </cell>
          <cell r="GE4150">
            <v>-61219.407250307173</v>
          </cell>
          <cell r="GF4150">
            <v>-16779.88281031045</v>
          </cell>
          <cell r="GG4150">
            <v>528691.06308259722</v>
          </cell>
          <cell r="GH4150">
            <v>-528691.06308259722</v>
          </cell>
          <cell r="GI4150" t="str">
            <v/>
          </cell>
          <cell r="GJ4150" t="str">
            <v/>
          </cell>
          <cell r="GK4150">
            <v>-114105.58833936855</v>
          </cell>
          <cell r="GL4150">
            <v>-31275.676886376976</v>
          </cell>
          <cell r="GM4150">
            <v>730670.61268077837</v>
          </cell>
          <cell r="GN4150">
            <v>-730670.61268077837</v>
          </cell>
          <cell r="GO4150" t="str">
            <v/>
          </cell>
          <cell r="GP4150" t="str">
            <v/>
          </cell>
          <cell r="GR4150">
            <v>0</v>
          </cell>
          <cell r="GS4150">
            <v>15000</v>
          </cell>
          <cell r="GT4150">
            <v>-15000</v>
          </cell>
          <cell r="GU4150" t="str">
            <v/>
          </cell>
          <cell r="GV4150" t="str">
            <v/>
          </cell>
          <cell r="GW4150">
            <v>0</v>
          </cell>
          <cell r="GX4150">
            <v>0</v>
          </cell>
          <cell r="GY4150">
            <v>15000</v>
          </cell>
          <cell r="GZ4150">
            <v>-15000</v>
          </cell>
          <cell r="HA4150" t="str">
            <v/>
          </cell>
          <cell r="HB4150" t="str">
            <v/>
          </cell>
          <cell r="HC4150">
            <v>0</v>
          </cell>
          <cell r="HD4150">
            <v>0</v>
          </cell>
          <cell r="HE4150">
            <v>15000</v>
          </cell>
          <cell r="HF4150">
            <v>-15000</v>
          </cell>
          <cell r="HG4150" t="str">
            <v/>
          </cell>
          <cell r="HH4150" t="str">
            <v/>
          </cell>
          <cell r="HJ4150">
            <v>0</v>
          </cell>
          <cell r="HK4150">
            <v>0</v>
          </cell>
          <cell r="HL4150">
            <v>0</v>
          </cell>
          <cell r="HM4150" t="str">
            <v/>
          </cell>
          <cell r="HN4150" t="str">
            <v/>
          </cell>
          <cell r="HO4150">
            <v>0</v>
          </cell>
          <cell r="HP4150">
            <v>0</v>
          </cell>
          <cell r="HQ4150">
            <v>0</v>
          </cell>
          <cell r="HR4150">
            <v>0</v>
          </cell>
          <cell r="HS4150" t="str">
            <v/>
          </cell>
          <cell r="HT4150" t="str">
            <v/>
          </cell>
          <cell r="HU4150">
            <v>0</v>
          </cell>
          <cell r="HV4150">
            <v>0</v>
          </cell>
          <cell r="HW4150">
            <v>0</v>
          </cell>
          <cell r="HX4150">
            <v>0</v>
          </cell>
          <cell r="HY4150" t="str">
            <v/>
          </cell>
          <cell r="HZ4150" t="str">
            <v/>
          </cell>
          <cell r="IB4150">
            <v>0</v>
          </cell>
          <cell r="IC4150">
            <v>0</v>
          </cell>
          <cell r="ID4150">
            <v>0</v>
          </cell>
          <cell r="IE4150" t="str">
            <v/>
          </cell>
          <cell r="IF4150" t="str">
            <v/>
          </cell>
          <cell r="IG4150">
            <v>0</v>
          </cell>
          <cell r="IH4150">
            <v>0</v>
          </cell>
          <cell r="II4150">
            <v>0</v>
          </cell>
          <cell r="IJ4150">
            <v>0</v>
          </cell>
          <cell r="IK4150" t="str">
            <v/>
          </cell>
          <cell r="IL4150" t="str">
            <v/>
          </cell>
          <cell r="IM4150">
            <v>0</v>
          </cell>
          <cell r="IN4150">
            <v>0</v>
          </cell>
          <cell r="IO4150">
            <v>0</v>
          </cell>
          <cell r="IP4150">
            <v>0</v>
          </cell>
          <cell r="IQ4150" t="str">
            <v/>
          </cell>
          <cell r="IR4150" t="str">
            <v/>
          </cell>
          <cell r="IT4150">
            <v>0</v>
          </cell>
          <cell r="IU4150">
            <v>0</v>
          </cell>
          <cell r="IV4150">
            <v>0</v>
          </cell>
          <cell r="IW4150" t="str">
            <v/>
          </cell>
          <cell r="IX4150" t="str">
            <v/>
          </cell>
          <cell r="IY4150">
            <v>0</v>
          </cell>
          <cell r="IZ4150">
            <v>0</v>
          </cell>
          <cell r="JA4150">
            <v>0</v>
          </cell>
          <cell r="JB4150">
            <v>0</v>
          </cell>
          <cell r="JC4150" t="str">
            <v/>
          </cell>
          <cell r="JD4150" t="str">
            <v/>
          </cell>
          <cell r="JE4150">
            <v>0</v>
          </cell>
          <cell r="JF4150">
            <v>0</v>
          </cell>
          <cell r="JG4150">
            <v>0</v>
          </cell>
          <cell r="JH4150">
            <v>0</v>
          </cell>
          <cell r="JI4150" t="str">
            <v/>
          </cell>
          <cell r="JJ4150" t="str">
            <v/>
          </cell>
          <cell r="JL4150">
            <v>0</v>
          </cell>
          <cell r="JM4150">
            <v>0</v>
          </cell>
          <cell r="JN4150">
            <v>0</v>
          </cell>
          <cell r="JO4150" t="str">
            <v/>
          </cell>
          <cell r="JP4150" t="str">
            <v/>
          </cell>
          <cell r="JQ4150">
            <v>0</v>
          </cell>
          <cell r="JR4150">
            <v>0</v>
          </cell>
          <cell r="JS4150">
            <v>0</v>
          </cell>
          <cell r="JT4150">
            <v>0</v>
          </cell>
          <cell r="JU4150" t="str">
            <v/>
          </cell>
          <cell r="JV4150" t="str">
            <v/>
          </cell>
          <cell r="JW4150">
            <v>0</v>
          </cell>
          <cell r="JX4150">
            <v>0</v>
          </cell>
          <cell r="JY4150">
            <v>0</v>
          </cell>
          <cell r="JZ4150">
            <v>0</v>
          </cell>
          <cell r="KA4150" t="str">
            <v/>
          </cell>
          <cell r="KB4150" t="str">
            <v/>
          </cell>
          <cell r="KD4150" t="e">
            <v>#N/A</v>
          </cell>
          <cell r="KE4150" t="e">
            <v>#N/A</v>
          </cell>
          <cell r="KF4150" t="e">
            <v>#N/A</v>
          </cell>
          <cell r="KG4150" t="e">
            <v>#N/A</v>
          </cell>
          <cell r="KH4150" t="e">
            <v>#N/A</v>
          </cell>
          <cell r="KI4150">
            <v>0</v>
          </cell>
          <cell r="KJ4150">
            <v>0</v>
          </cell>
          <cell r="KK4150">
            <v>0</v>
          </cell>
          <cell r="KL4150">
            <v>0</v>
          </cell>
          <cell r="KM4150" t="str">
            <v/>
          </cell>
          <cell r="KN4150" t="str">
            <v/>
          </cell>
          <cell r="KO4150">
            <v>0</v>
          </cell>
          <cell r="KP4150">
            <v>0</v>
          </cell>
          <cell r="KQ4150">
            <v>0</v>
          </cell>
          <cell r="KR4150">
            <v>0</v>
          </cell>
          <cell r="KS4150" t="str">
            <v/>
          </cell>
          <cell r="KT4150" t="str">
            <v/>
          </cell>
          <cell r="KV4150">
            <v>0</v>
          </cell>
          <cell r="KW4150" t="e">
            <v>#DIV/0!</v>
          </cell>
          <cell r="KX4150" t="e">
            <v>#DIV/0!</v>
          </cell>
          <cell r="KY4150" t="e">
            <v>#DIV/0!</v>
          </cell>
          <cell r="KZ4150" t="e">
            <v>#DIV/0!</v>
          </cell>
          <cell r="LA4150">
            <v>0</v>
          </cell>
          <cell r="LB4150">
            <v>0</v>
          </cell>
          <cell r="LC4150" t="e">
            <v>#DIV/0!</v>
          </cell>
          <cell r="LD4150" t="e">
            <v>#DIV/0!</v>
          </cell>
          <cell r="LE4150" t="e">
            <v>#DIV/0!</v>
          </cell>
          <cell r="LF4150" t="e">
            <v>#DIV/0!</v>
          </cell>
          <cell r="LG4150">
            <v>0</v>
          </cell>
          <cell r="LH4150">
            <v>0</v>
          </cell>
          <cell r="LI4150" t="e">
            <v>#DIV/0!</v>
          </cell>
          <cell r="LJ4150" t="e">
            <v>#DIV/0!</v>
          </cell>
          <cell r="LK4150" t="e">
            <v>#DIV/0!</v>
          </cell>
          <cell r="LL4150" t="e">
            <v>#DIV/0!</v>
          </cell>
          <cell r="LN4150">
            <v>0</v>
          </cell>
          <cell r="LO4150">
            <v>0</v>
          </cell>
          <cell r="LP4150">
            <v>0</v>
          </cell>
          <cell r="LQ4150" t="str">
            <v/>
          </cell>
          <cell r="LR4150" t="str">
            <v/>
          </cell>
          <cell r="LS4150">
            <v>0</v>
          </cell>
          <cell r="LT4150">
            <v>0</v>
          </cell>
          <cell r="LU4150">
            <v>0</v>
          </cell>
          <cell r="LV4150">
            <v>0</v>
          </cell>
          <cell r="LW4150" t="str">
            <v/>
          </cell>
          <cell r="LX4150" t="str">
            <v/>
          </cell>
          <cell r="LY4150">
            <v>0</v>
          </cell>
          <cell r="LZ4150">
            <v>0</v>
          </cell>
          <cell r="MA4150">
            <v>0</v>
          </cell>
          <cell r="MB4150">
            <v>0</v>
          </cell>
          <cell r="MC4150" t="str">
            <v/>
          </cell>
          <cell r="MD4150" t="str">
            <v/>
          </cell>
          <cell r="MF4150">
            <v>0</v>
          </cell>
          <cell r="MG4150">
            <v>222112</v>
          </cell>
          <cell r="MH4150">
            <v>-222112</v>
          </cell>
          <cell r="MI4150" t="str">
            <v/>
          </cell>
          <cell r="MJ4150" t="str">
            <v/>
          </cell>
          <cell r="MK4150">
            <v>0</v>
          </cell>
          <cell r="ML4150">
            <v>0</v>
          </cell>
          <cell r="MM4150">
            <v>222112</v>
          </cell>
          <cell r="MN4150">
            <v>-222112</v>
          </cell>
          <cell r="MO4150" t="str">
            <v/>
          </cell>
          <cell r="MP4150" t="str">
            <v/>
          </cell>
          <cell r="MQ4150">
            <v>0</v>
          </cell>
          <cell r="MR4150">
            <v>0</v>
          </cell>
          <cell r="MS4150">
            <v>222112</v>
          </cell>
          <cell r="MT4150">
            <v>-222112</v>
          </cell>
          <cell r="MU4150" t="str">
            <v/>
          </cell>
          <cell r="MV4150" t="str">
            <v/>
          </cell>
          <cell r="MX4150">
            <v>0</v>
          </cell>
          <cell r="MY4150" t="e">
            <v>#DIV/0!</v>
          </cell>
          <cell r="MZ4150" t="e">
            <v>#DIV/0!</v>
          </cell>
          <cell r="NA4150" t="e">
            <v>#DIV/0!</v>
          </cell>
          <cell r="NB4150" t="e">
            <v>#DIV/0!</v>
          </cell>
          <cell r="NC4150">
            <v>0</v>
          </cell>
          <cell r="ND4150">
            <v>0</v>
          </cell>
          <cell r="NE4150" t="e">
            <v>#DIV/0!</v>
          </cell>
          <cell r="NF4150" t="e">
            <v>#DIV/0!</v>
          </cell>
          <cell r="NG4150" t="e">
            <v>#DIV/0!</v>
          </cell>
          <cell r="NH4150" t="e">
            <v>#DIV/0!</v>
          </cell>
          <cell r="NI4150">
            <v>0</v>
          </cell>
          <cell r="NJ4150">
            <v>0</v>
          </cell>
          <cell r="NK4150" t="e">
            <v>#DIV/0!</v>
          </cell>
          <cell r="NL4150" t="e">
            <v>#DIV/0!</v>
          </cell>
          <cell r="NM4150" t="e">
            <v>#DIV/0!</v>
          </cell>
          <cell r="NN4150" t="e">
            <v>#DIV/0!</v>
          </cell>
          <cell r="NP4150">
            <v>0</v>
          </cell>
          <cell r="NQ4150">
            <v>0</v>
          </cell>
          <cell r="NR4150">
            <v>0</v>
          </cell>
          <cell r="NS4150" t="str">
            <v/>
          </cell>
          <cell r="NT4150" t="str">
            <v/>
          </cell>
          <cell r="NU4150">
            <v>0</v>
          </cell>
          <cell r="NV4150">
            <v>0</v>
          </cell>
          <cell r="NW4150">
            <v>0</v>
          </cell>
          <cell r="NX4150">
            <v>0</v>
          </cell>
          <cell r="NY4150" t="str">
            <v/>
          </cell>
          <cell r="NZ4150" t="str">
            <v/>
          </cell>
          <cell r="OA4150">
            <v>0</v>
          </cell>
          <cell r="OB4150">
            <v>0</v>
          </cell>
          <cell r="OC4150">
            <v>0</v>
          </cell>
          <cell r="OD4150">
            <v>0</v>
          </cell>
          <cell r="OE4150" t="str">
            <v/>
          </cell>
          <cell r="OF4150" t="str">
            <v/>
          </cell>
          <cell r="OH4150">
            <v>0</v>
          </cell>
          <cell r="OI4150">
            <v>0</v>
          </cell>
          <cell r="OJ4150">
            <v>0</v>
          </cell>
          <cell r="OK4150" t="str">
            <v/>
          </cell>
          <cell r="OL4150" t="str">
            <v/>
          </cell>
          <cell r="OM4150">
            <v>0</v>
          </cell>
          <cell r="ON4150">
            <v>0</v>
          </cell>
          <cell r="OO4150">
            <v>0</v>
          </cell>
          <cell r="OP4150">
            <v>0</v>
          </cell>
          <cell r="OQ4150" t="str">
            <v/>
          </cell>
          <cell r="OR4150" t="str">
            <v/>
          </cell>
          <cell r="OS4150">
            <v>0</v>
          </cell>
          <cell r="OT4150">
            <v>0</v>
          </cell>
          <cell r="OU4150">
            <v>0</v>
          </cell>
          <cell r="OV4150">
            <v>0</v>
          </cell>
          <cell r="OW4150" t="str">
            <v/>
          </cell>
          <cell r="OX4150" t="str">
            <v/>
          </cell>
          <cell r="OZ4150">
            <v>-5283.1651872472366</v>
          </cell>
          <cell r="PA4150">
            <v>3104965.8703188179</v>
          </cell>
          <cell r="PB4150">
            <v>-3104965.8703188179</v>
          </cell>
          <cell r="PC4150" t="str">
            <v/>
          </cell>
          <cell r="PD4150" t="str">
            <v/>
          </cell>
          <cell r="PE4150">
            <v>0</v>
          </cell>
          <cell r="PF4150">
            <v>0</v>
          </cell>
          <cell r="PG4150">
            <v>2755170</v>
          </cell>
          <cell r="PH4150">
            <v>-2755170</v>
          </cell>
          <cell r="PI4150" t="str">
            <v/>
          </cell>
          <cell r="PJ4150" t="str">
            <v/>
          </cell>
          <cell r="PK4150">
            <v>0</v>
          </cell>
          <cell r="PL4150">
            <v>0</v>
          </cell>
          <cell r="PM4150">
            <v>2755170</v>
          </cell>
          <cell r="PN4150">
            <v>-2755170</v>
          </cell>
          <cell r="PO4150" t="str">
            <v/>
          </cell>
          <cell r="PP4150" t="str">
            <v/>
          </cell>
          <cell r="PR4150">
            <v>0</v>
          </cell>
          <cell r="PS4150">
            <v>842800</v>
          </cell>
          <cell r="PT4150">
            <v>-842800</v>
          </cell>
          <cell r="PU4150" t="str">
            <v/>
          </cell>
          <cell r="PV4150" t="str">
            <v/>
          </cell>
          <cell r="PW4150">
            <v>0</v>
          </cell>
          <cell r="PX4150">
            <v>0</v>
          </cell>
          <cell r="PY4150">
            <v>842800</v>
          </cell>
          <cell r="PZ4150">
            <v>-842800</v>
          </cell>
          <cell r="QA4150" t="str">
            <v/>
          </cell>
          <cell r="QB4150" t="str">
            <v/>
          </cell>
          <cell r="QC4150">
            <v>0</v>
          </cell>
          <cell r="QD4150">
            <v>0</v>
          </cell>
          <cell r="QE4150">
            <v>842800</v>
          </cell>
          <cell r="QF4150">
            <v>-842800</v>
          </cell>
          <cell r="QG4150" t="str">
            <v/>
          </cell>
          <cell r="QH4150" t="str">
            <v/>
          </cell>
          <cell r="QJ4150">
            <v>-10566.330374494473</v>
          </cell>
          <cell r="QK4150">
            <v>2703351.7406376391</v>
          </cell>
          <cell r="QL4150">
            <v>-2703351.7406376391</v>
          </cell>
          <cell r="QM4150" t="str">
            <v/>
          </cell>
          <cell r="QN4150" t="str">
            <v/>
          </cell>
          <cell r="QO4150">
            <v>0</v>
          </cell>
          <cell r="QP4150">
            <v>0</v>
          </cell>
          <cell r="QQ4150">
            <v>2003760</v>
          </cell>
          <cell r="QR4150">
            <v>-2003760</v>
          </cell>
          <cell r="QS4150" t="str">
            <v/>
          </cell>
          <cell r="QT4150" t="str">
            <v/>
          </cell>
          <cell r="QU4150">
            <v>0</v>
          </cell>
          <cell r="QV4150">
            <v>0</v>
          </cell>
          <cell r="QW4150">
            <v>2003760</v>
          </cell>
          <cell r="QX4150">
            <v>-2003760</v>
          </cell>
          <cell r="QY4150" t="str">
            <v/>
          </cell>
          <cell r="QZ4150" t="str">
            <v/>
          </cell>
          <cell r="RB4150">
            <v>0</v>
          </cell>
          <cell r="RC4150">
            <v>0</v>
          </cell>
          <cell r="RD4150">
            <v>0</v>
          </cell>
          <cell r="RE4150" t="str">
            <v/>
          </cell>
          <cell r="RF4150" t="str">
            <v/>
          </cell>
          <cell r="RG4150">
            <v>0</v>
          </cell>
          <cell r="RH4150">
            <v>0</v>
          </cell>
          <cell r="RI4150">
            <v>0</v>
          </cell>
          <cell r="RJ4150">
            <v>0</v>
          </cell>
          <cell r="RK4150" t="str">
            <v/>
          </cell>
          <cell r="RL4150" t="str">
            <v/>
          </cell>
          <cell r="RM4150">
            <v>0</v>
          </cell>
          <cell r="RN4150">
            <v>0</v>
          </cell>
          <cell r="RO4150">
            <v>0</v>
          </cell>
          <cell r="RP4150">
            <v>0</v>
          </cell>
          <cell r="RQ4150" t="str">
            <v/>
          </cell>
          <cell r="RR4150" t="str">
            <v/>
          </cell>
          <cell r="RT4150">
            <v>0</v>
          </cell>
          <cell r="RU4150">
            <v>0</v>
          </cell>
          <cell r="RV4150">
            <v>0</v>
          </cell>
          <cell r="RW4150" t="str">
            <v/>
          </cell>
          <cell r="RX4150" t="str">
            <v/>
          </cell>
          <cell r="RY4150">
            <v>0</v>
          </cell>
          <cell r="RZ4150">
            <v>0</v>
          </cell>
          <cell r="SA4150">
            <v>0</v>
          </cell>
          <cell r="SB4150">
            <v>0</v>
          </cell>
          <cell r="SC4150" t="str">
            <v/>
          </cell>
          <cell r="SD4150" t="str">
            <v/>
          </cell>
          <cell r="SE4150">
            <v>0</v>
          </cell>
          <cell r="SF4150">
            <v>0</v>
          </cell>
          <cell r="SG4150">
            <v>0</v>
          </cell>
          <cell r="SH4150">
            <v>0</v>
          </cell>
          <cell r="SI4150" t="str">
            <v/>
          </cell>
          <cell r="SJ4150" t="str">
            <v/>
          </cell>
          <cell r="SL4150">
            <v>-14373.590535032323</v>
          </cell>
          <cell r="SM4150">
            <v>2646849.5966241909</v>
          </cell>
          <cell r="SN4150">
            <v>-2646849.5966241909</v>
          </cell>
          <cell r="SO4150" t="str">
            <v/>
          </cell>
          <cell r="SP4150" t="str">
            <v/>
          </cell>
          <cell r="SQ4150">
            <v>-262368.8882156022</v>
          </cell>
          <cell r="SR4150">
            <v>-71913.783472759082</v>
          </cell>
          <cell r="SS4150">
            <v>3739892.9446397028</v>
          </cell>
          <cell r="ST4150">
            <v>-3739892.9446397028</v>
          </cell>
          <cell r="SU4150" t="str">
            <v/>
          </cell>
          <cell r="SV4150" t="str">
            <v/>
          </cell>
          <cell r="SW4150">
            <v>-489023.95002586528</v>
          </cell>
          <cell r="SX4150">
            <v>-134038.61522732992</v>
          </cell>
          <cell r="SY4150">
            <v>4605519.5857747644</v>
          </cell>
          <cell r="SZ4150">
            <v>-4605519.5857747644</v>
          </cell>
          <cell r="TA4150" t="str">
            <v/>
          </cell>
          <cell r="TB4150" t="str">
            <v/>
          </cell>
          <cell r="TD4150" t="e">
            <v>#N/A</v>
          </cell>
          <cell r="TE4150" t="e">
            <v>#N/A</v>
          </cell>
          <cell r="TF4150" t="e">
            <v>#N/A</v>
          </cell>
          <cell r="TG4150" t="e">
            <v>#N/A</v>
          </cell>
          <cell r="TH4150" t="e">
            <v>#N/A</v>
          </cell>
          <cell r="TI4150" t="e">
            <v>#N/A</v>
          </cell>
          <cell r="TJ4150" t="e">
            <v>#N/A</v>
          </cell>
          <cell r="TK4150" t="e">
            <v>#N/A</v>
          </cell>
          <cell r="TL4150" t="e">
            <v>#N/A</v>
          </cell>
          <cell r="TM4150" t="e">
            <v>#N/A</v>
          </cell>
          <cell r="TN4150" t="e">
            <v>#N/A</v>
          </cell>
          <cell r="TO4150" t="e">
            <v>#N/A</v>
          </cell>
          <cell r="TP4150" t="e">
            <v>#N/A</v>
          </cell>
          <cell r="TQ4150" t="e">
            <v>#N/A</v>
          </cell>
          <cell r="TR4150" t="e">
            <v>#N/A</v>
          </cell>
          <cell r="TS4150" t="e">
            <v>#N/A</v>
          </cell>
          <cell r="TT4150" t="e">
            <v>#N/A</v>
          </cell>
          <cell r="TV4150" t="e">
            <v>#N/A</v>
          </cell>
          <cell r="TW4150" t="e">
            <v>#N/A</v>
          </cell>
          <cell r="TX4150" t="e">
            <v>#N/A</v>
          </cell>
          <cell r="TY4150" t="e">
            <v>#N/A</v>
          </cell>
          <cell r="TZ4150" t="e">
            <v>#N/A</v>
          </cell>
          <cell r="UA4150" t="e">
            <v>#N/A</v>
          </cell>
          <cell r="UB4150" t="e">
            <v>#N/A</v>
          </cell>
          <cell r="UC4150" t="e">
            <v>#N/A</v>
          </cell>
          <cell r="UD4150" t="e">
            <v>#N/A</v>
          </cell>
          <cell r="UE4150" t="e">
            <v>#N/A</v>
          </cell>
          <cell r="UF4150" t="e">
            <v>#N/A</v>
          </cell>
          <cell r="UG4150" t="e">
            <v>#N/A</v>
          </cell>
          <cell r="UH4150" t="e">
            <v>#N/A</v>
          </cell>
          <cell r="UI4150" t="e">
            <v>#N/A</v>
          </cell>
          <cell r="UJ4150" t="e">
            <v>#N/A</v>
          </cell>
          <cell r="UK4150" t="e">
            <v>#N/A</v>
          </cell>
          <cell r="UL4150" t="e">
            <v>#N/A</v>
          </cell>
          <cell r="UN4150">
            <v>64108.458180573791</v>
          </cell>
          <cell r="UO4150">
            <v>-3201487.271355934</v>
          </cell>
          <cell r="UP4150">
            <v>3201487.271355934</v>
          </cell>
          <cell r="UQ4150" t="str">
            <v/>
          </cell>
          <cell r="UR4150" t="str">
            <v/>
          </cell>
          <cell r="US4150" t="e">
            <v>#DIV/0!</v>
          </cell>
          <cell r="UT4150" t="e">
            <v>#DIV/0!</v>
          </cell>
          <cell r="UU4150" t="e">
            <v>#DIV/0!</v>
          </cell>
          <cell r="UV4150" t="e">
            <v>#DIV/0!</v>
          </cell>
          <cell r="UW4150" t="e">
            <v>#DIV/0!</v>
          </cell>
          <cell r="UX4150" t="e">
            <v>#DIV/0!</v>
          </cell>
          <cell r="UY4150" t="e">
            <v>#DIV/0!</v>
          </cell>
          <cell r="UZ4150" t="e">
            <v>#DIV/0!</v>
          </cell>
          <cell r="VA4150" t="e">
            <v>#DIV/0!</v>
          </cell>
          <cell r="VB4150" t="e">
            <v>#DIV/0!</v>
          </cell>
          <cell r="VC4150" t="e">
            <v>#DIV/0!</v>
          </cell>
          <cell r="VD4150" t="e">
            <v>#DIV/0!</v>
          </cell>
          <cell r="WE4150" t="str">
            <v>Výměna zdroje</v>
          </cell>
          <cell r="WF4150" t="str">
            <v>&gt; 50</v>
          </cell>
          <cell r="WG4150">
            <v>0</v>
          </cell>
          <cell r="WH4150" t="e">
            <v>#NUM!</v>
          </cell>
          <cell r="WI4150">
            <v>0</v>
          </cell>
          <cell r="WJ4150" t="str">
            <v>&gt; 50</v>
          </cell>
          <cell r="WK4150">
            <v>0</v>
          </cell>
          <cell r="WL4150" t="e">
            <v>#NUM!</v>
          </cell>
          <cell r="WM4150">
            <v>0</v>
          </cell>
          <cell r="WN4150" t="str">
            <v>&gt; 50</v>
          </cell>
          <cell r="WO4150">
            <v>0</v>
          </cell>
          <cell r="WP4150" t="e">
            <v>#NUM!</v>
          </cell>
          <cell r="WQ4150">
            <v>0</v>
          </cell>
        </row>
        <row r="4151">
          <cell r="A4151">
            <v>38</v>
          </cell>
          <cell r="B4151">
            <v>0.05</v>
          </cell>
          <cell r="C4151">
            <v>0.05</v>
          </cell>
          <cell r="D4151">
            <v>0.05</v>
          </cell>
          <cell r="E4151">
            <v>0</v>
          </cell>
          <cell r="F4151">
            <v>0</v>
          </cell>
          <cell r="G4151">
            <v>0</v>
          </cell>
          <cell r="H4151">
            <v>0</v>
          </cell>
          <cell r="I4151">
            <v>0</v>
          </cell>
          <cell r="J4151">
            <v>0</v>
          </cell>
          <cell r="K4151">
            <v>0</v>
          </cell>
          <cell r="L4151">
            <v>0</v>
          </cell>
          <cell r="M4151">
            <v>0</v>
          </cell>
          <cell r="N4151">
            <v>0</v>
          </cell>
          <cell r="O4151">
            <v>0</v>
          </cell>
          <cell r="Q4151">
            <v>38</v>
          </cell>
          <cell r="R4151">
            <v>7.0000000000000007E-2</v>
          </cell>
          <cell r="S4151">
            <v>7.0000000000000007E-2</v>
          </cell>
          <cell r="T4151">
            <v>7.0000000000000007E-2</v>
          </cell>
          <cell r="U4151">
            <v>0</v>
          </cell>
          <cell r="V4151">
            <v>0</v>
          </cell>
          <cell r="W4151">
            <v>0</v>
          </cell>
          <cell r="X4151">
            <v>0</v>
          </cell>
          <cell r="Y4151">
            <v>0</v>
          </cell>
          <cell r="Z4151">
            <v>0</v>
          </cell>
          <cell r="AA4151">
            <v>0</v>
          </cell>
          <cell r="AB4151">
            <v>0</v>
          </cell>
          <cell r="AC4151">
            <v>0</v>
          </cell>
          <cell r="AD4151">
            <v>0</v>
          </cell>
          <cell r="AE4151">
            <v>0</v>
          </cell>
          <cell r="BD4151">
            <v>0</v>
          </cell>
          <cell r="BE4151">
            <v>1945654.1</v>
          </cell>
          <cell r="BF4151">
            <v>-1945654.1</v>
          </cell>
          <cell r="BG4151" t="str">
            <v/>
          </cell>
          <cell r="BH4151" t="str">
            <v/>
          </cell>
          <cell r="BI4151">
            <v>0</v>
          </cell>
          <cell r="BJ4151">
            <v>0</v>
          </cell>
          <cell r="BK4151">
            <v>1945654.1</v>
          </cell>
          <cell r="BL4151">
            <v>-1945654.1</v>
          </cell>
          <cell r="BM4151" t="str">
            <v/>
          </cell>
          <cell r="BN4151" t="str">
            <v/>
          </cell>
          <cell r="BO4151">
            <v>0</v>
          </cell>
          <cell r="BP4151">
            <v>0</v>
          </cell>
          <cell r="BQ4151">
            <v>1945654.1</v>
          </cell>
          <cell r="BR4151">
            <v>-1945654.1</v>
          </cell>
          <cell r="BS4151" t="str">
            <v/>
          </cell>
          <cell r="BT4151" t="str">
            <v/>
          </cell>
          <cell r="BV4151" t="e">
            <v>#N/A</v>
          </cell>
          <cell r="BW4151" t="e">
            <v>#N/A</v>
          </cell>
          <cell r="BX4151" t="e">
            <v>#N/A</v>
          </cell>
          <cell r="BY4151" t="e">
            <v>#N/A</v>
          </cell>
          <cell r="BZ4151" t="e">
            <v>#N/A</v>
          </cell>
          <cell r="CA4151" t="e">
            <v>#N/A</v>
          </cell>
          <cell r="CB4151" t="e">
            <v>#N/A</v>
          </cell>
          <cell r="CC4151" t="e">
            <v>#N/A</v>
          </cell>
          <cell r="CD4151" t="e">
            <v>#N/A</v>
          </cell>
          <cell r="CE4151" t="e">
            <v>#N/A</v>
          </cell>
          <cell r="CF4151" t="e">
            <v>#N/A</v>
          </cell>
          <cell r="CG4151" t="e">
            <v>#N/A</v>
          </cell>
          <cell r="CH4151" t="e">
            <v>#N/A</v>
          </cell>
          <cell r="CI4151" t="e">
            <v>#N/A</v>
          </cell>
          <cell r="CJ4151" t="e">
            <v>#N/A</v>
          </cell>
          <cell r="CK4151" t="e">
            <v>#N/A</v>
          </cell>
          <cell r="CL4151" t="e">
            <v>#N/A</v>
          </cell>
          <cell r="CN4151" t="e">
            <v>#N/A</v>
          </cell>
          <cell r="CO4151" t="e">
            <v>#N/A</v>
          </cell>
          <cell r="CP4151" t="e">
            <v>#N/A</v>
          </cell>
          <cell r="CQ4151" t="e">
            <v>#N/A</v>
          </cell>
          <cell r="CR4151" t="e">
            <v>#N/A</v>
          </cell>
          <cell r="CS4151" t="e">
            <v>#N/A</v>
          </cell>
          <cell r="CT4151" t="e">
            <v>#N/A</v>
          </cell>
          <cell r="CU4151" t="e">
            <v>#N/A</v>
          </cell>
          <cell r="CV4151" t="e">
            <v>#N/A</v>
          </cell>
          <cell r="CW4151" t="e">
            <v>#N/A</v>
          </cell>
          <cell r="CX4151" t="e">
            <v>#N/A</v>
          </cell>
          <cell r="CY4151" t="e">
            <v>#N/A</v>
          </cell>
          <cell r="CZ4151" t="e">
            <v>#N/A</v>
          </cell>
          <cell r="DA4151" t="e">
            <v>#N/A</v>
          </cell>
          <cell r="DB4151" t="e">
            <v>#N/A</v>
          </cell>
          <cell r="DC4151" t="e">
            <v>#N/A</v>
          </cell>
          <cell r="DD4151" t="e">
            <v>#N/A</v>
          </cell>
          <cell r="DF4151" t="e">
            <v>#N/A</v>
          </cell>
          <cell r="DG4151" t="e">
            <v>#N/A</v>
          </cell>
          <cell r="DH4151" t="e">
            <v>#N/A</v>
          </cell>
          <cell r="DI4151" t="e">
            <v>#N/A</v>
          </cell>
          <cell r="DJ4151" t="e">
            <v>#N/A</v>
          </cell>
          <cell r="DK4151" t="e">
            <v>#N/A</v>
          </cell>
          <cell r="DL4151" t="e">
            <v>#N/A</v>
          </cell>
          <cell r="DM4151" t="e">
            <v>#N/A</v>
          </cell>
          <cell r="DN4151" t="e">
            <v>#N/A</v>
          </cell>
          <cell r="DO4151" t="e">
            <v>#N/A</v>
          </cell>
          <cell r="DP4151" t="e">
            <v>#N/A</v>
          </cell>
          <cell r="DQ4151" t="e">
            <v>#N/A</v>
          </cell>
          <cell r="DR4151" t="e">
            <v>#N/A</v>
          </cell>
          <cell r="DS4151" t="e">
            <v>#N/A</v>
          </cell>
          <cell r="DT4151" t="e">
            <v>#N/A</v>
          </cell>
          <cell r="DU4151" t="e">
            <v>#N/A</v>
          </cell>
          <cell r="DV4151" t="e">
            <v>#N/A</v>
          </cell>
          <cell r="DX4151" t="e">
            <v>#N/A</v>
          </cell>
          <cell r="DY4151" t="e">
            <v>#N/A</v>
          </cell>
          <cell r="DZ4151" t="e">
            <v>#N/A</v>
          </cell>
          <cell r="EA4151" t="e">
            <v>#N/A</v>
          </cell>
          <cell r="EB4151" t="e">
            <v>#N/A</v>
          </cell>
          <cell r="EC4151" t="e">
            <v>#N/A</v>
          </cell>
          <cell r="ED4151" t="e">
            <v>#N/A</v>
          </cell>
          <cell r="EE4151" t="e">
            <v>#N/A</v>
          </cell>
          <cell r="EF4151" t="e">
            <v>#N/A</v>
          </cell>
          <cell r="EG4151" t="e">
            <v>#N/A</v>
          </cell>
          <cell r="EH4151" t="e">
            <v>#N/A</v>
          </cell>
          <cell r="EI4151" t="e">
            <v>#N/A</v>
          </cell>
          <cell r="EJ4151" t="e">
            <v>#N/A</v>
          </cell>
          <cell r="EK4151" t="e">
            <v>#N/A</v>
          </cell>
          <cell r="EL4151" t="e">
            <v>#N/A</v>
          </cell>
          <cell r="EM4151" t="e">
            <v>#N/A</v>
          </cell>
          <cell r="EN4151" t="e">
            <v>#N/A</v>
          </cell>
          <cell r="EP4151" t="e">
            <v>#N/A</v>
          </cell>
          <cell r="EQ4151" t="e">
            <v>#N/A</v>
          </cell>
          <cell r="ER4151" t="e">
            <v>#N/A</v>
          </cell>
          <cell r="ES4151" t="e">
            <v>#N/A</v>
          </cell>
          <cell r="ET4151" t="e">
            <v>#N/A</v>
          </cell>
          <cell r="EU4151" t="e">
            <v>#N/A</v>
          </cell>
          <cell r="EV4151" t="e">
            <v>#N/A</v>
          </cell>
          <cell r="EW4151" t="e">
            <v>#N/A</v>
          </cell>
          <cell r="EX4151" t="e">
            <v>#N/A</v>
          </cell>
          <cell r="EY4151" t="e">
            <v>#N/A</v>
          </cell>
          <cell r="EZ4151" t="e">
            <v>#N/A</v>
          </cell>
          <cell r="FA4151" t="e">
            <v>#N/A</v>
          </cell>
          <cell r="FB4151" t="e">
            <v>#N/A</v>
          </cell>
          <cell r="FC4151" t="e">
            <v>#N/A</v>
          </cell>
          <cell r="FD4151" t="e">
            <v>#N/A</v>
          </cell>
          <cell r="FE4151" t="e">
            <v>#N/A</v>
          </cell>
          <cell r="FF4151" t="e">
            <v>#N/A</v>
          </cell>
          <cell r="FH4151" t="e">
            <v>#N/A</v>
          </cell>
          <cell r="FI4151" t="e">
            <v>#N/A</v>
          </cell>
          <cell r="FJ4151" t="e">
            <v>#N/A</v>
          </cell>
          <cell r="FK4151" t="e">
            <v>#N/A</v>
          </cell>
          <cell r="FL4151" t="e">
            <v>#N/A</v>
          </cell>
          <cell r="FM4151">
            <v>0</v>
          </cell>
          <cell r="FN4151">
            <v>0</v>
          </cell>
          <cell r="FO4151">
            <v>1125600</v>
          </cell>
          <cell r="FP4151">
            <v>-1125600</v>
          </cell>
          <cell r="FQ4151" t="str">
            <v/>
          </cell>
          <cell r="FR4151" t="str">
            <v/>
          </cell>
          <cell r="FS4151">
            <v>0</v>
          </cell>
          <cell r="FT4151">
            <v>0</v>
          </cell>
          <cell r="FU4151">
            <v>1125600</v>
          </cell>
          <cell r="FV4151">
            <v>-1125600</v>
          </cell>
          <cell r="FW4151" t="str">
            <v/>
          </cell>
          <cell r="FX4151" t="str">
            <v/>
          </cell>
          <cell r="FZ4151" t="e">
            <v>#N/A</v>
          </cell>
          <cell r="GA4151" t="e">
            <v>#N/A</v>
          </cell>
          <cell r="GB4151" t="e">
            <v>#N/A</v>
          </cell>
          <cell r="GC4151" t="e">
            <v>#N/A</v>
          </cell>
          <cell r="GD4151" t="e">
            <v>#N/A</v>
          </cell>
          <cell r="GE4151">
            <v>-64280.377612822536</v>
          </cell>
          <cell r="GF4151">
            <v>-16941.227837332666</v>
          </cell>
          <cell r="GG4151">
            <v>545632.29091992986</v>
          </cell>
          <cell r="GH4151">
            <v>-545632.29091992986</v>
          </cell>
          <cell r="GI4151" t="str">
            <v/>
          </cell>
          <cell r="GJ4151" t="str">
            <v/>
          </cell>
          <cell r="GK4151">
            <v>-122092.97952312436</v>
          </cell>
          <cell r="GL4151">
            <v>-32177.859873484002</v>
          </cell>
          <cell r="GM4151">
            <v>762848.47255426238</v>
          </cell>
          <cell r="GN4151">
            <v>-762848.47255426238</v>
          </cell>
          <cell r="GO4151" t="str">
            <v/>
          </cell>
          <cell r="GP4151" t="str">
            <v/>
          </cell>
          <cell r="GR4151">
            <v>0</v>
          </cell>
          <cell r="GS4151">
            <v>15000</v>
          </cell>
          <cell r="GT4151">
            <v>-15000</v>
          </cell>
          <cell r="GU4151" t="str">
            <v/>
          </cell>
          <cell r="GV4151" t="str">
            <v/>
          </cell>
          <cell r="GW4151">
            <v>0</v>
          </cell>
          <cell r="GX4151">
            <v>0</v>
          </cell>
          <cell r="GY4151">
            <v>15000</v>
          </cell>
          <cell r="GZ4151">
            <v>-15000</v>
          </cell>
          <cell r="HA4151" t="str">
            <v/>
          </cell>
          <cell r="HB4151" t="str">
            <v/>
          </cell>
          <cell r="HC4151">
            <v>0</v>
          </cell>
          <cell r="HD4151">
            <v>0</v>
          </cell>
          <cell r="HE4151">
            <v>15000</v>
          </cell>
          <cell r="HF4151">
            <v>-15000</v>
          </cell>
          <cell r="HG4151" t="str">
            <v/>
          </cell>
          <cell r="HH4151" t="str">
            <v/>
          </cell>
          <cell r="HJ4151">
            <v>0</v>
          </cell>
          <cell r="HK4151">
            <v>0</v>
          </cell>
          <cell r="HL4151">
            <v>0</v>
          </cell>
          <cell r="HM4151" t="str">
            <v/>
          </cell>
          <cell r="HN4151" t="str">
            <v/>
          </cell>
          <cell r="HO4151">
            <v>0</v>
          </cell>
          <cell r="HP4151">
            <v>0</v>
          </cell>
          <cell r="HQ4151">
            <v>0</v>
          </cell>
          <cell r="HR4151">
            <v>0</v>
          </cell>
          <cell r="HS4151" t="str">
            <v/>
          </cell>
          <cell r="HT4151" t="str">
            <v/>
          </cell>
          <cell r="HU4151">
            <v>0</v>
          </cell>
          <cell r="HV4151">
            <v>0</v>
          </cell>
          <cell r="HW4151">
            <v>0</v>
          </cell>
          <cell r="HX4151">
            <v>0</v>
          </cell>
          <cell r="HY4151" t="str">
            <v/>
          </cell>
          <cell r="HZ4151" t="str">
            <v/>
          </cell>
          <cell r="IB4151">
            <v>0</v>
          </cell>
          <cell r="IC4151">
            <v>0</v>
          </cell>
          <cell r="ID4151">
            <v>0</v>
          </cell>
          <cell r="IE4151" t="str">
            <v/>
          </cell>
          <cell r="IF4151" t="str">
            <v/>
          </cell>
          <cell r="IG4151">
            <v>0</v>
          </cell>
          <cell r="IH4151">
            <v>0</v>
          </cell>
          <cell r="II4151">
            <v>0</v>
          </cell>
          <cell r="IJ4151">
            <v>0</v>
          </cell>
          <cell r="IK4151" t="str">
            <v/>
          </cell>
          <cell r="IL4151" t="str">
            <v/>
          </cell>
          <cell r="IM4151">
            <v>0</v>
          </cell>
          <cell r="IN4151">
            <v>0</v>
          </cell>
          <cell r="IO4151">
            <v>0</v>
          </cell>
          <cell r="IP4151">
            <v>0</v>
          </cell>
          <cell r="IQ4151" t="str">
            <v/>
          </cell>
          <cell r="IR4151" t="str">
            <v/>
          </cell>
          <cell r="IT4151">
            <v>0</v>
          </cell>
          <cell r="IU4151">
            <v>0</v>
          </cell>
          <cell r="IV4151">
            <v>0</v>
          </cell>
          <cell r="IW4151" t="str">
            <v/>
          </cell>
          <cell r="IX4151" t="str">
            <v/>
          </cell>
          <cell r="IY4151">
            <v>0</v>
          </cell>
          <cell r="IZ4151">
            <v>0</v>
          </cell>
          <cell r="JA4151">
            <v>0</v>
          </cell>
          <cell r="JB4151">
            <v>0</v>
          </cell>
          <cell r="JC4151" t="str">
            <v/>
          </cell>
          <cell r="JD4151" t="str">
            <v/>
          </cell>
          <cell r="JE4151">
            <v>0</v>
          </cell>
          <cell r="JF4151">
            <v>0</v>
          </cell>
          <cell r="JG4151">
            <v>0</v>
          </cell>
          <cell r="JH4151">
            <v>0</v>
          </cell>
          <cell r="JI4151" t="str">
            <v/>
          </cell>
          <cell r="JJ4151" t="str">
            <v/>
          </cell>
          <cell r="JL4151">
            <v>0</v>
          </cell>
          <cell r="JM4151">
            <v>0</v>
          </cell>
          <cell r="JN4151">
            <v>0</v>
          </cell>
          <cell r="JO4151" t="str">
            <v/>
          </cell>
          <cell r="JP4151" t="str">
            <v/>
          </cell>
          <cell r="JQ4151">
            <v>0</v>
          </cell>
          <cell r="JR4151">
            <v>0</v>
          </cell>
          <cell r="JS4151">
            <v>0</v>
          </cell>
          <cell r="JT4151">
            <v>0</v>
          </cell>
          <cell r="JU4151" t="str">
            <v/>
          </cell>
          <cell r="JV4151" t="str">
            <v/>
          </cell>
          <cell r="JW4151">
            <v>0</v>
          </cell>
          <cell r="JX4151">
            <v>0</v>
          </cell>
          <cell r="JY4151">
            <v>0</v>
          </cell>
          <cell r="JZ4151">
            <v>0</v>
          </cell>
          <cell r="KA4151" t="str">
            <v/>
          </cell>
          <cell r="KB4151" t="str">
            <v/>
          </cell>
          <cell r="KD4151" t="e">
            <v>#N/A</v>
          </cell>
          <cell r="KE4151" t="e">
            <v>#N/A</v>
          </cell>
          <cell r="KF4151" t="e">
            <v>#N/A</v>
          </cell>
          <cell r="KG4151" t="e">
            <v>#N/A</v>
          </cell>
          <cell r="KH4151" t="e">
            <v>#N/A</v>
          </cell>
          <cell r="KI4151">
            <v>0</v>
          </cell>
          <cell r="KJ4151">
            <v>0</v>
          </cell>
          <cell r="KK4151">
            <v>0</v>
          </cell>
          <cell r="KL4151">
            <v>0</v>
          </cell>
          <cell r="KM4151" t="str">
            <v/>
          </cell>
          <cell r="KN4151" t="str">
            <v/>
          </cell>
          <cell r="KO4151">
            <v>0</v>
          </cell>
          <cell r="KP4151">
            <v>0</v>
          </cell>
          <cell r="KQ4151">
            <v>0</v>
          </cell>
          <cell r="KR4151">
            <v>0</v>
          </cell>
          <cell r="KS4151" t="str">
            <v/>
          </cell>
          <cell r="KT4151" t="str">
            <v/>
          </cell>
          <cell r="KV4151">
            <v>0</v>
          </cell>
          <cell r="KW4151" t="e">
            <v>#DIV/0!</v>
          </cell>
          <cell r="KX4151" t="e">
            <v>#DIV/0!</v>
          </cell>
          <cell r="KY4151" t="e">
            <v>#DIV/0!</v>
          </cell>
          <cell r="KZ4151" t="e">
            <v>#DIV/0!</v>
          </cell>
          <cell r="LA4151">
            <v>0</v>
          </cell>
          <cell r="LB4151">
            <v>0</v>
          </cell>
          <cell r="LC4151" t="e">
            <v>#DIV/0!</v>
          </cell>
          <cell r="LD4151" t="e">
            <v>#DIV/0!</v>
          </cell>
          <cell r="LE4151" t="e">
            <v>#DIV/0!</v>
          </cell>
          <cell r="LF4151" t="e">
            <v>#DIV/0!</v>
          </cell>
          <cell r="LG4151">
            <v>0</v>
          </cell>
          <cell r="LH4151">
            <v>0</v>
          </cell>
          <cell r="LI4151" t="e">
            <v>#DIV/0!</v>
          </cell>
          <cell r="LJ4151" t="e">
            <v>#DIV/0!</v>
          </cell>
          <cell r="LK4151" t="e">
            <v>#DIV/0!</v>
          </cell>
          <cell r="LL4151" t="e">
            <v>#DIV/0!</v>
          </cell>
          <cell r="LN4151">
            <v>0</v>
          </cell>
          <cell r="LO4151">
            <v>0</v>
          </cell>
          <cell r="LP4151">
            <v>0</v>
          </cell>
          <cell r="LQ4151" t="str">
            <v/>
          </cell>
          <cell r="LR4151" t="str">
            <v/>
          </cell>
          <cell r="LS4151">
            <v>0</v>
          </cell>
          <cell r="LT4151">
            <v>0</v>
          </cell>
          <cell r="LU4151">
            <v>0</v>
          </cell>
          <cell r="LV4151">
            <v>0</v>
          </cell>
          <cell r="LW4151" t="str">
            <v/>
          </cell>
          <cell r="LX4151" t="str">
            <v/>
          </cell>
          <cell r="LY4151">
            <v>0</v>
          </cell>
          <cell r="LZ4151">
            <v>0</v>
          </cell>
          <cell r="MA4151">
            <v>0</v>
          </cell>
          <cell r="MB4151">
            <v>0</v>
          </cell>
          <cell r="MC4151" t="str">
            <v/>
          </cell>
          <cell r="MD4151" t="str">
            <v/>
          </cell>
          <cell r="MF4151">
            <v>0</v>
          </cell>
          <cell r="MG4151">
            <v>222112</v>
          </cell>
          <cell r="MH4151">
            <v>-222112</v>
          </cell>
          <cell r="MI4151" t="str">
            <v/>
          </cell>
          <cell r="MJ4151" t="str">
            <v/>
          </cell>
          <cell r="MK4151">
            <v>0</v>
          </cell>
          <cell r="ML4151">
            <v>0</v>
          </cell>
          <cell r="MM4151">
            <v>222112</v>
          </cell>
          <cell r="MN4151">
            <v>-222112</v>
          </cell>
          <cell r="MO4151" t="str">
            <v/>
          </cell>
          <cell r="MP4151" t="str">
            <v/>
          </cell>
          <cell r="MQ4151">
            <v>0</v>
          </cell>
          <cell r="MR4151">
            <v>0</v>
          </cell>
          <cell r="MS4151">
            <v>222112</v>
          </cell>
          <cell r="MT4151">
            <v>-222112</v>
          </cell>
          <cell r="MU4151" t="str">
            <v/>
          </cell>
          <cell r="MV4151" t="str">
            <v/>
          </cell>
          <cell r="MX4151">
            <v>0</v>
          </cell>
          <cell r="MY4151" t="e">
            <v>#DIV/0!</v>
          </cell>
          <cell r="MZ4151" t="e">
            <v>#DIV/0!</v>
          </cell>
          <cell r="NA4151" t="e">
            <v>#DIV/0!</v>
          </cell>
          <cell r="NB4151" t="e">
            <v>#DIV/0!</v>
          </cell>
          <cell r="NC4151">
            <v>0</v>
          </cell>
          <cell r="ND4151">
            <v>0</v>
          </cell>
          <cell r="NE4151" t="e">
            <v>#DIV/0!</v>
          </cell>
          <cell r="NF4151" t="e">
            <v>#DIV/0!</v>
          </cell>
          <cell r="NG4151" t="e">
            <v>#DIV/0!</v>
          </cell>
          <cell r="NH4151" t="e">
            <v>#DIV/0!</v>
          </cell>
          <cell r="NI4151">
            <v>0</v>
          </cell>
          <cell r="NJ4151">
            <v>0</v>
          </cell>
          <cell r="NK4151" t="e">
            <v>#DIV/0!</v>
          </cell>
          <cell r="NL4151" t="e">
            <v>#DIV/0!</v>
          </cell>
          <cell r="NM4151" t="e">
            <v>#DIV/0!</v>
          </cell>
          <cell r="NN4151" t="e">
            <v>#DIV/0!</v>
          </cell>
          <cell r="NP4151">
            <v>0</v>
          </cell>
          <cell r="NQ4151">
            <v>0</v>
          </cell>
          <cell r="NR4151">
            <v>0</v>
          </cell>
          <cell r="NS4151" t="str">
            <v/>
          </cell>
          <cell r="NT4151" t="str">
            <v/>
          </cell>
          <cell r="NU4151">
            <v>0</v>
          </cell>
          <cell r="NV4151">
            <v>0</v>
          </cell>
          <cell r="NW4151">
            <v>0</v>
          </cell>
          <cell r="NX4151">
            <v>0</v>
          </cell>
          <cell r="NY4151" t="str">
            <v/>
          </cell>
          <cell r="NZ4151" t="str">
            <v/>
          </cell>
          <cell r="OA4151">
            <v>0</v>
          </cell>
          <cell r="OB4151">
            <v>0</v>
          </cell>
          <cell r="OC4151">
            <v>0</v>
          </cell>
          <cell r="OD4151">
            <v>0</v>
          </cell>
          <cell r="OE4151" t="str">
            <v/>
          </cell>
          <cell r="OF4151" t="str">
            <v/>
          </cell>
          <cell r="OH4151">
            <v>0</v>
          </cell>
          <cell r="OI4151">
            <v>0</v>
          </cell>
          <cell r="OJ4151">
            <v>0</v>
          </cell>
          <cell r="OK4151" t="str">
            <v/>
          </cell>
          <cell r="OL4151" t="str">
            <v/>
          </cell>
          <cell r="OM4151">
            <v>0</v>
          </cell>
          <cell r="ON4151">
            <v>0</v>
          </cell>
          <cell r="OO4151">
            <v>0</v>
          </cell>
          <cell r="OP4151">
            <v>0</v>
          </cell>
          <cell r="OQ4151" t="str">
            <v/>
          </cell>
          <cell r="OR4151" t="str">
            <v/>
          </cell>
          <cell r="OS4151">
            <v>0</v>
          </cell>
          <cell r="OT4151">
            <v>0</v>
          </cell>
          <cell r="OU4151">
            <v>0</v>
          </cell>
          <cell r="OV4151">
            <v>0</v>
          </cell>
          <cell r="OW4151" t="str">
            <v/>
          </cell>
          <cell r="OX4151" t="str">
            <v/>
          </cell>
          <cell r="OZ4151">
            <v>-5079.9665261992659</v>
          </cell>
          <cell r="PA4151">
            <v>3110045.836845017</v>
          </cell>
          <cell r="PB4151">
            <v>-3110045.836845017</v>
          </cell>
          <cell r="PC4151" t="str">
            <v/>
          </cell>
          <cell r="PD4151" t="str">
            <v/>
          </cell>
          <cell r="PE4151">
            <v>0</v>
          </cell>
          <cell r="PF4151">
            <v>0</v>
          </cell>
          <cell r="PG4151">
            <v>2755170</v>
          </cell>
          <cell r="PH4151">
            <v>-2755170</v>
          </cell>
          <cell r="PI4151" t="str">
            <v/>
          </cell>
          <cell r="PJ4151" t="str">
            <v/>
          </cell>
          <cell r="PK4151">
            <v>0</v>
          </cell>
          <cell r="PL4151">
            <v>0</v>
          </cell>
          <cell r="PM4151">
            <v>2755170</v>
          </cell>
          <cell r="PN4151">
            <v>-2755170</v>
          </cell>
          <cell r="PO4151" t="str">
            <v/>
          </cell>
          <cell r="PP4151" t="str">
            <v/>
          </cell>
          <cell r="PR4151">
            <v>0</v>
          </cell>
          <cell r="PS4151">
            <v>842800</v>
          </cell>
          <cell r="PT4151">
            <v>-842800</v>
          </cell>
          <cell r="PU4151" t="str">
            <v/>
          </cell>
          <cell r="PV4151" t="str">
            <v/>
          </cell>
          <cell r="PW4151">
            <v>0</v>
          </cell>
          <cell r="PX4151">
            <v>0</v>
          </cell>
          <cell r="PY4151">
            <v>842800</v>
          </cell>
          <cell r="PZ4151">
            <v>-842800</v>
          </cell>
          <cell r="QA4151" t="str">
            <v/>
          </cell>
          <cell r="QB4151" t="str">
            <v/>
          </cell>
          <cell r="QC4151">
            <v>0</v>
          </cell>
          <cell r="QD4151">
            <v>0</v>
          </cell>
          <cell r="QE4151">
            <v>842800</v>
          </cell>
          <cell r="QF4151">
            <v>-842800</v>
          </cell>
          <cell r="QG4151" t="str">
            <v/>
          </cell>
          <cell r="QH4151" t="str">
            <v/>
          </cell>
          <cell r="QJ4151">
            <v>-10159.933052398532</v>
          </cell>
          <cell r="QK4151">
            <v>2713511.6736900378</v>
          </cell>
          <cell r="QL4151">
            <v>-2713511.6736900378</v>
          </cell>
          <cell r="QM4151" t="str">
            <v/>
          </cell>
          <cell r="QN4151" t="str">
            <v/>
          </cell>
          <cell r="QO4151">
            <v>0</v>
          </cell>
          <cell r="QP4151">
            <v>0</v>
          </cell>
          <cell r="QQ4151">
            <v>2003760</v>
          </cell>
          <cell r="QR4151">
            <v>-2003760</v>
          </cell>
          <cell r="QS4151" t="str">
            <v/>
          </cell>
          <cell r="QT4151" t="str">
            <v/>
          </cell>
          <cell r="QU4151">
            <v>0</v>
          </cell>
          <cell r="QV4151">
            <v>0</v>
          </cell>
          <cell r="QW4151">
            <v>2003760</v>
          </cell>
          <cell r="QX4151">
            <v>-2003760</v>
          </cell>
          <cell r="QY4151" t="str">
            <v/>
          </cell>
          <cell r="QZ4151" t="str">
            <v/>
          </cell>
          <cell r="RB4151">
            <v>0</v>
          </cell>
          <cell r="RC4151">
            <v>0</v>
          </cell>
          <cell r="RD4151">
            <v>0</v>
          </cell>
          <cell r="RE4151" t="str">
            <v/>
          </cell>
          <cell r="RF4151" t="str">
            <v/>
          </cell>
          <cell r="RG4151">
            <v>0</v>
          </cell>
          <cell r="RH4151">
            <v>0</v>
          </cell>
          <cell r="RI4151">
            <v>0</v>
          </cell>
          <cell r="RJ4151">
            <v>0</v>
          </cell>
          <cell r="RK4151" t="str">
            <v/>
          </cell>
          <cell r="RL4151" t="str">
            <v/>
          </cell>
          <cell r="RM4151">
            <v>0</v>
          </cell>
          <cell r="RN4151">
            <v>0</v>
          </cell>
          <cell r="RO4151">
            <v>0</v>
          </cell>
          <cell r="RP4151">
            <v>0</v>
          </cell>
          <cell r="RQ4151" t="str">
            <v/>
          </cell>
          <cell r="RR4151" t="str">
            <v/>
          </cell>
          <cell r="RT4151">
            <v>0</v>
          </cell>
          <cell r="RU4151">
            <v>0</v>
          </cell>
          <cell r="RV4151">
            <v>0</v>
          </cell>
          <cell r="RW4151" t="str">
            <v/>
          </cell>
          <cell r="RX4151" t="str">
            <v/>
          </cell>
          <cell r="RY4151">
            <v>0</v>
          </cell>
          <cell r="RZ4151">
            <v>0</v>
          </cell>
          <cell r="SA4151">
            <v>0</v>
          </cell>
          <cell r="SB4151">
            <v>0</v>
          </cell>
          <cell r="SC4151" t="str">
            <v/>
          </cell>
          <cell r="SD4151" t="str">
            <v/>
          </cell>
          <cell r="SE4151">
            <v>0</v>
          </cell>
          <cell r="SF4151">
            <v>0</v>
          </cell>
          <cell r="SG4151">
            <v>0</v>
          </cell>
          <cell r="SH4151">
            <v>0</v>
          </cell>
          <cell r="SI4151" t="str">
            <v/>
          </cell>
          <cell r="SJ4151" t="str">
            <v/>
          </cell>
          <cell r="SL4151">
            <v>-13820.760129838771</v>
          </cell>
          <cell r="SM4151">
            <v>2660670.3567540296</v>
          </cell>
          <cell r="SN4151">
            <v>-2660670.3567540296</v>
          </cell>
          <cell r="SO4151" t="str">
            <v/>
          </cell>
          <cell r="SP4151" t="str">
            <v/>
          </cell>
          <cell r="SQ4151">
            <v>-275487.33262638235</v>
          </cell>
          <cell r="SR4151">
            <v>-72605.262159997161</v>
          </cell>
          <cell r="SS4151">
            <v>3812498.2067996999</v>
          </cell>
          <cell r="ST4151">
            <v>-3812498.2067996999</v>
          </cell>
          <cell r="SU4151" t="str">
            <v/>
          </cell>
          <cell r="SV4151" t="str">
            <v/>
          </cell>
          <cell r="SW4151">
            <v>-523255.62652767589</v>
          </cell>
          <cell r="SX4151">
            <v>-137905.11374350288</v>
          </cell>
          <cell r="SY4151">
            <v>4743424.6995182671</v>
          </cell>
          <cell r="SZ4151">
            <v>-4743424.6995182671</v>
          </cell>
          <cell r="TA4151" t="str">
            <v/>
          </cell>
          <cell r="TB4151" t="str">
            <v/>
          </cell>
          <cell r="TD4151" t="e">
            <v>#N/A</v>
          </cell>
          <cell r="TE4151" t="e">
            <v>#N/A</v>
          </cell>
          <cell r="TF4151" t="e">
            <v>#N/A</v>
          </cell>
          <cell r="TG4151" t="e">
            <v>#N/A</v>
          </cell>
          <cell r="TH4151" t="e">
            <v>#N/A</v>
          </cell>
          <cell r="TI4151" t="e">
            <v>#N/A</v>
          </cell>
          <cell r="TJ4151" t="e">
            <v>#N/A</v>
          </cell>
          <cell r="TK4151" t="e">
            <v>#N/A</v>
          </cell>
          <cell r="TL4151" t="e">
            <v>#N/A</v>
          </cell>
          <cell r="TM4151" t="e">
            <v>#N/A</v>
          </cell>
          <cell r="TN4151" t="e">
            <v>#N/A</v>
          </cell>
          <cell r="TO4151" t="e">
            <v>#N/A</v>
          </cell>
          <cell r="TP4151" t="e">
            <v>#N/A</v>
          </cell>
          <cell r="TQ4151" t="e">
            <v>#N/A</v>
          </cell>
          <cell r="TR4151" t="e">
            <v>#N/A</v>
          </cell>
          <cell r="TS4151" t="e">
            <v>#N/A</v>
          </cell>
          <cell r="TT4151" t="e">
            <v>#N/A</v>
          </cell>
          <cell r="TV4151" t="e">
            <v>#N/A</v>
          </cell>
          <cell r="TW4151" t="e">
            <v>#N/A</v>
          </cell>
          <cell r="TX4151" t="e">
            <v>#N/A</v>
          </cell>
          <cell r="TY4151" t="e">
            <v>#N/A</v>
          </cell>
          <cell r="TZ4151" t="e">
            <v>#N/A</v>
          </cell>
          <cell r="UA4151" t="e">
            <v>#N/A</v>
          </cell>
          <cell r="UB4151" t="e">
            <v>#N/A</v>
          </cell>
          <cell r="UC4151" t="e">
            <v>#N/A</v>
          </cell>
          <cell r="UD4151" t="e">
            <v>#N/A</v>
          </cell>
          <cell r="UE4151" t="e">
            <v>#N/A</v>
          </cell>
          <cell r="UF4151" t="e">
            <v>#N/A</v>
          </cell>
          <cell r="UG4151" t="e">
            <v>#N/A</v>
          </cell>
          <cell r="UH4151" t="e">
            <v>#N/A</v>
          </cell>
          <cell r="UI4151" t="e">
            <v>#N/A</v>
          </cell>
          <cell r="UJ4151" t="e">
            <v>#N/A</v>
          </cell>
          <cell r="UK4151" t="e">
            <v>#N/A</v>
          </cell>
          <cell r="UL4151" t="e">
            <v>#N/A</v>
          </cell>
          <cell r="UN4151">
            <v>61642.748250551711</v>
          </cell>
          <cell r="UO4151">
            <v>-3263130.0196064855</v>
          </cell>
          <cell r="UP4151">
            <v>3263130.0196064855</v>
          </cell>
          <cell r="UQ4151" t="str">
            <v/>
          </cell>
          <cell r="UR4151" t="str">
            <v/>
          </cell>
          <cell r="US4151" t="e">
            <v>#DIV/0!</v>
          </cell>
          <cell r="UT4151" t="e">
            <v>#DIV/0!</v>
          </cell>
          <cell r="UU4151" t="e">
            <v>#DIV/0!</v>
          </cell>
          <cell r="UV4151" t="e">
            <v>#DIV/0!</v>
          </cell>
          <cell r="UW4151" t="e">
            <v>#DIV/0!</v>
          </cell>
          <cell r="UX4151" t="e">
            <v>#DIV/0!</v>
          </cell>
          <cell r="UY4151" t="e">
            <v>#DIV/0!</v>
          </cell>
          <cell r="UZ4151" t="e">
            <v>#DIV/0!</v>
          </cell>
          <cell r="VA4151" t="e">
            <v>#DIV/0!</v>
          </cell>
          <cell r="VB4151" t="e">
            <v>#DIV/0!</v>
          </cell>
          <cell r="VC4151" t="e">
            <v>#DIV/0!</v>
          </cell>
          <cell r="VD4151" t="e">
            <v>#DIV/0!</v>
          </cell>
          <cell r="WE4151" t="str">
            <v>Návrh centrální kotelny</v>
          </cell>
          <cell r="WF4151" t="str">
            <v>&gt; 50</v>
          </cell>
          <cell r="WG4151">
            <v>0</v>
          </cell>
          <cell r="WH4151" t="e">
            <v>#NUM!</v>
          </cell>
          <cell r="WI4151">
            <v>0</v>
          </cell>
          <cell r="WJ4151" t="str">
            <v>&gt; 50</v>
          </cell>
          <cell r="WK4151">
            <v>0</v>
          </cell>
          <cell r="WL4151" t="e">
            <v>#NUM!</v>
          </cell>
          <cell r="WM4151">
            <v>0</v>
          </cell>
          <cell r="WN4151" t="str">
            <v>&gt; 50</v>
          </cell>
          <cell r="WO4151">
            <v>0</v>
          </cell>
          <cell r="WP4151" t="e">
            <v>#NUM!</v>
          </cell>
          <cell r="WQ4151">
            <v>0</v>
          </cell>
        </row>
        <row r="4152">
          <cell r="A4152">
            <v>39</v>
          </cell>
          <cell r="B4152">
            <v>0.05</v>
          </cell>
          <cell r="C4152">
            <v>0.05</v>
          </cell>
          <cell r="D4152">
            <v>0.05</v>
          </cell>
          <cell r="E4152">
            <v>0</v>
          </cell>
          <cell r="F4152">
            <v>0</v>
          </cell>
          <cell r="G4152">
            <v>0</v>
          </cell>
          <cell r="H4152">
            <v>0</v>
          </cell>
          <cell r="I4152">
            <v>0</v>
          </cell>
          <cell r="J4152">
            <v>0</v>
          </cell>
          <cell r="K4152">
            <v>0</v>
          </cell>
          <cell r="L4152">
            <v>0</v>
          </cell>
          <cell r="M4152">
            <v>0</v>
          </cell>
          <cell r="N4152">
            <v>0</v>
          </cell>
          <cell r="O4152">
            <v>0</v>
          </cell>
          <cell r="Q4152">
            <v>39</v>
          </cell>
          <cell r="R4152">
            <v>7.0000000000000007E-2</v>
          </cell>
          <cell r="S4152">
            <v>7.0000000000000007E-2</v>
          </cell>
          <cell r="T4152">
            <v>7.0000000000000007E-2</v>
          </cell>
          <cell r="U4152">
            <v>0</v>
          </cell>
          <cell r="V4152">
            <v>0</v>
          </cell>
          <cell r="W4152">
            <v>0</v>
          </cell>
          <cell r="X4152">
            <v>0</v>
          </cell>
          <cell r="Y4152">
            <v>0</v>
          </cell>
          <cell r="Z4152">
            <v>0</v>
          </cell>
          <cell r="AA4152">
            <v>0</v>
          </cell>
          <cell r="AB4152">
            <v>0</v>
          </cell>
          <cell r="AC4152">
            <v>0</v>
          </cell>
          <cell r="AD4152">
            <v>0</v>
          </cell>
          <cell r="AE4152">
            <v>0</v>
          </cell>
          <cell r="BD4152">
            <v>0</v>
          </cell>
          <cell r="BE4152">
            <v>1945654.1</v>
          </cell>
          <cell r="BF4152">
            <v>-1945654.1</v>
          </cell>
          <cell r="BG4152" t="str">
            <v/>
          </cell>
          <cell r="BH4152" t="str">
            <v/>
          </cell>
          <cell r="BI4152">
            <v>0</v>
          </cell>
          <cell r="BJ4152">
            <v>0</v>
          </cell>
          <cell r="BK4152">
            <v>1945654.1</v>
          </cell>
          <cell r="BL4152">
            <v>-1945654.1</v>
          </cell>
          <cell r="BM4152" t="str">
            <v/>
          </cell>
          <cell r="BN4152" t="str">
            <v/>
          </cell>
          <cell r="BO4152">
            <v>0</v>
          </cell>
          <cell r="BP4152">
            <v>0</v>
          </cell>
          <cell r="BQ4152">
            <v>1945654.1</v>
          </cell>
          <cell r="BR4152">
            <v>-1945654.1</v>
          </cell>
          <cell r="BS4152" t="str">
            <v/>
          </cell>
          <cell r="BT4152" t="str">
            <v/>
          </cell>
          <cell r="BV4152" t="e">
            <v>#N/A</v>
          </cell>
          <cell r="BW4152" t="e">
            <v>#N/A</v>
          </cell>
          <cell r="BX4152" t="e">
            <v>#N/A</v>
          </cell>
          <cell r="BY4152" t="e">
            <v>#N/A</v>
          </cell>
          <cell r="BZ4152" t="e">
            <v>#N/A</v>
          </cell>
          <cell r="CA4152" t="e">
            <v>#N/A</v>
          </cell>
          <cell r="CB4152" t="e">
            <v>#N/A</v>
          </cell>
          <cell r="CC4152" t="e">
            <v>#N/A</v>
          </cell>
          <cell r="CD4152" t="e">
            <v>#N/A</v>
          </cell>
          <cell r="CE4152" t="e">
            <v>#N/A</v>
          </cell>
          <cell r="CF4152" t="e">
            <v>#N/A</v>
          </cell>
          <cell r="CG4152" t="e">
            <v>#N/A</v>
          </cell>
          <cell r="CH4152" t="e">
            <v>#N/A</v>
          </cell>
          <cell r="CI4152" t="e">
            <v>#N/A</v>
          </cell>
          <cell r="CJ4152" t="e">
            <v>#N/A</v>
          </cell>
          <cell r="CK4152" t="e">
            <v>#N/A</v>
          </cell>
          <cell r="CL4152" t="e">
            <v>#N/A</v>
          </cell>
          <cell r="CN4152" t="e">
            <v>#N/A</v>
          </cell>
          <cell r="CO4152" t="e">
            <v>#N/A</v>
          </cell>
          <cell r="CP4152" t="e">
            <v>#N/A</v>
          </cell>
          <cell r="CQ4152" t="e">
            <v>#N/A</v>
          </cell>
          <cell r="CR4152" t="e">
            <v>#N/A</v>
          </cell>
          <cell r="CS4152" t="e">
            <v>#N/A</v>
          </cell>
          <cell r="CT4152" t="e">
            <v>#N/A</v>
          </cell>
          <cell r="CU4152" t="e">
            <v>#N/A</v>
          </cell>
          <cell r="CV4152" t="e">
            <v>#N/A</v>
          </cell>
          <cell r="CW4152" t="e">
            <v>#N/A</v>
          </cell>
          <cell r="CX4152" t="e">
            <v>#N/A</v>
          </cell>
          <cell r="CY4152" t="e">
            <v>#N/A</v>
          </cell>
          <cell r="CZ4152" t="e">
            <v>#N/A</v>
          </cell>
          <cell r="DA4152" t="e">
            <v>#N/A</v>
          </cell>
          <cell r="DB4152" t="e">
            <v>#N/A</v>
          </cell>
          <cell r="DC4152" t="e">
            <v>#N/A</v>
          </cell>
          <cell r="DD4152" t="e">
            <v>#N/A</v>
          </cell>
          <cell r="DF4152" t="e">
            <v>#N/A</v>
          </cell>
          <cell r="DG4152" t="e">
            <v>#N/A</v>
          </cell>
          <cell r="DH4152" t="e">
            <v>#N/A</v>
          </cell>
          <cell r="DI4152" t="e">
            <v>#N/A</v>
          </cell>
          <cell r="DJ4152" t="e">
            <v>#N/A</v>
          </cell>
          <cell r="DK4152" t="e">
            <v>#N/A</v>
          </cell>
          <cell r="DL4152" t="e">
            <v>#N/A</v>
          </cell>
          <cell r="DM4152" t="e">
            <v>#N/A</v>
          </cell>
          <cell r="DN4152" t="e">
            <v>#N/A</v>
          </cell>
          <cell r="DO4152" t="e">
            <v>#N/A</v>
          </cell>
          <cell r="DP4152" t="e">
            <v>#N/A</v>
          </cell>
          <cell r="DQ4152" t="e">
            <v>#N/A</v>
          </cell>
          <cell r="DR4152" t="e">
            <v>#N/A</v>
          </cell>
          <cell r="DS4152" t="e">
            <v>#N/A</v>
          </cell>
          <cell r="DT4152" t="e">
            <v>#N/A</v>
          </cell>
          <cell r="DU4152" t="e">
            <v>#N/A</v>
          </cell>
          <cell r="DV4152" t="e">
            <v>#N/A</v>
          </cell>
          <cell r="DX4152" t="e">
            <v>#N/A</v>
          </cell>
          <cell r="DY4152" t="e">
            <v>#N/A</v>
          </cell>
          <cell r="DZ4152" t="e">
            <v>#N/A</v>
          </cell>
          <cell r="EA4152" t="e">
            <v>#N/A</v>
          </cell>
          <cell r="EB4152" t="e">
            <v>#N/A</v>
          </cell>
          <cell r="EC4152" t="e">
            <v>#N/A</v>
          </cell>
          <cell r="ED4152" t="e">
            <v>#N/A</v>
          </cell>
          <cell r="EE4152" t="e">
            <v>#N/A</v>
          </cell>
          <cell r="EF4152" t="e">
            <v>#N/A</v>
          </cell>
          <cell r="EG4152" t="e">
            <v>#N/A</v>
          </cell>
          <cell r="EH4152" t="e">
            <v>#N/A</v>
          </cell>
          <cell r="EI4152" t="e">
            <v>#N/A</v>
          </cell>
          <cell r="EJ4152" t="e">
            <v>#N/A</v>
          </cell>
          <cell r="EK4152" t="e">
            <v>#N/A</v>
          </cell>
          <cell r="EL4152" t="e">
            <v>#N/A</v>
          </cell>
          <cell r="EM4152" t="e">
            <v>#N/A</v>
          </cell>
          <cell r="EN4152" t="e">
            <v>#N/A</v>
          </cell>
          <cell r="EP4152" t="e">
            <v>#N/A</v>
          </cell>
          <cell r="EQ4152" t="e">
            <v>#N/A</v>
          </cell>
          <cell r="ER4152" t="e">
            <v>#N/A</v>
          </cell>
          <cell r="ES4152" t="e">
            <v>#N/A</v>
          </cell>
          <cell r="ET4152" t="e">
            <v>#N/A</v>
          </cell>
          <cell r="EU4152" t="e">
            <v>#N/A</v>
          </cell>
          <cell r="EV4152" t="e">
            <v>#N/A</v>
          </cell>
          <cell r="EW4152" t="e">
            <v>#N/A</v>
          </cell>
          <cell r="EX4152" t="e">
            <v>#N/A</v>
          </cell>
          <cell r="EY4152" t="e">
            <v>#N/A</v>
          </cell>
          <cell r="EZ4152" t="e">
            <v>#N/A</v>
          </cell>
          <cell r="FA4152" t="e">
            <v>#N/A</v>
          </cell>
          <cell r="FB4152" t="e">
            <v>#N/A</v>
          </cell>
          <cell r="FC4152" t="e">
            <v>#N/A</v>
          </cell>
          <cell r="FD4152" t="e">
            <v>#N/A</v>
          </cell>
          <cell r="FE4152" t="e">
            <v>#N/A</v>
          </cell>
          <cell r="FF4152" t="e">
            <v>#N/A</v>
          </cell>
          <cell r="FH4152" t="e">
            <v>#N/A</v>
          </cell>
          <cell r="FI4152" t="e">
            <v>#N/A</v>
          </cell>
          <cell r="FJ4152" t="e">
            <v>#N/A</v>
          </cell>
          <cell r="FK4152" t="e">
            <v>#N/A</v>
          </cell>
          <cell r="FL4152" t="e">
            <v>#N/A</v>
          </cell>
          <cell r="FM4152">
            <v>0</v>
          </cell>
          <cell r="FN4152">
            <v>0</v>
          </cell>
          <cell r="FO4152">
            <v>1125600</v>
          </cell>
          <cell r="FP4152">
            <v>-1125600</v>
          </cell>
          <cell r="FQ4152" t="str">
            <v/>
          </cell>
          <cell r="FR4152" t="str">
            <v/>
          </cell>
          <cell r="FS4152">
            <v>0</v>
          </cell>
          <cell r="FT4152">
            <v>0</v>
          </cell>
          <cell r="FU4152">
            <v>1125600</v>
          </cell>
          <cell r="FV4152">
            <v>-1125600</v>
          </cell>
          <cell r="FW4152" t="str">
            <v/>
          </cell>
          <cell r="FX4152" t="str">
            <v/>
          </cell>
          <cell r="FZ4152" t="e">
            <v>#N/A</v>
          </cell>
          <cell r="GA4152" t="e">
            <v>#N/A</v>
          </cell>
          <cell r="GB4152" t="e">
            <v>#N/A</v>
          </cell>
          <cell r="GC4152" t="e">
            <v>#N/A</v>
          </cell>
          <cell r="GD4152" t="e">
            <v>#N/A</v>
          </cell>
          <cell r="GE4152">
            <v>-67494.396493463661</v>
          </cell>
          <cell r="GF4152">
            <v>-17104.124258845481</v>
          </cell>
          <cell r="GG4152">
            <v>562736.41517877532</v>
          </cell>
          <cell r="GH4152">
            <v>-562736.41517877532</v>
          </cell>
          <cell r="GI4152" t="str">
            <v/>
          </cell>
          <cell r="GJ4152" t="str">
            <v/>
          </cell>
          <cell r="GK4152">
            <v>-130639.48808974307</v>
          </cell>
          <cell r="GL4152">
            <v>-33106.067369834505</v>
          </cell>
          <cell r="GM4152">
            <v>795954.5399240969</v>
          </cell>
          <cell r="GN4152">
            <v>-795954.5399240969</v>
          </cell>
          <cell r="GO4152" t="str">
            <v/>
          </cell>
          <cell r="GP4152" t="str">
            <v/>
          </cell>
          <cell r="GR4152">
            <v>0</v>
          </cell>
          <cell r="GS4152">
            <v>15000</v>
          </cell>
          <cell r="GT4152">
            <v>-15000</v>
          </cell>
          <cell r="GU4152" t="str">
            <v/>
          </cell>
          <cell r="GV4152" t="str">
            <v/>
          </cell>
          <cell r="GW4152">
            <v>0</v>
          </cell>
          <cell r="GX4152">
            <v>0</v>
          </cell>
          <cell r="GY4152">
            <v>15000</v>
          </cell>
          <cell r="GZ4152">
            <v>-15000</v>
          </cell>
          <cell r="HA4152" t="str">
            <v/>
          </cell>
          <cell r="HB4152" t="str">
            <v/>
          </cell>
          <cell r="HC4152">
            <v>0</v>
          </cell>
          <cell r="HD4152">
            <v>0</v>
          </cell>
          <cell r="HE4152">
            <v>15000</v>
          </cell>
          <cell r="HF4152">
            <v>-15000</v>
          </cell>
          <cell r="HG4152" t="str">
            <v/>
          </cell>
          <cell r="HH4152" t="str">
            <v/>
          </cell>
          <cell r="HJ4152">
            <v>0</v>
          </cell>
          <cell r="HK4152">
            <v>0</v>
          </cell>
          <cell r="HL4152">
            <v>0</v>
          </cell>
          <cell r="HM4152" t="str">
            <v/>
          </cell>
          <cell r="HN4152" t="str">
            <v/>
          </cell>
          <cell r="HO4152">
            <v>0</v>
          </cell>
          <cell r="HP4152">
            <v>0</v>
          </cell>
          <cell r="HQ4152">
            <v>0</v>
          </cell>
          <cell r="HR4152">
            <v>0</v>
          </cell>
          <cell r="HS4152" t="str">
            <v/>
          </cell>
          <cell r="HT4152" t="str">
            <v/>
          </cell>
          <cell r="HU4152">
            <v>0</v>
          </cell>
          <cell r="HV4152">
            <v>0</v>
          </cell>
          <cell r="HW4152">
            <v>0</v>
          </cell>
          <cell r="HX4152">
            <v>0</v>
          </cell>
          <cell r="HY4152" t="str">
            <v/>
          </cell>
          <cell r="HZ4152" t="str">
            <v/>
          </cell>
          <cell r="IB4152">
            <v>0</v>
          </cell>
          <cell r="IC4152">
            <v>0</v>
          </cell>
          <cell r="ID4152">
            <v>0</v>
          </cell>
          <cell r="IE4152" t="str">
            <v/>
          </cell>
          <cell r="IF4152" t="str">
            <v/>
          </cell>
          <cell r="IG4152">
            <v>0</v>
          </cell>
          <cell r="IH4152">
            <v>0</v>
          </cell>
          <cell r="II4152">
            <v>0</v>
          </cell>
          <cell r="IJ4152">
            <v>0</v>
          </cell>
          <cell r="IK4152" t="str">
            <v/>
          </cell>
          <cell r="IL4152" t="str">
            <v/>
          </cell>
          <cell r="IM4152">
            <v>0</v>
          </cell>
          <cell r="IN4152">
            <v>0</v>
          </cell>
          <cell r="IO4152">
            <v>0</v>
          </cell>
          <cell r="IP4152">
            <v>0</v>
          </cell>
          <cell r="IQ4152" t="str">
            <v/>
          </cell>
          <cell r="IR4152" t="str">
            <v/>
          </cell>
          <cell r="IT4152">
            <v>0</v>
          </cell>
          <cell r="IU4152">
            <v>0</v>
          </cell>
          <cell r="IV4152">
            <v>0</v>
          </cell>
          <cell r="IW4152" t="str">
            <v/>
          </cell>
          <cell r="IX4152" t="str">
            <v/>
          </cell>
          <cell r="IY4152">
            <v>0</v>
          </cell>
          <cell r="IZ4152">
            <v>0</v>
          </cell>
          <cell r="JA4152">
            <v>0</v>
          </cell>
          <cell r="JB4152">
            <v>0</v>
          </cell>
          <cell r="JC4152" t="str">
            <v/>
          </cell>
          <cell r="JD4152" t="str">
            <v/>
          </cell>
          <cell r="JE4152">
            <v>0</v>
          </cell>
          <cell r="JF4152">
            <v>0</v>
          </cell>
          <cell r="JG4152">
            <v>0</v>
          </cell>
          <cell r="JH4152">
            <v>0</v>
          </cell>
          <cell r="JI4152" t="str">
            <v/>
          </cell>
          <cell r="JJ4152" t="str">
            <v/>
          </cell>
          <cell r="JL4152">
            <v>0</v>
          </cell>
          <cell r="JM4152">
            <v>0</v>
          </cell>
          <cell r="JN4152">
            <v>0</v>
          </cell>
          <cell r="JO4152" t="str">
            <v/>
          </cell>
          <cell r="JP4152" t="str">
            <v/>
          </cell>
          <cell r="JQ4152">
            <v>0</v>
          </cell>
          <cell r="JR4152">
            <v>0</v>
          </cell>
          <cell r="JS4152">
            <v>0</v>
          </cell>
          <cell r="JT4152">
            <v>0</v>
          </cell>
          <cell r="JU4152" t="str">
            <v/>
          </cell>
          <cell r="JV4152" t="str">
            <v/>
          </cell>
          <cell r="JW4152">
            <v>0</v>
          </cell>
          <cell r="JX4152">
            <v>0</v>
          </cell>
          <cell r="JY4152">
            <v>0</v>
          </cell>
          <cell r="JZ4152">
            <v>0</v>
          </cell>
          <cell r="KA4152" t="str">
            <v/>
          </cell>
          <cell r="KB4152" t="str">
            <v/>
          </cell>
          <cell r="KD4152" t="e">
            <v>#N/A</v>
          </cell>
          <cell r="KE4152" t="e">
            <v>#N/A</v>
          </cell>
          <cell r="KF4152" t="e">
            <v>#N/A</v>
          </cell>
          <cell r="KG4152" t="e">
            <v>#N/A</v>
          </cell>
          <cell r="KH4152" t="e">
            <v>#N/A</v>
          </cell>
          <cell r="KI4152">
            <v>0</v>
          </cell>
          <cell r="KJ4152">
            <v>0</v>
          </cell>
          <cell r="KK4152">
            <v>0</v>
          </cell>
          <cell r="KL4152">
            <v>0</v>
          </cell>
          <cell r="KM4152" t="str">
            <v/>
          </cell>
          <cell r="KN4152" t="str">
            <v/>
          </cell>
          <cell r="KO4152">
            <v>0</v>
          </cell>
          <cell r="KP4152">
            <v>0</v>
          </cell>
          <cell r="KQ4152">
            <v>0</v>
          </cell>
          <cell r="KR4152">
            <v>0</v>
          </cell>
          <cell r="KS4152" t="str">
            <v/>
          </cell>
          <cell r="KT4152" t="str">
            <v/>
          </cell>
          <cell r="KV4152">
            <v>0</v>
          </cell>
          <cell r="KW4152" t="e">
            <v>#DIV/0!</v>
          </cell>
          <cell r="KX4152" t="e">
            <v>#DIV/0!</v>
          </cell>
          <cell r="KY4152" t="e">
            <v>#DIV/0!</v>
          </cell>
          <cell r="KZ4152" t="e">
            <v>#DIV/0!</v>
          </cell>
          <cell r="LA4152">
            <v>0</v>
          </cell>
          <cell r="LB4152">
            <v>0</v>
          </cell>
          <cell r="LC4152" t="e">
            <v>#DIV/0!</v>
          </cell>
          <cell r="LD4152" t="e">
            <v>#DIV/0!</v>
          </cell>
          <cell r="LE4152" t="e">
            <v>#DIV/0!</v>
          </cell>
          <cell r="LF4152" t="e">
            <v>#DIV/0!</v>
          </cell>
          <cell r="LG4152">
            <v>0</v>
          </cell>
          <cell r="LH4152">
            <v>0</v>
          </cell>
          <cell r="LI4152" t="e">
            <v>#DIV/0!</v>
          </cell>
          <cell r="LJ4152" t="e">
            <v>#DIV/0!</v>
          </cell>
          <cell r="LK4152" t="e">
            <v>#DIV/0!</v>
          </cell>
          <cell r="LL4152" t="e">
            <v>#DIV/0!</v>
          </cell>
          <cell r="LN4152">
            <v>0</v>
          </cell>
          <cell r="LO4152">
            <v>0</v>
          </cell>
          <cell r="LP4152">
            <v>0</v>
          </cell>
          <cell r="LQ4152" t="str">
            <v/>
          </cell>
          <cell r="LR4152" t="str">
            <v/>
          </cell>
          <cell r="LS4152">
            <v>0</v>
          </cell>
          <cell r="LT4152">
            <v>0</v>
          </cell>
          <cell r="LU4152">
            <v>0</v>
          </cell>
          <cell r="LV4152">
            <v>0</v>
          </cell>
          <cell r="LW4152" t="str">
            <v/>
          </cell>
          <cell r="LX4152" t="str">
            <v/>
          </cell>
          <cell r="LY4152">
            <v>0</v>
          </cell>
          <cell r="LZ4152">
            <v>0</v>
          </cell>
          <cell r="MA4152">
            <v>0</v>
          </cell>
          <cell r="MB4152">
            <v>0</v>
          </cell>
          <cell r="MC4152" t="str">
            <v/>
          </cell>
          <cell r="MD4152" t="str">
            <v/>
          </cell>
          <cell r="MF4152">
            <v>0</v>
          </cell>
          <cell r="MG4152">
            <v>222112</v>
          </cell>
          <cell r="MH4152">
            <v>-222112</v>
          </cell>
          <cell r="MI4152" t="str">
            <v/>
          </cell>
          <cell r="MJ4152" t="str">
            <v/>
          </cell>
          <cell r="MK4152">
            <v>0</v>
          </cell>
          <cell r="ML4152">
            <v>0</v>
          </cell>
          <cell r="MM4152">
            <v>222112</v>
          </cell>
          <cell r="MN4152">
            <v>-222112</v>
          </cell>
          <cell r="MO4152" t="str">
            <v/>
          </cell>
          <cell r="MP4152" t="str">
            <v/>
          </cell>
          <cell r="MQ4152">
            <v>0</v>
          </cell>
          <cell r="MR4152">
            <v>0</v>
          </cell>
          <cell r="MS4152">
            <v>222112</v>
          </cell>
          <cell r="MT4152">
            <v>-222112</v>
          </cell>
          <cell r="MU4152" t="str">
            <v/>
          </cell>
          <cell r="MV4152" t="str">
            <v/>
          </cell>
          <cell r="MX4152">
            <v>0</v>
          </cell>
          <cell r="MY4152" t="e">
            <v>#DIV/0!</v>
          </cell>
          <cell r="MZ4152" t="e">
            <v>#DIV/0!</v>
          </cell>
          <cell r="NA4152" t="e">
            <v>#DIV/0!</v>
          </cell>
          <cell r="NB4152" t="e">
            <v>#DIV/0!</v>
          </cell>
          <cell r="NC4152">
            <v>0</v>
          </cell>
          <cell r="ND4152">
            <v>0</v>
          </cell>
          <cell r="NE4152" t="e">
            <v>#DIV/0!</v>
          </cell>
          <cell r="NF4152" t="e">
            <v>#DIV/0!</v>
          </cell>
          <cell r="NG4152" t="e">
            <v>#DIV/0!</v>
          </cell>
          <cell r="NH4152" t="e">
            <v>#DIV/0!</v>
          </cell>
          <cell r="NI4152">
            <v>0</v>
          </cell>
          <cell r="NJ4152">
            <v>0</v>
          </cell>
          <cell r="NK4152" t="e">
            <v>#DIV/0!</v>
          </cell>
          <cell r="NL4152" t="e">
            <v>#DIV/0!</v>
          </cell>
          <cell r="NM4152" t="e">
            <v>#DIV/0!</v>
          </cell>
          <cell r="NN4152" t="e">
            <v>#DIV/0!</v>
          </cell>
          <cell r="NP4152">
            <v>0</v>
          </cell>
          <cell r="NQ4152">
            <v>0</v>
          </cell>
          <cell r="NR4152">
            <v>0</v>
          </cell>
          <cell r="NS4152" t="str">
            <v/>
          </cell>
          <cell r="NT4152" t="str">
            <v/>
          </cell>
          <cell r="NU4152">
            <v>0</v>
          </cell>
          <cell r="NV4152">
            <v>0</v>
          </cell>
          <cell r="NW4152">
            <v>0</v>
          </cell>
          <cell r="NX4152">
            <v>0</v>
          </cell>
          <cell r="NY4152" t="str">
            <v/>
          </cell>
          <cell r="NZ4152" t="str">
            <v/>
          </cell>
          <cell r="OA4152">
            <v>0</v>
          </cell>
          <cell r="OB4152">
            <v>0</v>
          </cell>
          <cell r="OC4152">
            <v>0</v>
          </cell>
          <cell r="OD4152">
            <v>0</v>
          </cell>
          <cell r="OE4152" t="str">
            <v/>
          </cell>
          <cell r="OF4152" t="str">
            <v/>
          </cell>
          <cell r="OH4152">
            <v>0</v>
          </cell>
          <cell r="OI4152">
            <v>0</v>
          </cell>
          <cell r="OJ4152">
            <v>0</v>
          </cell>
          <cell r="OK4152" t="str">
            <v/>
          </cell>
          <cell r="OL4152" t="str">
            <v/>
          </cell>
          <cell r="OM4152">
            <v>0</v>
          </cell>
          <cell r="ON4152">
            <v>0</v>
          </cell>
          <cell r="OO4152">
            <v>0</v>
          </cell>
          <cell r="OP4152">
            <v>0</v>
          </cell>
          <cell r="OQ4152" t="str">
            <v/>
          </cell>
          <cell r="OR4152" t="str">
            <v/>
          </cell>
          <cell r="OS4152">
            <v>0</v>
          </cell>
          <cell r="OT4152">
            <v>0</v>
          </cell>
          <cell r="OU4152">
            <v>0</v>
          </cell>
          <cell r="OV4152">
            <v>0</v>
          </cell>
          <cell r="OW4152" t="str">
            <v/>
          </cell>
          <cell r="OX4152" t="str">
            <v/>
          </cell>
          <cell r="OZ4152">
            <v>-4884.5831982685249</v>
          </cell>
          <cell r="PA4152">
            <v>3114930.4200432855</v>
          </cell>
          <cell r="PB4152">
            <v>-3114930.4200432855</v>
          </cell>
          <cell r="PC4152" t="str">
            <v/>
          </cell>
          <cell r="PD4152" t="str">
            <v/>
          </cell>
          <cell r="PE4152">
            <v>0</v>
          </cell>
          <cell r="PF4152">
            <v>0</v>
          </cell>
          <cell r="PG4152">
            <v>2755170</v>
          </cell>
          <cell r="PH4152">
            <v>-2755170</v>
          </cell>
          <cell r="PI4152" t="str">
            <v/>
          </cell>
          <cell r="PJ4152" t="str">
            <v/>
          </cell>
          <cell r="PK4152">
            <v>0</v>
          </cell>
          <cell r="PL4152">
            <v>0</v>
          </cell>
          <cell r="PM4152">
            <v>2755170</v>
          </cell>
          <cell r="PN4152">
            <v>-2755170</v>
          </cell>
          <cell r="PO4152" t="str">
            <v/>
          </cell>
          <cell r="PP4152" t="str">
            <v/>
          </cell>
          <cell r="PR4152">
            <v>0</v>
          </cell>
          <cell r="PS4152">
            <v>842800</v>
          </cell>
          <cell r="PT4152">
            <v>-842800</v>
          </cell>
          <cell r="PU4152" t="str">
            <v/>
          </cell>
          <cell r="PV4152" t="str">
            <v/>
          </cell>
          <cell r="PW4152">
            <v>0</v>
          </cell>
          <cell r="PX4152">
            <v>0</v>
          </cell>
          <cell r="PY4152">
            <v>842800</v>
          </cell>
          <cell r="PZ4152">
            <v>-842800</v>
          </cell>
          <cell r="QA4152" t="str">
            <v/>
          </cell>
          <cell r="QB4152" t="str">
            <v/>
          </cell>
          <cell r="QC4152">
            <v>0</v>
          </cell>
          <cell r="QD4152">
            <v>0</v>
          </cell>
          <cell r="QE4152">
            <v>842800</v>
          </cell>
          <cell r="QF4152">
            <v>-842800</v>
          </cell>
          <cell r="QG4152" t="str">
            <v/>
          </cell>
          <cell r="QH4152" t="str">
            <v/>
          </cell>
          <cell r="QJ4152">
            <v>-9769.1663965370499</v>
          </cell>
          <cell r="QK4152">
            <v>2723280.8400865747</v>
          </cell>
          <cell r="QL4152">
            <v>-2723280.8400865747</v>
          </cell>
          <cell r="QM4152" t="str">
            <v/>
          </cell>
          <cell r="QN4152" t="str">
            <v/>
          </cell>
          <cell r="QO4152">
            <v>0</v>
          </cell>
          <cell r="QP4152">
            <v>0</v>
          </cell>
          <cell r="QQ4152">
            <v>2003760</v>
          </cell>
          <cell r="QR4152">
            <v>-2003760</v>
          </cell>
          <cell r="QS4152" t="str">
            <v/>
          </cell>
          <cell r="QT4152" t="str">
            <v/>
          </cell>
          <cell r="QU4152">
            <v>0</v>
          </cell>
          <cell r="QV4152">
            <v>0</v>
          </cell>
          <cell r="QW4152">
            <v>2003760</v>
          </cell>
          <cell r="QX4152">
            <v>-2003760</v>
          </cell>
          <cell r="QY4152" t="str">
            <v/>
          </cell>
          <cell r="QZ4152" t="str">
            <v/>
          </cell>
          <cell r="RB4152">
            <v>0</v>
          </cell>
          <cell r="RC4152">
            <v>0</v>
          </cell>
          <cell r="RD4152">
            <v>0</v>
          </cell>
          <cell r="RE4152" t="str">
            <v/>
          </cell>
          <cell r="RF4152" t="str">
            <v/>
          </cell>
          <cell r="RG4152">
            <v>0</v>
          </cell>
          <cell r="RH4152">
            <v>0</v>
          </cell>
          <cell r="RI4152">
            <v>0</v>
          </cell>
          <cell r="RJ4152">
            <v>0</v>
          </cell>
          <cell r="RK4152" t="str">
            <v/>
          </cell>
          <cell r="RL4152" t="str">
            <v/>
          </cell>
          <cell r="RM4152">
            <v>0</v>
          </cell>
          <cell r="RN4152">
            <v>0</v>
          </cell>
          <cell r="RO4152">
            <v>0</v>
          </cell>
          <cell r="RP4152">
            <v>0</v>
          </cell>
          <cell r="RQ4152" t="str">
            <v/>
          </cell>
          <cell r="RR4152" t="str">
            <v/>
          </cell>
          <cell r="RT4152">
            <v>0</v>
          </cell>
          <cell r="RU4152">
            <v>0</v>
          </cell>
          <cell r="RV4152">
            <v>0</v>
          </cell>
          <cell r="RW4152" t="str">
            <v/>
          </cell>
          <cell r="RX4152" t="str">
            <v/>
          </cell>
          <cell r="RY4152">
            <v>0</v>
          </cell>
          <cell r="RZ4152">
            <v>0</v>
          </cell>
          <cell r="SA4152">
            <v>0</v>
          </cell>
          <cell r="SB4152">
            <v>0</v>
          </cell>
          <cell r="SC4152" t="str">
            <v/>
          </cell>
          <cell r="SD4152" t="str">
            <v/>
          </cell>
          <cell r="SE4152">
            <v>0</v>
          </cell>
          <cell r="SF4152">
            <v>0</v>
          </cell>
          <cell r="SG4152">
            <v>0</v>
          </cell>
          <cell r="SH4152">
            <v>0</v>
          </cell>
          <cell r="SI4152" t="str">
            <v/>
          </cell>
          <cell r="SJ4152" t="str">
            <v/>
          </cell>
          <cell r="SL4152">
            <v>-13289.19243253728</v>
          </cell>
          <cell r="SM4152">
            <v>2673959.5491865668</v>
          </cell>
          <cell r="SN4152">
            <v>-2673959.5491865668</v>
          </cell>
          <cell r="SO4152" t="str">
            <v/>
          </cell>
          <cell r="SP4152" t="str">
            <v/>
          </cell>
          <cell r="SQ4152">
            <v>-289261.69925770146</v>
          </cell>
          <cell r="SR4152">
            <v>-73303.389680766355</v>
          </cell>
          <cell r="SS4152">
            <v>3885801.5964804664</v>
          </cell>
          <cell r="ST4152">
            <v>-3885801.5964804664</v>
          </cell>
          <cell r="SU4152" t="str">
            <v/>
          </cell>
          <cell r="SV4152" t="str">
            <v/>
          </cell>
          <cell r="SW4152">
            <v>-559883.52038461319</v>
          </cell>
          <cell r="SX4152">
            <v>-141883.14587071931</v>
          </cell>
          <cell r="SY4152">
            <v>4885307.8453889862</v>
          </cell>
          <cell r="SZ4152">
            <v>-4885307.8453889862</v>
          </cell>
          <cell r="TA4152" t="str">
            <v/>
          </cell>
          <cell r="TB4152" t="str">
            <v/>
          </cell>
          <cell r="TD4152" t="e">
            <v>#N/A</v>
          </cell>
          <cell r="TE4152" t="e">
            <v>#N/A</v>
          </cell>
          <cell r="TF4152" t="e">
            <v>#N/A</v>
          </cell>
          <cell r="TG4152" t="e">
            <v>#N/A</v>
          </cell>
          <cell r="TH4152" t="e">
            <v>#N/A</v>
          </cell>
          <cell r="TI4152" t="e">
            <v>#N/A</v>
          </cell>
          <cell r="TJ4152" t="e">
            <v>#N/A</v>
          </cell>
          <cell r="TK4152" t="e">
            <v>#N/A</v>
          </cell>
          <cell r="TL4152" t="e">
            <v>#N/A</v>
          </cell>
          <cell r="TM4152" t="e">
            <v>#N/A</v>
          </cell>
          <cell r="TN4152" t="e">
            <v>#N/A</v>
          </cell>
          <cell r="TO4152" t="e">
            <v>#N/A</v>
          </cell>
          <cell r="TP4152" t="e">
            <v>#N/A</v>
          </cell>
          <cell r="TQ4152" t="e">
            <v>#N/A</v>
          </cell>
          <cell r="TR4152" t="e">
            <v>#N/A</v>
          </cell>
          <cell r="TS4152" t="e">
            <v>#N/A</v>
          </cell>
          <cell r="TT4152" t="e">
            <v>#N/A</v>
          </cell>
          <cell r="TV4152" t="e">
            <v>#N/A</v>
          </cell>
          <cell r="TW4152" t="e">
            <v>#N/A</v>
          </cell>
          <cell r="TX4152" t="e">
            <v>#N/A</v>
          </cell>
          <cell r="TY4152" t="e">
            <v>#N/A</v>
          </cell>
          <cell r="TZ4152" t="e">
            <v>#N/A</v>
          </cell>
          <cell r="UA4152" t="e">
            <v>#N/A</v>
          </cell>
          <cell r="UB4152" t="e">
            <v>#N/A</v>
          </cell>
          <cell r="UC4152" t="e">
            <v>#N/A</v>
          </cell>
          <cell r="UD4152" t="e">
            <v>#N/A</v>
          </cell>
          <cell r="UE4152" t="e">
            <v>#N/A</v>
          </cell>
          <cell r="UF4152" t="e">
            <v>#N/A</v>
          </cell>
          <cell r="UG4152" t="e">
            <v>#N/A</v>
          </cell>
          <cell r="UH4152" t="e">
            <v>#N/A</v>
          </cell>
          <cell r="UI4152" t="e">
            <v>#N/A</v>
          </cell>
          <cell r="UJ4152" t="e">
            <v>#N/A</v>
          </cell>
          <cell r="UK4152" t="e">
            <v>#N/A</v>
          </cell>
          <cell r="UL4152" t="e">
            <v>#N/A</v>
          </cell>
          <cell r="UN4152">
            <v>59271.873317838181</v>
          </cell>
          <cell r="UO4152">
            <v>-3322401.8929243237</v>
          </cell>
          <cell r="UP4152">
            <v>3322401.8929243237</v>
          </cell>
          <cell r="UQ4152" t="str">
            <v/>
          </cell>
          <cell r="UR4152" t="str">
            <v/>
          </cell>
          <cell r="US4152" t="e">
            <v>#DIV/0!</v>
          </cell>
          <cell r="UT4152" t="e">
            <v>#DIV/0!</v>
          </cell>
          <cell r="UU4152" t="e">
            <v>#DIV/0!</v>
          </cell>
          <cell r="UV4152" t="e">
            <v>#DIV/0!</v>
          </cell>
          <cell r="UW4152" t="e">
            <v>#DIV/0!</v>
          </cell>
          <cell r="UX4152" t="e">
            <v>#DIV/0!</v>
          </cell>
          <cell r="UY4152" t="e">
            <v>#DIV/0!</v>
          </cell>
          <cell r="UZ4152" t="e">
            <v>#DIV/0!</v>
          </cell>
          <cell r="VA4152" t="e">
            <v>#DIV/0!</v>
          </cell>
          <cell r="VB4152" t="e">
            <v>#DIV/0!</v>
          </cell>
          <cell r="VC4152" t="e">
            <v>#DIV/0!</v>
          </cell>
          <cell r="VD4152" t="e">
            <v>#DIV/0!</v>
          </cell>
          <cell r="WE4152" t="str">
            <v>Využití odpadního tepla z kompresorů</v>
          </cell>
          <cell r="WF4152" t="str">
            <v>&gt; 50</v>
          </cell>
          <cell r="WG4152">
            <v>0</v>
          </cell>
          <cell r="WH4152" t="e">
            <v>#NUM!</v>
          </cell>
          <cell r="WI4152">
            <v>0</v>
          </cell>
          <cell r="WJ4152" t="str">
            <v>&gt; 50</v>
          </cell>
          <cell r="WK4152">
            <v>0</v>
          </cell>
          <cell r="WL4152" t="e">
            <v>#NUM!</v>
          </cell>
          <cell r="WM4152">
            <v>0</v>
          </cell>
          <cell r="WN4152" t="str">
            <v>&gt; 50</v>
          </cell>
          <cell r="WO4152">
            <v>0</v>
          </cell>
          <cell r="WP4152" t="e">
            <v>#NUM!</v>
          </cell>
          <cell r="WQ4152">
            <v>0</v>
          </cell>
        </row>
        <row r="4153">
          <cell r="A4153">
            <v>40</v>
          </cell>
          <cell r="B4153">
            <v>0.05</v>
          </cell>
          <cell r="C4153">
            <v>0.05</v>
          </cell>
          <cell r="D4153">
            <v>0.05</v>
          </cell>
          <cell r="E4153">
            <v>0</v>
          </cell>
          <cell r="F4153">
            <v>0</v>
          </cell>
          <cell r="G4153">
            <v>0</v>
          </cell>
          <cell r="H4153">
            <v>0</v>
          </cell>
          <cell r="I4153">
            <v>0</v>
          </cell>
          <cell r="J4153">
            <v>0</v>
          </cell>
          <cell r="K4153">
            <v>0</v>
          </cell>
          <cell r="L4153">
            <v>0</v>
          </cell>
          <cell r="M4153">
            <v>0</v>
          </cell>
          <cell r="N4153">
            <v>0</v>
          </cell>
          <cell r="O4153">
            <v>0</v>
          </cell>
          <cell r="Q4153">
            <v>40</v>
          </cell>
          <cell r="R4153">
            <v>7.0000000000000007E-2</v>
          </cell>
          <cell r="S4153">
            <v>7.0000000000000007E-2</v>
          </cell>
          <cell r="T4153">
            <v>7.0000000000000007E-2</v>
          </cell>
          <cell r="U4153">
            <v>0</v>
          </cell>
          <cell r="V4153">
            <v>0</v>
          </cell>
          <cell r="W4153">
            <v>0</v>
          </cell>
          <cell r="X4153">
            <v>0</v>
          </cell>
          <cell r="Y4153">
            <v>0</v>
          </cell>
          <cell r="Z4153">
            <v>0</v>
          </cell>
          <cell r="AA4153">
            <v>0</v>
          </cell>
          <cell r="AB4153">
            <v>0</v>
          </cell>
          <cell r="AC4153">
            <v>0</v>
          </cell>
          <cell r="AD4153">
            <v>0</v>
          </cell>
          <cell r="AE4153">
            <v>0</v>
          </cell>
          <cell r="BD4153">
            <v>0</v>
          </cell>
          <cell r="BE4153">
            <v>1945654.1</v>
          </cell>
          <cell r="BF4153">
            <v>-1945654.1</v>
          </cell>
          <cell r="BG4153" t="str">
            <v/>
          </cell>
          <cell r="BH4153" t="str">
            <v/>
          </cell>
          <cell r="BI4153">
            <v>0</v>
          </cell>
          <cell r="BJ4153">
            <v>0</v>
          </cell>
          <cell r="BK4153">
            <v>1945654.1</v>
          </cell>
          <cell r="BL4153">
            <v>-1945654.1</v>
          </cell>
          <cell r="BM4153" t="str">
            <v/>
          </cell>
          <cell r="BN4153" t="str">
            <v/>
          </cell>
          <cell r="BO4153">
            <v>0</v>
          </cell>
          <cell r="BP4153">
            <v>0</v>
          </cell>
          <cell r="BQ4153">
            <v>1945654.1</v>
          </cell>
          <cell r="BR4153">
            <v>-1945654.1</v>
          </cell>
          <cell r="BS4153" t="str">
            <v/>
          </cell>
          <cell r="BT4153" t="str">
            <v/>
          </cell>
          <cell r="BV4153" t="e">
            <v>#N/A</v>
          </cell>
          <cell r="BW4153" t="e">
            <v>#N/A</v>
          </cell>
          <cell r="BX4153" t="e">
            <v>#N/A</v>
          </cell>
          <cell r="BY4153" t="e">
            <v>#N/A</v>
          </cell>
          <cell r="BZ4153" t="e">
            <v>#N/A</v>
          </cell>
          <cell r="CA4153" t="e">
            <v>#N/A</v>
          </cell>
          <cell r="CB4153" t="e">
            <v>#N/A</v>
          </cell>
          <cell r="CC4153" t="e">
            <v>#N/A</v>
          </cell>
          <cell r="CD4153" t="e">
            <v>#N/A</v>
          </cell>
          <cell r="CE4153" t="e">
            <v>#N/A</v>
          </cell>
          <cell r="CF4153" t="e">
            <v>#N/A</v>
          </cell>
          <cell r="CG4153" t="e">
            <v>#N/A</v>
          </cell>
          <cell r="CH4153" t="e">
            <v>#N/A</v>
          </cell>
          <cell r="CI4153" t="e">
            <v>#N/A</v>
          </cell>
          <cell r="CJ4153" t="e">
            <v>#N/A</v>
          </cell>
          <cell r="CK4153" t="e">
            <v>#N/A</v>
          </cell>
          <cell r="CL4153" t="e">
            <v>#N/A</v>
          </cell>
          <cell r="CN4153" t="e">
            <v>#N/A</v>
          </cell>
          <cell r="CO4153" t="e">
            <v>#N/A</v>
          </cell>
          <cell r="CP4153" t="e">
            <v>#N/A</v>
          </cell>
          <cell r="CQ4153" t="e">
            <v>#N/A</v>
          </cell>
          <cell r="CR4153" t="e">
            <v>#N/A</v>
          </cell>
          <cell r="CS4153" t="e">
            <v>#N/A</v>
          </cell>
          <cell r="CT4153" t="e">
            <v>#N/A</v>
          </cell>
          <cell r="CU4153" t="e">
            <v>#N/A</v>
          </cell>
          <cell r="CV4153" t="e">
            <v>#N/A</v>
          </cell>
          <cell r="CW4153" t="e">
            <v>#N/A</v>
          </cell>
          <cell r="CX4153" t="e">
            <v>#N/A</v>
          </cell>
          <cell r="CY4153" t="e">
            <v>#N/A</v>
          </cell>
          <cell r="CZ4153" t="e">
            <v>#N/A</v>
          </cell>
          <cell r="DA4153" t="e">
            <v>#N/A</v>
          </cell>
          <cell r="DB4153" t="e">
            <v>#N/A</v>
          </cell>
          <cell r="DC4153" t="e">
            <v>#N/A</v>
          </cell>
          <cell r="DD4153" t="e">
            <v>#N/A</v>
          </cell>
          <cell r="DF4153" t="e">
            <v>#N/A</v>
          </cell>
          <cell r="DG4153" t="e">
            <v>#N/A</v>
          </cell>
          <cell r="DH4153" t="e">
            <v>#N/A</v>
          </cell>
          <cell r="DI4153" t="e">
            <v>#N/A</v>
          </cell>
          <cell r="DJ4153" t="e">
            <v>#N/A</v>
          </cell>
          <cell r="DK4153" t="e">
            <v>#N/A</v>
          </cell>
          <cell r="DL4153" t="e">
            <v>#N/A</v>
          </cell>
          <cell r="DM4153" t="e">
            <v>#N/A</v>
          </cell>
          <cell r="DN4153" t="e">
            <v>#N/A</v>
          </cell>
          <cell r="DO4153" t="e">
            <v>#N/A</v>
          </cell>
          <cell r="DP4153" t="e">
            <v>#N/A</v>
          </cell>
          <cell r="DQ4153" t="e">
            <v>#N/A</v>
          </cell>
          <cell r="DR4153" t="e">
            <v>#N/A</v>
          </cell>
          <cell r="DS4153" t="e">
            <v>#N/A</v>
          </cell>
          <cell r="DT4153" t="e">
            <v>#N/A</v>
          </cell>
          <cell r="DU4153" t="e">
            <v>#N/A</v>
          </cell>
          <cell r="DV4153" t="e">
            <v>#N/A</v>
          </cell>
          <cell r="DX4153" t="e">
            <v>#N/A</v>
          </cell>
          <cell r="DY4153" t="e">
            <v>#N/A</v>
          </cell>
          <cell r="DZ4153" t="e">
            <v>#N/A</v>
          </cell>
          <cell r="EA4153" t="e">
            <v>#N/A</v>
          </cell>
          <cell r="EB4153" t="e">
            <v>#N/A</v>
          </cell>
          <cell r="EC4153" t="e">
            <v>#N/A</v>
          </cell>
          <cell r="ED4153" t="e">
            <v>#N/A</v>
          </cell>
          <cell r="EE4153" t="e">
            <v>#N/A</v>
          </cell>
          <cell r="EF4153" t="e">
            <v>#N/A</v>
          </cell>
          <cell r="EG4153" t="e">
            <v>#N/A</v>
          </cell>
          <cell r="EH4153" t="e">
            <v>#N/A</v>
          </cell>
          <cell r="EI4153" t="e">
            <v>#N/A</v>
          </cell>
          <cell r="EJ4153" t="e">
            <v>#N/A</v>
          </cell>
          <cell r="EK4153" t="e">
            <v>#N/A</v>
          </cell>
          <cell r="EL4153" t="e">
            <v>#N/A</v>
          </cell>
          <cell r="EM4153" t="e">
            <v>#N/A</v>
          </cell>
          <cell r="EN4153" t="e">
            <v>#N/A</v>
          </cell>
          <cell r="EP4153" t="e">
            <v>#N/A</v>
          </cell>
          <cell r="EQ4153" t="e">
            <v>#N/A</v>
          </cell>
          <cell r="ER4153" t="e">
            <v>#N/A</v>
          </cell>
          <cell r="ES4153" t="e">
            <v>#N/A</v>
          </cell>
          <cell r="ET4153" t="e">
            <v>#N/A</v>
          </cell>
          <cell r="EU4153" t="e">
            <v>#N/A</v>
          </cell>
          <cell r="EV4153" t="e">
            <v>#N/A</v>
          </cell>
          <cell r="EW4153" t="e">
            <v>#N/A</v>
          </cell>
          <cell r="EX4153" t="e">
            <v>#N/A</v>
          </cell>
          <cell r="EY4153" t="e">
            <v>#N/A</v>
          </cell>
          <cell r="EZ4153" t="e">
            <v>#N/A</v>
          </cell>
          <cell r="FA4153" t="e">
            <v>#N/A</v>
          </cell>
          <cell r="FB4153" t="e">
            <v>#N/A</v>
          </cell>
          <cell r="FC4153" t="e">
            <v>#N/A</v>
          </cell>
          <cell r="FD4153" t="e">
            <v>#N/A</v>
          </cell>
          <cell r="FE4153" t="e">
            <v>#N/A</v>
          </cell>
          <cell r="FF4153" t="e">
            <v>#N/A</v>
          </cell>
          <cell r="FH4153" t="e">
            <v>#N/A</v>
          </cell>
          <cell r="FI4153" t="e">
            <v>#N/A</v>
          </cell>
          <cell r="FJ4153" t="e">
            <v>#N/A</v>
          </cell>
          <cell r="FK4153" t="e">
            <v>#N/A</v>
          </cell>
          <cell r="FL4153" t="e">
            <v>#N/A</v>
          </cell>
          <cell r="FM4153">
            <v>0</v>
          </cell>
          <cell r="FN4153">
            <v>0</v>
          </cell>
          <cell r="FO4153">
            <v>1125600</v>
          </cell>
          <cell r="FP4153">
            <v>-1125600</v>
          </cell>
          <cell r="FQ4153" t="str">
            <v/>
          </cell>
          <cell r="FR4153" t="str">
            <v/>
          </cell>
          <cell r="FS4153">
            <v>0</v>
          </cell>
          <cell r="FT4153">
            <v>0</v>
          </cell>
          <cell r="FU4153">
            <v>1125600</v>
          </cell>
          <cell r="FV4153">
            <v>-1125600</v>
          </cell>
          <cell r="FW4153" t="str">
            <v/>
          </cell>
          <cell r="FX4153" t="str">
            <v/>
          </cell>
          <cell r="FZ4153" t="e">
            <v>#N/A</v>
          </cell>
          <cell r="GA4153" t="e">
            <v>#N/A</v>
          </cell>
          <cell r="GB4153" t="e">
            <v>#N/A</v>
          </cell>
          <cell r="GC4153" t="e">
            <v>#N/A</v>
          </cell>
          <cell r="GD4153" t="e">
            <v>#N/A</v>
          </cell>
          <cell r="GE4153">
            <v>-70869.116318136847</v>
          </cell>
          <cell r="GF4153">
            <v>-17268.58699210361</v>
          </cell>
          <cell r="GG4153">
            <v>580005.00217087893</v>
          </cell>
          <cell r="GH4153">
            <v>-580005.00217087893</v>
          </cell>
          <cell r="GI4153" t="str">
            <v/>
          </cell>
          <cell r="GJ4153" t="str">
            <v/>
          </cell>
          <cell r="GK4153">
            <v>-139784.25225602507</v>
          </cell>
          <cell r="GL4153">
            <v>-34061.050082425878</v>
          </cell>
          <cell r="GM4153">
            <v>830015.59000652283</v>
          </cell>
          <cell r="GN4153">
            <v>-830015.59000652283</v>
          </cell>
          <cell r="GO4153" t="str">
            <v/>
          </cell>
          <cell r="GP4153" t="str">
            <v/>
          </cell>
          <cell r="GR4153">
            <v>0</v>
          </cell>
          <cell r="GS4153">
            <v>15000</v>
          </cell>
          <cell r="GT4153">
            <v>-15000</v>
          </cell>
          <cell r="GU4153" t="str">
            <v/>
          </cell>
          <cell r="GV4153" t="str">
            <v/>
          </cell>
          <cell r="GW4153">
            <v>0</v>
          </cell>
          <cell r="GX4153">
            <v>0</v>
          </cell>
          <cell r="GY4153">
            <v>15000</v>
          </cell>
          <cell r="GZ4153">
            <v>-15000</v>
          </cell>
          <cell r="HA4153" t="str">
            <v/>
          </cell>
          <cell r="HB4153" t="str">
            <v/>
          </cell>
          <cell r="HC4153">
            <v>0</v>
          </cell>
          <cell r="HD4153">
            <v>0</v>
          </cell>
          <cell r="HE4153">
            <v>15000</v>
          </cell>
          <cell r="HF4153">
            <v>-15000</v>
          </cell>
          <cell r="HG4153" t="str">
            <v/>
          </cell>
          <cell r="HH4153" t="str">
            <v/>
          </cell>
          <cell r="HJ4153">
            <v>0</v>
          </cell>
          <cell r="HK4153">
            <v>0</v>
          </cell>
          <cell r="HL4153">
            <v>0</v>
          </cell>
          <cell r="HM4153" t="str">
            <v/>
          </cell>
          <cell r="HN4153" t="str">
            <v/>
          </cell>
          <cell r="HO4153">
            <v>0</v>
          </cell>
          <cell r="HP4153">
            <v>0</v>
          </cell>
          <cell r="HQ4153">
            <v>0</v>
          </cell>
          <cell r="HR4153">
            <v>0</v>
          </cell>
          <cell r="HS4153" t="str">
            <v/>
          </cell>
          <cell r="HT4153" t="str">
            <v/>
          </cell>
          <cell r="HU4153">
            <v>0</v>
          </cell>
          <cell r="HV4153">
            <v>0</v>
          </cell>
          <cell r="HW4153">
            <v>0</v>
          </cell>
          <cell r="HX4153">
            <v>0</v>
          </cell>
          <cell r="HY4153" t="str">
            <v/>
          </cell>
          <cell r="HZ4153" t="str">
            <v/>
          </cell>
          <cell r="IB4153">
            <v>0</v>
          </cell>
          <cell r="IC4153">
            <v>0</v>
          </cell>
          <cell r="ID4153">
            <v>0</v>
          </cell>
          <cell r="IE4153" t="str">
            <v/>
          </cell>
          <cell r="IF4153" t="str">
            <v/>
          </cell>
          <cell r="IG4153">
            <v>0</v>
          </cell>
          <cell r="IH4153">
            <v>0</v>
          </cell>
          <cell r="II4153">
            <v>0</v>
          </cell>
          <cell r="IJ4153">
            <v>0</v>
          </cell>
          <cell r="IK4153" t="str">
            <v/>
          </cell>
          <cell r="IL4153" t="str">
            <v/>
          </cell>
          <cell r="IM4153">
            <v>0</v>
          </cell>
          <cell r="IN4153">
            <v>0</v>
          </cell>
          <cell r="IO4153">
            <v>0</v>
          </cell>
          <cell r="IP4153">
            <v>0</v>
          </cell>
          <cell r="IQ4153" t="str">
            <v/>
          </cell>
          <cell r="IR4153" t="str">
            <v/>
          </cell>
          <cell r="IT4153">
            <v>0</v>
          </cell>
          <cell r="IU4153">
            <v>0</v>
          </cell>
          <cell r="IV4153">
            <v>0</v>
          </cell>
          <cell r="IW4153" t="str">
            <v/>
          </cell>
          <cell r="IX4153" t="str">
            <v/>
          </cell>
          <cell r="IY4153">
            <v>0</v>
          </cell>
          <cell r="IZ4153">
            <v>0</v>
          </cell>
          <cell r="JA4153">
            <v>0</v>
          </cell>
          <cell r="JB4153">
            <v>0</v>
          </cell>
          <cell r="JC4153" t="str">
            <v/>
          </cell>
          <cell r="JD4153" t="str">
            <v/>
          </cell>
          <cell r="JE4153">
            <v>0</v>
          </cell>
          <cell r="JF4153">
            <v>0</v>
          </cell>
          <cell r="JG4153">
            <v>0</v>
          </cell>
          <cell r="JH4153">
            <v>0</v>
          </cell>
          <cell r="JI4153" t="str">
            <v/>
          </cell>
          <cell r="JJ4153" t="str">
            <v/>
          </cell>
          <cell r="JL4153">
            <v>0</v>
          </cell>
          <cell r="JM4153">
            <v>0</v>
          </cell>
          <cell r="JN4153">
            <v>0</v>
          </cell>
          <cell r="JO4153" t="str">
            <v/>
          </cell>
          <cell r="JP4153" t="str">
            <v/>
          </cell>
          <cell r="JQ4153">
            <v>0</v>
          </cell>
          <cell r="JR4153">
            <v>0</v>
          </cell>
          <cell r="JS4153">
            <v>0</v>
          </cell>
          <cell r="JT4153">
            <v>0</v>
          </cell>
          <cell r="JU4153" t="str">
            <v/>
          </cell>
          <cell r="JV4153" t="str">
            <v/>
          </cell>
          <cell r="JW4153">
            <v>0</v>
          </cell>
          <cell r="JX4153">
            <v>0</v>
          </cell>
          <cell r="JY4153">
            <v>0</v>
          </cell>
          <cell r="JZ4153">
            <v>0</v>
          </cell>
          <cell r="KA4153" t="str">
            <v/>
          </cell>
          <cell r="KB4153" t="str">
            <v/>
          </cell>
          <cell r="KD4153" t="e">
            <v>#N/A</v>
          </cell>
          <cell r="KE4153" t="e">
            <v>#N/A</v>
          </cell>
          <cell r="KF4153" t="e">
            <v>#N/A</v>
          </cell>
          <cell r="KG4153" t="e">
            <v>#N/A</v>
          </cell>
          <cell r="KH4153" t="e">
            <v>#N/A</v>
          </cell>
          <cell r="KI4153">
            <v>0</v>
          </cell>
          <cell r="KJ4153">
            <v>0</v>
          </cell>
          <cell r="KK4153">
            <v>0</v>
          </cell>
          <cell r="KL4153">
            <v>0</v>
          </cell>
          <cell r="KM4153" t="str">
            <v/>
          </cell>
          <cell r="KN4153" t="str">
            <v/>
          </cell>
          <cell r="KO4153">
            <v>0</v>
          </cell>
          <cell r="KP4153">
            <v>0</v>
          </cell>
          <cell r="KQ4153">
            <v>0</v>
          </cell>
          <cell r="KR4153">
            <v>0</v>
          </cell>
          <cell r="KS4153" t="str">
            <v/>
          </cell>
          <cell r="KT4153" t="str">
            <v/>
          </cell>
          <cell r="KV4153">
            <v>0</v>
          </cell>
          <cell r="KW4153" t="e">
            <v>#DIV/0!</v>
          </cell>
          <cell r="KX4153" t="e">
            <v>#DIV/0!</v>
          </cell>
          <cell r="KY4153" t="e">
            <v>#DIV/0!</v>
          </cell>
          <cell r="KZ4153" t="e">
            <v>#DIV/0!</v>
          </cell>
          <cell r="LA4153">
            <v>0</v>
          </cell>
          <cell r="LB4153">
            <v>0</v>
          </cell>
          <cell r="LC4153" t="e">
            <v>#DIV/0!</v>
          </cell>
          <cell r="LD4153" t="e">
            <v>#DIV/0!</v>
          </cell>
          <cell r="LE4153" t="e">
            <v>#DIV/0!</v>
          </cell>
          <cell r="LF4153" t="e">
            <v>#DIV/0!</v>
          </cell>
          <cell r="LG4153">
            <v>0</v>
          </cell>
          <cell r="LH4153">
            <v>0</v>
          </cell>
          <cell r="LI4153" t="e">
            <v>#DIV/0!</v>
          </cell>
          <cell r="LJ4153" t="e">
            <v>#DIV/0!</v>
          </cell>
          <cell r="LK4153" t="e">
            <v>#DIV/0!</v>
          </cell>
          <cell r="LL4153" t="e">
            <v>#DIV/0!</v>
          </cell>
          <cell r="LN4153">
            <v>0</v>
          </cell>
          <cell r="LO4153">
            <v>0</v>
          </cell>
          <cell r="LP4153">
            <v>0</v>
          </cell>
          <cell r="LQ4153" t="str">
            <v/>
          </cell>
          <cell r="LR4153" t="str">
            <v/>
          </cell>
          <cell r="LS4153">
            <v>0</v>
          </cell>
          <cell r="LT4153">
            <v>0</v>
          </cell>
          <cell r="LU4153">
            <v>0</v>
          </cell>
          <cell r="LV4153">
            <v>0</v>
          </cell>
          <cell r="LW4153" t="str">
            <v/>
          </cell>
          <cell r="LX4153" t="str">
            <v/>
          </cell>
          <cell r="LY4153">
            <v>0</v>
          </cell>
          <cell r="LZ4153">
            <v>0</v>
          </cell>
          <cell r="MA4153">
            <v>0</v>
          </cell>
          <cell r="MB4153">
            <v>0</v>
          </cell>
          <cell r="MC4153" t="str">
            <v/>
          </cell>
          <cell r="MD4153" t="str">
            <v/>
          </cell>
          <cell r="MF4153">
            <v>0</v>
          </cell>
          <cell r="MG4153">
            <v>222112</v>
          </cell>
          <cell r="MH4153">
            <v>-222112</v>
          </cell>
          <cell r="MI4153" t="str">
            <v/>
          </cell>
          <cell r="MJ4153" t="str">
            <v/>
          </cell>
          <cell r="MK4153">
            <v>0</v>
          </cell>
          <cell r="ML4153">
            <v>0</v>
          </cell>
          <cell r="MM4153">
            <v>222112</v>
          </cell>
          <cell r="MN4153">
            <v>-222112</v>
          </cell>
          <cell r="MO4153" t="str">
            <v/>
          </cell>
          <cell r="MP4153" t="str">
            <v/>
          </cell>
          <cell r="MQ4153">
            <v>0</v>
          </cell>
          <cell r="MR4153">
            <v>0</v>
          </cell>
          <cell r="MS4153">
            <v>222112</v>
          </cell>
          <cell r="MT4153">
            <v>-222112</v>
          </cell>
          <cell r="MU4153" t="str">
            <v/>
          </cell>
          <cell r="MV4153" t="str">
            <v/>
          </cell>
          <cell r="MX4153">
            <v>0</v>
          </cell>
          <cell r="MY4153" t="e">
            <v>#DIV/0!</v>
          </cell>
          <cell r="MZ4153" t="e">
            <v>#DIV/0!</v>
          </cell>
          <cell r="NA4153" t="e">
            <v>#DIV/0!</v>
          </cell>
          <cell r="NB4153" t="e">
            <v>#DIV/0!</v>
          </cell>
          <cell r="NC4153">
            <v>0</v>
          </cell>
          <cell r="ND4153">
            <v>0</v>
          </cell>
          <cell r="NE4153" t="e">
            <v>#DIV/0!</v>
          </cell>
          <cell r="NF4153" t="e">
            <v>#DIV/0!</v>
          </cell>
          <cell r="NG4153" t="e">
            <v>#DIV/0!</v>
          </cell>
          <cell r="NH4153" t="e">
            <v>#DIV/0!</v>
          </cell>
          <cell r="NI4153">
            <v>0</v>
          </cell>
          <cell r="NJ4153">
            <v>0</v>
          </cell>
          <cell r="NK4153" t="e">
            <v>#DIV/0!</v>
          </cell>
          <cell r="NL4153" t="e">
            <v>#DIV/0!</v>
          </cell>
          <cell r="NM4153" t="e">
            <v>#DIV/0!</v>
          </cell>
          <cell r="NN4153" t="e">
            <v>#DIV/0!</v>
          </cell>
          <cell r="NP4153">
            <v>0</v>
          </cell>
          <cell r="NQ4153">
            <v>0</v>
          </cell>
          <cell r="NR4153">
            <v>0</v>
          </cell>
          <cell r="NS4153" t="str">
            <v/>
          </cell>
          <cell r="NT4153" t="str">
            <v/>
          </cell>
          <cell r="NU4153">
            <v>0</v>
          </cell>
          <cell r="NV4153">
            <v>0</v>
          </cell>
          <cell r="NW4153">
            <v>0</v>
          </cell>
          <cell r="NX4153">
            <v>0</v>
          </cell>
          <cell r="NY4153" t="str">
            <v/>
          </cell>
          <cell r="NZ4153" t="str">
            <v/>
          </cell>
          <cell r="OA4153">
            <v>0</v>
          </cell>
          <cell r="OB4153">
            <v>0</v>
          </cell>
          <cell r="OC4153">
            <v>0</v>
          </cell>
          <cell r="OD4153">
            <v>0</v>
          </cell>
          <cell r="OE4153" t="str">
            <v/>
          </cell>
          <cell r="OF4153" t="str">
            <v/>
          </cell>
          <cell r="OH4153">
            <v>0</v>
          </cell>
          <cell r="OI4153">
            <v>0</v>
          </cell>
          <cell r="OJ4153">
            <v>0</v>
          </cell>
          <cell r="OK4153" t="str">
            <v/>
          </cell>
          <cell r="OL4153" t="str">
            <v/>
          </cell>
          <cell r="OM4153">
            <v>0</v>
          </cell>
          <cell r="ON4153">
            <v>0</v>
          </cell>
          <cell r="OO4153">
            <v>0</v>
          </cell>
          <cell r="OP4153">
            <v>0</v>
          </cell>
          <cell r="OQ4153" t="str">
            <v/>
          </cell>
          <cell r="OR4153" t="str">
            <v/>
          </cell>
          <cell r="OS4153">
            <v>0</v>
          </cell>
          <cell r="OT4153">
            <v>0</v>
          </cell>
          <cell r="OU4153">
            <v>0</v>
          </cell>
          <cell r="OV4153">
            <v>0</v>
          </cell>
          <cell r="OW4153" t="str">
            <v/>
          </cell>
          <cell r="OX4153" t="str">
            <v/>
          </cell>
          <cell r="OZ4153">
            <v>-4696.7146137197351</v>
          </cell>
          <cell r="PA4153">
            <v>3119627.1346570053</v>
          </cell>
          <cell r="PB4153">
            <v>-3119627.1346570053</v>
          </cell>
          <cell r="PC4153" t="str">
            <v/>
          </cell>
          <cell r="PD4153" t="str">
            <v/>
          </cell>
          <cell r="PE4153">
            <v>0</v>
          </cell>
          <cell r="PF4153">
            <v>0</v>
          </cell>
          <cell r="PG4153">
            <v>2755170</v>
          </cell>
          <cell r="PH4153">
            <v>-2755170</v>
          </cell>
          <cell r="PI4153" t="str">
            <v/>
          </cell>
          <cell r="PJ4153" t="str">
            <v/>
          </cell>
          <cell r="PK4153">
            <v>0</v>
          </cell>
          <cell r="PL4153">
            <v>0</v>
          </cell>
          <cell r="PM4153">
            <v>2755170</v>
          </cell>
          <cell r="PN4153">
            <v>-2755170</v>
          </cell>
          <cell r="PO4153" t="str">
            <v/>
          </cell>
          <cell r="PP4153" t="str">
            <v/>
          </cell>
          <cell r="PR4153">
            <v>0</v>
          </cell>
          <cell r="PS4153">
            <v>842800</v>
          </cell>
          <cell r="PT4153">
            <v>-842800</v>
          </cell>
          <cell r="PU4153" t="str">
            <v/>
          </cell>
          <cell r="PV4153" t="str">
            <v/>
          </cell>
          <cell r="PW4153">
            <v>0</v>
          </cell>
          <cell r="PX4153">
            <v>0</v>
          </cell>
          <cell r="PY4153">
            <v>842800</v>
          </cell>
          <cell r="PZ4153">
            <v>-842800</v>
          </cell>
          <cell r="QA4153" t="str">
            <v/>
          </cell>
          <cell r="QB4153" t="str">
            <v/>
          </cell>
          <cell r="QC4153">
            <v>0</v>
          </cell>
          <cell r="QD4153">
            <v>0</v>
          </cell>
          <cell r="QE4153">
            <v>842800</v>
          </cell>
          <cell r="QF4153">
            <v>-842800</v>
          </cell>
          <cell r="QG4153" t="str">
            <v/>
          </cell>
          <cell r="QH4153" t="str">
            <v/>
          </cell>
          <cell r="QJ4153">
            <v>-9393.4292274394702</v>
          </cell>
          <cell r="QK4153">
            <v>2732674.2693140144</v>
          </cell>
          <cell r="QL4153">
            <v>-2732674.2693140144</v>
          </cell>
          <cell r="QM4153" t="str">
            <v/>
          </cell>
          <cell r="QN4153" t="str">
            <v/>
          </cell>
          <cell r="QO4153">
            <v>0</v>
          </cell>
          <cell r="QP4153">
            <v>0</v>
          </cell>
          <cell r="QQ4153">
            <v>2003760</v>
          </cell>
          <cell r="QR4153">
            <v>-2003760</v>
          </cell>
          <cell r="QS4153" t="str">
            <v/>
          </cell>
          <cell r="QT4153" t="str">
            <v/>
          </cell>
          <cell r="QU4153">
            <v>0</v>
          </cell>
          <cell r="QV4153">
            <v>0</v>
          </cell>
          <cell r="QW4153">
            <v>2003760</v>
          </cell>
          <cell r="QX4153">
            <v>-2003760</v>
          </cell>
          <cell r="QY4153" t="str">
            <v/>
          </cell>
          <cell r="QZ4153" t="str">
            <v/>
          </cell>
          <cell r="RB4153">
            <v>0</v>
          </cell>
          <cell r="RC4153">
            <v>0</v>
          </cell>
          <cell r="RD4153">
            <v>0</v>
          </cell>
          <cell r="RE4153" t="str">
            <v/>
          </cell>
          <cell r="RF4153" t="str">
            <v/>
          </cell>
          <cell r="RG4153">
            <v>0</v>
          </cell>
          <cell r="RH4153">
            <v>0</v>
          </cell>
          <cell r="RI4153">
            <v>0</v>
          </cell>
          <cell r="RJ4153">
            <v>0</v>
          </cell>
          <cell r="RK4153" t="str">
            <v/>
          </cell>
          <cell r="RL4153" t="str">
            <v/>
          </cell>
          <cell r="RM4153">
            <v>0</v>
          </cell>
          <cell r="RN4153">
            <v>0</v>
          </cell>
          <cell r="RO4153">
            <v>0</v>
          </cell>
          <cell r="RP4153">
            <v>0</v>
          </cell>
          <cell r="RQ4153" t="str">
            <v/>
          </cell>
          <cell r="RR4153" t="str">
            <v/>
          </cell>
          <cell r="RT4153">
            <v>0</v>
          </cell>
          <cell r="RU4153">
            <v>0</v>
          </cell>
          <cell r="RV4153">
            <v>0</v>
          </cell>
          <cell r="RW4153" t="str">
            <v/>
          </cell>
          <cell r="RX4153" t="str">
            <v/>
          </cell>
          <cell r="RY4153">
            <v>0</v>
          </cell>
          <cell r="RZ4153">
            <v>0</v>
          </cell>
          <cell r="SA4153">
            <v>0</v>
          </cell>
          <cell r="SB4153">
            <v>0</v>
          </cell>
          <cell r="SC4153" t="str">
            <v/>
          </cell>
          <cell r="SD4153" t="str">
            <v/>
          </cell>
          <cell r="SE4153">
            <v>0</v>
          </cell>
          <cell r="SF4153">
            <v>0</v>
          </cell>
          <cell r="SG4153">
            <v>0</v>
          </cell>
          <cell r="SH4153">
            <v>0</v>
          </cell>
          <cell r="SI4153" t="str">
            <v/>
          </cell>
          <cell r="SJ4153" t="str">
            <v/>
          </cell>
          <cell r="SL4153">
            <v>-12778.069646670461</v>
          </cell>
          <cell r="SM4153">
            <v>2686737.6188332373</v>
          </cell>
          <cell r="SN4153">
            <v>-2686737.6188332373</v>
          </cell>
          <cell r="SO4153" t="str">
            <v/>
          </cell>
          <cell r="SP4153" t="str">
            <v/>
          </cell>
          <cell r="SQ4153">
            <v>-303724.78422058653</v>
          </cell>
          <cell r="SR4153">
            <v>-74008.229966158338</v>
          </cell>
          <cell r="SS4153">
            <v>3959809.8264466249</v>
          </cell>
          <cell r="ST4153">
            <v>-3959809.8264466249</v>
          </cell>
          <cell r="SU4153" t="str">
            <v/>
          </cell>
          <cell r="SV4153" t="str">
            <v/>
          </cell>
          <cell r="SW4153">
            <v>-599075.36681153614</v>
          </cell>
          <cell r="SX4153">
            <v>-145975.92892468238</v>
          </cell>
          <cell r="SY4153">
            <v>5031283.7743136687</v>
          </cell>
          <cell r="SZ4153">
            <v>-5031283.7743136687</v>
          </cell>
          <cell r="TA4153" t="str">
            <v/>
          </cell>
          <cell r="TB4153" t="str">
            <v/>
          </cell>
          <cell r="TD4153" t="e">
            <v>#N/A</v>
          </cell>
          <cell r="TE4153" t="e">
            <v>#N/A</v>
          </cell>
          <cell r="TF4153" t="e">
            <v>#N/A</v>
          </cell>
          <cell r="TG4153" t="e">
            <v>#N/A</v>
          </cell>
          <cell r="TH4153" t="e">
            <v>#N/A</v>
          </cell>
          <cell r="TI4153" t="e">
            <v>#N/A</v>
          </cell>
          <cell r="TJ4153" t="e">
            <v>#N/A</v>
          </cell>
          <cell r="TK4153" t="e">
            <v>#N/A</v>
          </cell>
          <cell r="TL4153" t="e">
            <v>#N/A</v>
          </cell>
          <cell r="TM4153" t="e">
            <v>#N/A</v>
          </cell>
          <cell r="TN4153" t="e">
            <v>#N/A</v>
          </cell>
          <cell r="TO4153" t="e">
            <v>#N/A</v>
          </cell>
          <cell r="TP4153" t="e">
            <v>#N/A</v>
          </cell>
          <cell r="TQ4153" t="e">
            <v>#N/A</v>
          </cell>
          <cell r="TR4153" t="e">
            <v>#N/A</v>
          </cell>
          <cell r="TS4153" t="e">
            <v>#N/A</v>
          </cell>
          <cell r="TT4153" t="e">
            <v>#N/A</v>
          </cell>
          <cell r="TV4153" t="e">
            <v>#N/A</v>
          </cell>
          <cell r="TW4153" t="e">
            <v>#N/A</v>
          </cell>
          <cell r="TX4153" t="e">
            <v>#N/A</v>
          </cell>
          <cell r="TY4153" t="e">
            <v>#N/A</v>
          </cell>
          <cell r="TZ4153" t="e">
            <v>#N/A</v>
          </cell>
          <cell r="UA4153" t="e">
            <v>#N/A</v>
          </cell>
          <cell r="UB4153" t="e">
            <v>#N/A</v>
          </cell>
          <cell r="UC4153" t="e">
            <v>#N/A</v>
          </cell>
          <cell r="UD4153" t="e">
            <v>#N/A</v>
          </cell>
          <cell r="UE4153" t="e">
            <v>#N/A</v>
          </cell>
          <cell r="UF4153" t="e">
            <v>#N/A</v>
          </cell>
          <cell r="UG4153" t="e">
            <v>#N/A</v>
          </cell>
          <cell r="UH4153" t="e">
            <v>#N/A</v>
          </cell>
          <cell r="UI4153" t="e">
            <v>#N/A</v>
          </cell>
          <cell r="UJ4153" t="e">
            <v>#N/A</v>
          </cell>
          <cell r="UK4153" t="e">
            <v>#N/A</v>
          </cell>
          <cell r="UL4153" t="e">
            <v>#N/A</v>
          </cell>
          <cell r="UN4153">
            <v>56992.185882536716</v>
          </cell>
          <cell r="UO4153">
            <v>-3379394.0788068604</v>
          </cell>
          <cell r="UP4153">
            <v>3379394.0788068604</v>
          </cell>
          <cell r="UQ4153" t="str">
            <v/>
          </cell>
          <cell r="UR4153" t="str">
            <v/>
          </cell>
          <cell r="US4153" t="e">
            <v>#DIV/0!</v>
          </cell>
          <cell r="UT4153" t="e">
            <v>#DIV/0!</v>
          </cell>
          <cell r="UU4153" t="e">
            <v>#DIV/0!</v>
          </cell>
          <cell r="UV4153" t="e">
            <v>#DIV/0!</v>
          </cell>
          <cell r="UW4153" t="e">
            <v>#DIV/0!</v>
          </cell>
          <cell r="UX4153" t="e">
            <v>#DIV/0!</v>
          </cell>
          <cell r="UY4153" t="e">
            <v>#DIV/0!</v>
          </cell>
          <cell r="UZ4153" t="e">
            <v>#DIV/0!</v>
          </cell>
          <cell r="VA4153" t="e">
            <v>#DIV/0!</v>
          </cell>
          <cell r="VB4153" t="e">
            <v>#DIV/0!</v>
          </cell>
          <cell r="VC4153" t="e">
            <v>#DIV/0!</v>
          </cell>
          <cell r="VD4153" t="e">
            <v>#DIV/0!</v>
          </cell>
          <cell r="WE4153" t="str">
            <v>Využití odpadního tepla z technologií</v>
          </cell>
          <cell r="WF4153" t="str">
            <v>&gt; 50</v>
          </cell>
          <cell r="WG4153">
            <v>0</v>
          </cell>
          <cell r="WH4153" t="e">
            <v>#NUM!</v>
          </cell>
          <cell r="WI4153">
            <v>0</v>
          </cell>
          <cell r="WJ4153" t="str">
            <v>&gt; 50</v>
          </cell>
          <cell r="WK4153">
            <v>0</v>
          </cell>
          <cell r="WL4153" t="e">
            <v>#NUM!</v>
          </cell>
          <cell r="WM4153">
            <v>0</v>
          </cell>
          <cell r="WN4153" t="str">
            <v>&gt; 50</v>
          </cell>
          <cell r="WO4153">
            <v>0</v>
          </cell>
          <cell r="WP4153" t="e">
            <v>#NUM!</v>
          </cell>
          <cell r="WQ4153">
            <v>0</v>
          </cell>
        </row>
        <row r="4154">
          <cell r="A4154">
            <v>41</v>
          </cell>
          <cell r="B4154">
            <v>0.05</v>
          </cell>
          <cell r="C4154">
            <v>0.05</v>
          </cell>
          <cell r="D4154">
            <v>0.05</v>
          </cell>
          <cell r="E4154">
            <v>0</v>
          </cell>
          <cell r="F4154">
            <v>0</v>
          </cell>
          <cell r="G4154">
            <v>0</v>
          </cell>
          <cell r="H4154">
            <v>0</v>
          </cell>
          <cell r="I4154">
            <v>0</v>
          </cell>
          <cell r="J4154">
            <v>0</v>
          </cell>
          <cell r="K4154">
            <v>0</v>
          </cell>
          <cell r="L4154">
            <v>0</v>
          </cell>
          <cell r="M4154">
            <v>0</v>
          </cell>
          <cell r="N4154">
            <v>0</v>
          </cell>
          <cell r="O4154">
            <v>0</v>
          </cell>
          <cell r="Q4154">
            <v>41</v>
          </cell>
          <cell r="R4154">
            <v>7.0000000000000007E-2</v>
          </cell>
          <cell r="S4154">
            <v>7.0000000000000007E-2</v>
          </cell>
          <cell r="T4154">
            <v>7.0000000000000007E-2</v>
          </cell>
          <cell r="U4154">
            <v>0</v>
          </cell>
          <cell r="V4154">
            <v>0</v>
          </cell>
          <cell r="W4154">
            <v>0</v>
          </cell>
          <cell r="X4154">
            <v>0</v>
          </cell>
          <cell r="Y4154">
            <v>0</v>
          </cell>
          <cell r="Z4154">
            <v>0</v>
          </cell>
          <cell r="AA4154">
            <v>0</v>
          </cell>
          <cell r="AB4154">
            <v>0</v>
          </cell>
          <cell r="AC4154">
            <v>0</v>
          </cell>
          <cell r="AD4154">
            <v>0</v>
          </cell>
          <cell r="AE4154">
            <v>0</v>
          </cell>
          <cell r="BD4154">
            <v>0</v>
          </cell>
          <cell r="BE4154">
            <v>1945654.1</v>
          </cell>
          <cell r="BF4154">
            <v>-1945654.1</v>
          </cell>
          <cell r="BG4154" t="str">
            <v/>
          </cell>
          <cell r="BH4154" t="str">
            <v/>
          </cell>
          <cell r="BI4154">
            <v>0</v>
          </cell>
          <cell r="BJ4154">
            <v>0</v>
          </cell>
          <cell r="BK4154">
            <v>1945654.1</v>
          </cell>
          <cell r="BL4154">
            <v>-1945654.1</v>
          </cell>
          <cell r="BM4154" t="str">
            <v/>
          </cell>
          <cell r="BN4154" t="str">
            <v/>
          </cell>
          <cell r="BO4154">
            <v>0</v>
          </cell>
          <cell r="BP4154">
            <v>0</v>
          </cell>
          <cell r="BQ4154">
            <v>1945654.1</v>
          </cell>
          <cell r="BR4154">
            <v>-1945654.1</v>
          </cell>
          <cell r="BS4154" t="str">
            <v/>
          </cell>
          <cell r="BT4154" t="str">
            <v/>
          </cell>
          <cell r="BV4154" t="e">
            <v>#N/A</v>
          </cell>
          <cell r="BW4154" t="e">
            <v>#N/A</v>
          </cell>
          <cell r="BX4154" t="e">
            <v>#N/A</v>
          </cell>
          <cell r="BY4154" t="e">
            <v>#N/A</v>
          </cell>
          <cell r="BZ4154" t="e">
            <v>#N/A</v>
          </cell>
          <cell r="CA4154" t="e">
            <v>#N/A</v>
          </cell>
          <cell r="CB4154" t="e">
            <v>#N/A</v>
          </cell>
          <cell r="CC4154" t="e">
            <v>#N/A</v>
          </cell>
          <cell r="CD4154" t="e">
            <v>#N/A</v>
          </cell>
          <cell r="CE4154" t="e">
            <v>#N/A</v>
          </cell>
          <cell r="CF4154" t="e">
            <v>#N/A</v>
          </cell>
          <cell r="CG4154" t="e">
            <v>#N/A</v>
          </cell>
          <cell r="CH4154" t="e">
            <v>#N/A</v>
          </cell>
          <cell r="CI4154" t="e">
            <v>#N/A</v>
          </cell>
          <cell r="CJ4154" t="e">
            <v>#N/A</v>
          </cell>
          <cell r="CK4154" t="e">
            <v>#N/A</v>
          </cell>
          <cell r="CL4154" t="e">
            <v>#N/A</v>
          </cell>
          <cell r="CN4154" t="e">
            <v>#N/A</v>
          </cell>
          <cell r="CO4154" t="e">
            <v>#N/A</v>
          </cell>
          <cell r="CP4154" t="e">
            <v>#N/A</v>
          </cell>
          <cell r="CQ4154" t="e">
            <v>#N/A</v>
          </cell>
          <cell r="CR4154" t="e">
            <v>#N/A</v>
          </cell>
          <cell r="CS4154" t="e">
            <v>#N/A</v>
          </cell>
          <cell r="CT4154" t="e">
            <v>#N/A</v>
          </cell>
          <cell r="CU4154" t="e">
            <v>#N/A</v>
          </cell>
          <cell r="CV4154" t="e">
            <v>#N/A</v>
          </cell>
          <cell r="CW4154" t="e">
            <v>#N/A</v>
          </cell>
          <cell r="CX4154" t="e">
            <v>#N/A</v>
          </cell>
          <cell r="CY4154" t="e">
            <v>#N/A</v>
          </cell>
          <cell r="CZ4154" t="e">
            <v>#N/A</v>
          </cell>
          <cell r="DA4154" t="e">
            <v>#N/A</v>
          </cell>
          <cell r="DB4154" t="e">
            <v>#N/A</v>
          </cell>
          <cell r="DC4154" t="e">
            <v>#N/A</v>
          </cell>
          <cell r="DD4154" t="e">
            <v>#N/A</v>
          </cell>
          <cell r="DF4154" t="e">
            <v>#N/A</v>
          </cell>
          <cell r="DG4154" t="e">
            <v>#N/A</v>
          </cell>
          <cell r="DH4154" t="e">
            <v>#N/A</v>
          </cell>
          <cell r="DI4154" t="e">
            <v>#N/A</v>
          </cell>
          <cell r="DJ4154" t="e">
            <v>#N/A</v>
          </cell>
          <cell r="DK4154" t="e">
            <v>#N/A</v>
          </cell>
          <cell r="DL4154" t="e">
            <v>#N/A</v>
          </cell>
          <cell r="DM4154" t="e">
            <v>#N/A</v>
          </cell>
          <cell r="DN4154" t="e">
            <v>#N/A</v>
          </cell>
          <cell r="DO4154" t="e">
            <v>#N/A</v>
          </cell>
          <cell r="DP4154" t="e">
            <v>#N/A</v>
          </cell>
          <cell r="DQ4154" t="e">
            <v>#N/A</v>
          </cell>
          <cell r="DR4154" t="e">
            <v>#N/A</v>
          </cell>
          <cell r="DS4154" t="e">
            <v>#N/A</v>
          </cell>
          <cell r="DT4154" t="e">
            <v>#N/A</v>
          </cell>
          <cell r="DU4154" t="e">
            <v>#N/A</v>
          </cell>
          <cell r="DV4154" t="e">
            <v>#N/A</v>
          </cell>
          <cell r="DX4154" t="e">
            <v>#N/A</v>
          </cell>
          <cell r="DY4154" t="e">
            <v>#N/A</v>
          </cell>
          <cell r="DZ4154" t="e">
            <v>#N/A</v>
          </cell>
          <cell r="EA4154" t="e">
            <v>#N/A</v>
          </cell>
          <cell r="EB4154" t="e">
            <v>#N/A</v>
          </cell>
          <cell r="EC4154" t="e">
            <v>#N/A</v>
          </cell>
          <cell r="ED4154" t="e">
            <v>#N/A</v>
          </cell>
          <cell r="EE4154" t="e">
            <v>#N/A</v>
          </cell>
          <cell r="EF4154" t="e">
            <v>#N/A</v>
          </cell>
          <cell r="EG4154" t="e">
            <v>#N/A</v>
          </cell>
          <cell r="EH4154" t="e">
            <v>#N/A</v>
          </cell>
          <cell r="EI4154" t="e">
            <v>#N/A</v>
          </cell>
          <cell r="EJ4154" t="e">
            <v>#N/A</v>
          </cell>
          <cell r="EK4154" t="e">
            <v>#N/A</v>
          </cell>
          <cell r="EL4154" t="e">
            <v>#N/A</v>
          </cell>
          <cell r="EM4154" t="e">
            <v>#N/A</v>
          </cell>
          <cell r="EN4154" t="e">
            <v>#N/A</v>
          </cell>
          <cell r="EP4154" t="e">
            <v>#N/A</v>
          </cell>
          <cell r="EQ4154" t="e">
            <v>#N/A</v>
          </cell>
          <cell r="ER4154" t="e">
            <v>#N/A</v>
          </cell>
          <cell r="ES4154" t="e">
            <v>#N/A</v>
          </cell>
          <cell r="ET4154" t="e">
            <v>#N/A</v>
          </cell>
          <cell r="EU4154" t="e">
            <v>#N/A</v>
          </cell>
          <cell r="EV4154" t="e">
            <v>#N/A</v>
          </cell>
          <cell r="EW4154" t="e">
            <v>#N/A</v>
          </cell>
          <cell r="EX4154" t="e">
            <v>#N/A</v>
          </cell>
          <cell r="EY4154" t="e">
            <v>#N/A</v>
          </cell>
          <cell r="EZ4154" t="e">
            <v>#N/A</v>
          </cell>
          <cell r="FA4154" t="e">
            <v>#N/A</v>
          </cell>
          <cell r="FB4154" t="e">
            <v>#N/A</v>
          </cell>
          <cell r="FC4154" t="e">
            <v>#N/A</v>
          </cell>
          <cell r="FD4154" t="e">
            <v>#N/A</v>
          </cell>
          <cell r="FE4154" t="e">
            <v>#N/A</v>
          </cell>
          <cell r="FF4154" t="e">
            <v>#N/A</v>
          </cell>
          <cell r="FH4154" t="e">
            <v>#N/A</v>
          </cell>
          <cell r="FI4154" t="e">
            <v>#N/A</v>
          </cell>
          <cell r="FJ4154" t="e">
            <v>#N/A</v>
          </cell>
          <cell r="FK4154" t="e">
            <v>#N/A</v>
          </cell>
          <cell r="FL4154" t="e">
            <v>#N/A</v>
          </cell>
          <cell r="FM4154">
            <v>0</v>
          </cell>
          <cell r="FN4154">
            <v>0</v>
          </cell>
          <cell r="FO4154">
            <v>1125600</v>
          </cell>
          <cell r="FP4154">
            <v>-1125600</v>
          </cell>
          <cell r="FQ4154" t="str">
            <v/>
          </cell>
          <cell r="FR4154" t="str">
            <v/>
          </cell>
          <cell r="FS4154">
            <v>0</v>
          </cell>
          <cell r="FT4154">
            <v>0</v>
          </cell>
          <cell r="FU4154">
            <v>1125600</v>
          </cell>
          <cell r="FV4154">
            <v>-1125600</v>
          </cell>
          <cell r="FW4154" t="str">
            <v/>
          </cell>
          <cell r="FX4154" t="str">
            <v/>
          </cell>
          <cell r="FZ4154" t="e">
            <v>#N/A</v>
          </cell>
          <cell r="GA4154" t="e">
            <v>#N/A</v>
          </cell>
          <cell r="GB4154" t="e">
            <v>#N/A</v>
          </cell>
          <cell r="GC4154" t="e">
            <v>#N/A</v>
          </cell>
          <cell r="GD4154" t="e">
            <v>#N/A</v>
          </cell>
          <cell r="GE4154">
            <v>-74412.572134043687</v>
          </cell>
          <cell r="GF4154">
            <v>-17434.631097796908</v>
          </cell>
          <cell r="GG4154">
            <v>597439.63326867588</v>
          </cell>
          <cell r="GH4154">
            <v>-597439.63326867588</v>
          </cell>
          <cell r="GI4154" t="str">
            <v/>
          </cell>
          <cell r="GJ4154" t="str">
            <v/>
          </cell>
          <cell r="GK4154">
            <v>-149569.14991394684</v>
          </cell>
          <cell r="GL4154">
            <v>-35043.580373265082</v>
          </cell>
          <cell r="GM4154">
            <v>865059.17037978792</v>
          </cell>
          <cell r="GN4154">
            <v>-865059.17037978792</v>
          </cell>
          <cell r="GO4154" t="str">
            <v/>
          </cell>
          <cell r="GP4154" t="str">
            <v/>
          </cell>
          <cell r="GR4154">
            <v>0</v>
          </cell>
          <cell r="GS4154">
            <v>15000</v>
          </cell>
          <cell r="GT4154">
            <v>-15000</v>
          </cell>
          <cell r="GU4154" t="str">
            <v/>
          </cell>
          <cell r="GV4154" t="str">
            <v/>
          </cell>
          <cell r="GW4154">
            <v>0</v>
          </cell>
          <cell r="GX4154">
            <v>0</v>
          </cell>
          <cell r="GY4154">
            <v>15000</v>
          </cell>
          <cell r="GZ4154">
            <v>-15000</v>
          </cell>
          <cell r="HA4154" t="str">
            <v/>
          </cell>
          <cell r="HB4154" t="str">
            <v/>
          </cell>
          <cell r="HC4154">
            <v>0</v>
          </cell>
          <cell r="HD4154">
            <v>0</v>
          </cell>
          <cell r="HE4154">
            <v>15000</v>
          </cell>
          <cell r="HF4154">
            <v>-15000</v>
          </cell>
          <cell r="HG4154" t="str">
            <v/>
          </cell>
          <cell r="HH4154" t="str">
            <v/>
          </cell>
          <cell r="HJ4154">
            <v>0</v>
          </cell>
          <cell r="HK4154">
            <v>0</v>
          </cell>
          <cell r="HL4154">
            <v>0</v>
          </cell>
          <cell r="HM4154" t="str">
            <v/>
          </cell>
          <cell r="HN4154" t="str">
            <v/>
          </cell>
          <cell r="HO4154">
            <v>0</v>
          </cell>
          <cell r="HP4154">
            <v>0</v>
          </cell>
          <cell r="HQ4154">
            <v>0</v>
          </cell>
          <cell r="HR4154">
            <v>0</v>
          </cell>
          <cell r="HS4154" t="str">
            <v/>
          </cell>
          <cell r="HT4154" t="str">
            <v/>
          </cell>
          <cell r="HU4154">
            <v>0</v>
          </cell>
          <cell r="HV4154">
            <v>0</v>
          </cell>
          <cell r="HW4154">
            <v>0</v>
          </cell>
          <cell r="HX4154">
            <v>0</v>
          </cell>
          <cell r="HY4154" t="str">
            <v/>
          </cell>
          <cell r="HZ4154" t="str">
            <v/>
          </cell>
          <cell r="IB4154">
            <v>0</v>
          </cell>
          <cell r="IC4154">
            <v>0</v>
          </cell>
          <cell r="ID4154">
            <v>0</v>
          </cell>
          <cell r="IE4154" t="str">
            <v/>
          </cell>
          <cell r="IF4154" t="str">
            <v/>
          </cell>
          <cell r="IG4154">
            <v>0</v>
          </cell>
          <cell r="IH4154">
            <v>0</v>
          </cell>
          <cell r="II4154">
            <v>0</v>
          </cell>
          <cell r="IJ4154">
            <v>0</v>
          </cell>
          <cell r="IK4154" t="str">
            <v/>
          </cell>
          <cell r="IL4154" t="str">
            <v/>
          </cell>
          <cell r="IM4154">
            <v>0</v>
          </cell>
          <cell r="IN4154">
            <v>0</v>
          </cell>
          <cell r="IO4154">
            <v>0</v>
          </cell>
          <cell r="IP4154">
            <v>0</v>
          </cell>
          <cell r="IQ4154" t="str">
            <v/>
          </cell>
          <cell r="IR4154" t="str">
            <v/>
          </cell>
          <cell r="IT4154">
            <v>0</v>
          </cell>
          <cell r="IU4154">
            <v>0</v>
          </cell>
          <cell r="IV4154">
            <v>0</v>
          </cell>
          <cell r="IW4154" t="str">
            <v/>
          </cell>
          <cell r="IX4154" t="str">
            <v/>
          </cell>
          <cell r="IY4154">
            <v>0</v>
          </cell>
          <cell r="IZ4154">
            <v>0</v>
          </cell>
          <cell r="JA4154">
            <v>0</v>
          </cell>
          <cell r="JB4154">
            <v>0</v>
          </cell>
          <cell r="JC4154" t="str">
            <v/>
          </cell>
          <cell r="JD4154" t="str">
            <v/>
          </cell>
          <cell r="JE4154">
            <v>0</v>
          </cell>
          <cell r="JF4154">
            <v>0</v>
          </cell>
          <cell r="JG4154">
            <v>0</v>
          </cell>
          <cell r="JH4154">
            <v>0</v>
          </cell>
          <cell r="JI4154" t="str">
            <v/>
          </cell>
          <cell r="JJ4154" t="str">
            <v/>
          </cell>
          <cell r="JL4154">
            <v>0</v>
          </cell>
          <cell r="JM4154">
            <v>0</v>
          </cell>
          <cell r="JN4154">
            <v>0</v>
          </cell>
          <cell r="JO4154" t="str">
            <v/>
          </cell>
          <cell r="JP4154" t="str">
            <v/>
          </cell>
          <cell r="JQ4154">
            <v>0</v>
          </cell>
          <cell r="JR4154">
            <v>0</v>
          </cell>
          <cell r="JS4154">
            <v>0</v>
          </cell>
          <cell r="JT4154">
            <v>0</v>
          </cell>
          <cell r="JU4154" t="str">
            <v/>
          </cell>
          <cell r="JV4154" t="str">
            <v/>
          </cell>
          <cell r="JW4154">
            <v>0</v>
          </cell>
          <cell r="JX4154">
            <v>0</v>
          </cell>
          <cell r="JY4154">
            <v>0</v>
          </cell>
          <cell r="JZ4154">
            <v>0</v>
          </cell>
          <cell r="KA4154" t="str">
            <v/>
          </cell>
          <cell r="KB4154" t="str">
            <v/>
          </cell>
          <cell r="KD4154" t="e">
            <v>#N/A</v>
          </cell>
          <cell r="KE4154" t="e">
            <v>#N/A</v>
          </cell>
          <cell r="KF4154" t="e">
            <v>#N/A</v>
          </cell>
          <cell r="KG4154" t="e">
            <v>#N/A</v>
          </cell>
          <cell r="KH4154" t="e">
            <v>#N/A</v>
          </cell>
          <cell r="KI4154">
            <v>0</v>
          </cell>
          <cell r="KJ4154">
            <v>0</v>
          </cell>
          <cell r="KK4154">
            <v>0</v>
          </cell>
          <cell r="KL4154">
            <v>0</v>
          </cell>
          <cell r="KM4154" t="str">
            <v/>
          </cell>
          <cell r="KN4154" t="str">
            <v/>
          </cell>
          <cell r="KO4154">
            <v>0</v>
          </cell>
          <cell r="KP4154">
            <v>0</v>
          </cell>
          <cell r="KQ4154">
            <v>0</v>
          </cell>
          <cell r="KR4154">
            <v>0</v>
          </cell>
          <cell r="KS4154" t="str">
            <v/>
          </cell>
          <cell r="KT4154" t="str">
            <v/>
          </cell>
          <cell r="KV4154">
            <v>0</v>
          </cell>
          <cell r="KW4154" t="e">
            <v>#DIV/0!</v>
          </cell>
          <cell r="KX4154" t="e">
            <v>#DIV/0!</v>
          </cell>
          <cell r="KY4154" t="e">
            <v>#DIV/0!</v>
          </cell>
          <cell r="KZ4154" t="e">
            <v>#DIV/0!</v>
          </cell>
          <cell r="LA4154">
            <v>0</v>
          </cell>
          <cell r="LB4154">
            <v>0</v>
          </cell>
          <cell r="LC4154" t="e">
            <v>#DIV/0!</v>
          </cell>
          <cell r="LD4154" t="e">
            <v>#DIV/0!</v>
          </cell>
          <cell r="LE4154" t="e">
            <v>#DIV/0!</v>
          </cell>
          <cell r="LF4154" t="e">
            <v>#DIV/0!</v>
          </cell>
          <cell r="LG4154">
            <v>0</v>
          </cell>
          <cell r="LH4154">
            <v>0</v>
          </cell>
          <cell r="LI4154" t="e">
            <v>#DIV/0!</v>
          </cell>
          <cell r="LJ4154" t="e">
            <v>#DIV/0!</v>
          </cell>
          <cell r="LK4154" t="e">
            <v>#DIV/0!</v>
          </cell>
          <cell r="LL4154" t="e">
            <v>#DIV/0!</v>
          </cell>
          <cell r="LN4154">
            <v>0</v>
          </cell>
          <cell r="LO4154">
            <v>0</v>
          </cell>
          <cell r="LP4154">
            <v>0</v>
          </cell>
          <cell r="LQ4154" t="str">
            <v/>
          </cell>
          <cell r="LR4154" t="str">
            <v/>
          </cell>
          <cell r="LS4154">
            <v>0</v>
          </cell>
          <cell r="LT4154">
            <v>0</v>
          </cell>
          <cell r="LU4154">
            <v>0</v>
          </cell>
          <cell r="LV4154">
            <v>0</v>
          </cell>
          <cell r="LW4154" t="str">
            <v/>
          </cell>
          <cell r="LX4154" t="str">
            <v/>
          </cell>
          <cell r="LY4154">
            <v>0</v>
          </cell>
          <cell r="LZ4154">
            <v>0</v>
          </cell>
          <cell r="MA4154">
            <v>0</v>
          </cell>
          <cell r="MB4154">
            <v>0</v>
          </cell>
          <cell r="MC4154" t="str">
            <v/>
          </cell>
          <cell r="MD4154" t="str">
            <v/>
          </cell>
          <cell r="MF4154">
            <v>0</v>
          </cell>
          <cell r="MG4154">
            <v>222112</v>
          </cell>
          <cell r="MH4154">
            <v>-222112</v>
          </cell>
          <cell r="MI4154" t="str">
            <v/>
          </cell>
          <cell r="MJ4154" t="str">
            <v/>
          </cell>
          <cell r="MK4154">
            <v>0</v>
          </cell>
          <cell r="ML4154">
            <v>0</v>
          </cell>
          <cell r="MM4154">
            <v>222112</v>
          </cell>
          <cell r="MN4154">
            <v>-222112</v>
          </cell>
          <cell r="MO4154" t="str">
            <v/>
          </cell>
          <cell r="MP4154" t="str">
            <v/>
          </cell>
          <cell r="MQ4154">
            <v>0</v>
          </cell>
          <cell r="MR4154">
            <v>0</v>
          </cell>
          <cell r="MS4154">
            <v>222112</v>
          </cell>
          <cell r="MT4154">
            <v>-222112</v>
          </cell>
          <cell r="MU4154" t="str">
            <v/>
          </cell>
          <cell r="MV4154" t="str">
            <v/>
          </cell>
          <cell r="MX4154">
            <v>0</v>
          </cell>
          <cell r="MY4154" t="e">
            <v>#DIV/0!</v>
          </cell>
          <cell r="MZ4154" t="e">
            <v>#DIV/0!</v>
          </cell>
          <cell r="NA4154" t="e">
            <v>#DIV/0!</v>
          </cell>
          <cell r="NB4154" t="e">
            <v>#DIV/0!</v>
          </cell>
          <cell r="NC4154">
            <v>0</v>
          </cell>
          <cell r="ND4154">
            <v>0</v>
          </cell>
          <cell r="NE4154" t="e">
            <v>#DIV/0!</v>
          </cell>
          <cell r="NF4154" t="e">
            <v>#DIV/0!</v>
          </cell>
          <cell r="NG4154" t="e">
            <v>#DIV/0!</v>
          </cell>
          <cell r="NH4154" t="e">
            <v>#DIV/0!</v>
          </cell>
          <cell r="NI4154">
            <v>0</v>
          </cell>
          <cell r="NJ4154">
            <v>0</v>
          </cell>
          <cell r="NK4154" t="e">
            <v>#DIV/0!</v>
          </cell>
          <cell r="NL4154" t="e">
            <v>#DIV/0!</v>
          </cell>
          <cell r="NM4154" t="e">
            <v>#DIV/0!</v>
          </cell>
          <cell r="NN4154" t="e">
            <v>#DIV/0!</v>
          </cell>
          <cell r="NP4154">
            <v>0</v>
          </cell>
          <cell r="NQ4154">
            <v>0</v>
          </cell>
          <cell r="NR4154">
            <v>0</v>
          </cell>
          <cell r="NS4154" t="str">
            <v/>
          </cell>
          <cell r="NT4154" t="str">
            <v/>
          </cell>
          <cell r="NU4154">
            <v>0</v>
          </cell>
          <cell r="NV4154">
            <v>0</v>
          </cell>
          <cell r="NW4154">
            <v>0</v>
          </cell>
          <cell r="NX4154">
            <v>0</v>
          </cell>
          <cell r="NY4154" t="str">
            <v/>
          </cell>
          <cell r="NZ4154" t="str">
            <v/>
          </cell>
          <cell r="OA4154">
            <v>0</v>
          </cell>
          <cell r="OB4154">
            <v>0</v>
          </cell>
          <cell r="OC4154">
            <v>0</v>
          </cell>
          <cell r="OD4154">
            <v>0</v>
          </cell>
          <cell r="OE4154" t="str">
            <v/>
          </cell>
          <cell r="OF4154" t="str">
            <v/>
          </cell>
          <cell r="OH4154">
            <v>0</v>
          </cell>
          <cell r="OI4154">
            <v>0</v>
          </cell>
          <cell r="OJ4154">
            <v>0</v>
          </cell>
          <cell r="OK4154" t="str">
            <v/>
          </cell>
          <cell r="OL4154" t="str">
            <v/>
          </cell>
          <cell r="OM4154">
            <v>0</v>
          </cell>
          <cell r="ON4154">
            <v>0</v>
          </cell>
          <cell r="OO4154">
            <v>0</v>
          </cell>
          <cell r="OP4154">
            <v>0</v>
          </cell>
          <cell r="OQ4154" t="str">
            <v/>
          </cell>
          <cell r="OR4154" t="str">
            <v/>
          </cell>
          <cell r="OS4154">
            <v>0</v>
          </cell>
          <cell r="OT4154">
            <v>0</v>
          </cell>
          <cell r="OU4154">
            <v>0</v>
          </cell>
          <cell r="OV4154">
            <v>0</v>
          </cell>
          <cell r="OW4154" t="str">
            <v/>
          </cell>
          <cell r="OX4154" t="str">
            <v/>
          </cell>
          <cell r="OZ4154">
            <v>-4516.0717439612827</v>
          </cell>
          <cell r="PA4154">
            <v>3124143.2064009667</v>
          </cell>
          <cell r="PB4154">
            <v>-3124143.2064009667</v>
          </cell>
          <cell r="PC4154" t="str">
            <v/>
          </cell>
          <cell r="PD4154" t="str">
            <v/>
          </cell>
          <cell r="PE4154">
            <v>0</v>
          </cell>
          <cell r="PF4154">
            <v>0</v>
          </cell>
          <cell r="PG4154">
            <v>2755170</v>
          </cell>
          <cell r="PH4154">
            <v>-2755170</v>
          </cell>
          <cell r="PI4154" t="str">
            <v/>
          </cell>
          <cell r="PJ4154" t="str">
            <v/>
          </cell>
          <cell r="PK4154">
            <v>0</v>
          </cell>
          <cell r="PL4154">
            <v>0</v>
          </cell>
          <cell r="PM4154">
            <v>2755170</v>
          </cell>
          <cell r="PN4154">
            <v>-2755170</v>
          </cell>
          <cell r="PO4154" t="str">
            <v/>
          </cell>
          <cell r="PP4154" t="str">
            <v/>
          </cell>
          <cell r="PR4154">
            <v>0</v>
          </cell>
          <cell r="PS4154">
            <v>842800</v>
          </cell>
          <cell r="PT4154">
            <v>-842800</v>
          </cell>
          <cell r="PU4154" t="str">
            <v/>
          </cell>
          <cell r="PV4154" t="str">
            <v/>
          </cell>
          <cell r="PW4154">
            <v>0</v>
          </cell>
          <cell r="PX4154">
            <v>0</v>
          </cell>
          <cell r="PY4154">
            <v>842800</v>
          </cell>
          <cell r="PZ4154">
            <v>-842800</v>
          </cell>
          <cell r="QA4154" t="str">
            <v/>
          </cell>
          <cell r="QB4154" t="str">
            <v/>
          </cell>
          <cell r="QC4154">
            <v>0</v>
          </cell>
          <cell r="QD4154">
            <v>0</v>
          </cell>
          <cell r="QE4154">
            <v>842800</v>
          </cell>
          <cell r="QF4154">
            <v>-842800</v>
          </cell>
          <cell r="QG4154" t="str">
            <v/>
          </cell>
          <cell r="QH4154" t="str">
            <v/>
          </cell>
          <cell r="QJ4154">
            <v>-9032.1434879225653</v>
          </cell>
          <cell r="QK4154">
            <v>2741706.4128019367</v>
          </cell>
          <cell r="QL4154">
            <v>-2741706.4128019367</v>
          </cell>
          <cell r="QM4154" t="str">
            <v/>
          </cell>
          <cell r="QN4154" t="str">
            <v/>
          </cell>
          <cell r="QO4154">
            <v>0</v>
          </cell>
          <cell r="QP4154">
            <v>0</v>
          </cell>
          <cell r="QQ4154">
            <v>2003760</v>
          </cell>
          <cell r="QR4154">
            <v>-2003760</v>
          </cell>
          <cell r="QS4154" t="str">
            <v/>
          </cell>
          <cell r="QT4154" t="str">
            <v/>
          </cell>
          <cell r="QU4154">
            <v>0</v>
          </cell>
          <cell r="QV4154">
            <v>0</v>
          </cell>
          <cell r="QW4154">
            <v>2003760</v>
          </cell>
          <cell r="QX4154">
            <v>-2003760</v>
          </cell>
          <cell r="QY4154" t="str">
            <v/>
          </cell>
          <cell r="QZ4154" t="str">
            <v/>
          </cell>
          <cell r="RB4154">
            <v>0</v>
          </cell>
          <cell r="RC4154">
            <v>0</v>
          </cell>
          <cell r="RD4154">
            <v>0</v>
          </cell>
          <cell r="RE4154" t="str">
            <v/>
          </cell>
          <cell r="RF4154" t="str">
            <v/>
          </cell>
          <cell r="RG4154">
            <v>0</v>
          </cell>
          <cell r="RH4154">
            <v>0</v>
          </cell>
          <cell r="RI4154">
            <v>0</v>
          </cell>
          <cell r="RJ4154">
            <v>0</v>
          </cell>
          <cell r="RK4154" t="str">
            <v/>
          </cell>
          <cell r="RL4154" t="str">
            <v/>
          </cell>
          <cell r="RM4154">
            <v>0</v>
          </cell>
          <cell r="RN4154">
            <v>0</v>
          </cell>
          <cell r="RO4154">
            <v>0</v>
          </cell>
          <cell r="RP4154">
            <v>0</v>
          </cell>
          <cell r="RQ4154" t="str">
            <v/>
          </cell>
          <cell r="RR4154" t="str">
            <v/>
          </cell>
          <cell r="RT4154">
            <v>0</v>
          </cell>
          <cell r="RU4154">
            <v>0</v>
          </cell>
          <cell r="RV4154">
            <v>0</v>
          </cell>
          <cell r="RW4154" t="str">
            <v/>
          </cell>
          <cell r="RX4154" t="str">
            <v/>
          </cell>
          <cell r="RY4154">
            <v>0</v>
          </cell>
          <cell r="RZ4154">
            <v>0</v>
          </cell>
          <cell r="SA4154">
            <v>0</v>
          </cell>
          <cell r="SB4154">
            <v>0</v>
          </cell>
          <cell r="SC4154" t="str">
            <v/>
          </cell>
          <cell r="SD4154" t="str">
            <v/>
          </cell>
          <cell r="SE4154">
            <v>0</v>
          </cell>
          <cell r="SF4154">
            <v>0</v>
          </cell>
          <cell r="SG4154">
            <v>0</v>
          </cell>
          <cell r="SH4154">
            <v>0</v>
          </cell>
          <cell r="SI4154" t="str">
            <v/>
          </cell>
          <cell r="SJ4154" t="str">
            <v/>
          </cell>
          <cell r="SL4154">
            <v>-12286.605429490824</v>
          </cell>
          <cell r="SM4154">
            <v>2699024.2242627284</v>
          </cell>
          <cell r="SN4154">
            <v>-2699024.2242627284</v>
          </cell>
          <cell r="SO4154" t="str">
            <v/>
          </cell>
          <cell r="SP4154" t="str">
            <v/>
          </cell>
          <cell r="SQ4154">
            <v>-318911.02343161585</v>
          </cell>
          <cell r="SR4154">
            <v>-74719.847561986768</v>
          </cell>
          <cell r="SS4154">
            <v>4034529.6740086116</v>
          </cell>
          <cell r="ST4154">
            <v>-4034529.6740086116</v>
          </cell>
          <cell r="SU4154" t="str">
            <v/>
          </cell>
          <cell r="SV4154" t="str">
            <v/>
          </cell>
          <cell r="SW4154">
            <v>-641010.64248834376</v>
          </cell>
          <cell r="SX4154">
            <v>-150186.77302827896</v>
          </cell>
          <cell r="SY4154">
            <v>5181470.5473419474</v>
          </cell>
          <cell r="SZ4154">
            <v>-5181470.5473419474</v>
          </cell>
          <cell r="TA4154" t="str">
            <v/>
          </cell>
          <cell r="TB4154" t="str">
            <v/>
          </cell>
          <cell r="TD4154" t="e">
            <v>#N/A</v>
          </cell>
          <cell r="TE4154" t="e">
            <v>#N/A</v>
          </cell>
          <cell r="TF4154" t="e">
            <v>#N/A</v>
          </cell>
          <cell r="TG4154" t="e">
            <v>#N/A</v>
          </cell>
          <cell r="TH4154" t="e">
            <v>#N/A</v>
          </cell>
          <cell r="TI4154" t="e">
            <v>#N/A</v>
          </cell>
          <cell r="TJ4154" t="e">
            <v>#N/A</v>
          </cell>
          <cell r="TK4154" t="e">
            <v>#N/A</v>
          </cell>
          <cell r="TL4154" t="e">
            <v>#N/A</v>
          </cell>
          <cell r="TM4154" t="e">
            <v>#N/A</v>
          </cell>
          <cell r="TN4154" t="e">
            <v>#N/A</v>
          </cell>
          <cell r="TO4154" t="e">
            <v>#N/A</v>
          </cell>
          <cell r="TP4154" t="e">
            <v>#N/A</v>
          </cell>
          <cell r="TQ4154" t="e">
            <v>#N/A</v>
          </cell>
          <cell r="TR4154" t="e">
            <v>#N/A</v>
          </cell>
          <cell r="TS4154" t="e">
            <v>#N/A</v>
          </cell>
          <cell r="TT4154" t="e">
            <v>#N/A</v>
          </cell>
          <cell r="TV4154" t="e">
            <v>#N/A</v>
          </cell>
          <cell r="TW4154" t="e">
            <v>#N/A</v>
          </cell>
          <cell r="TX4154" t="e">
            <v>#N/A</v>
          </cell>
          <cell r="TY4154" t="e">
            <v>#N/A</v>
          </cell>
          <cell r="TZ4154" t="e">
            <v>#N/A</v>
          </cell>
          <cell r="UA4154" t="e">
            <v>#N/A</v>
          </cell>
          <cell r="UB4154" t="e">
            <v>#N/A</v>
          </cell>
          <cell r="UC4154" t="e">
            <v>#N/A</v>
          </cell>
          <cell r="UD4154" t="e">
            <v>#N/A</v>
          </cell>
          <cell r="UE4154" t="e">
            <v>#N/A</v>
          </cell>
          <cell r="UF4154" t="e">
            <v>#N/A</v>
          </cell>
          <cell r="UG4154" t="e">
            <v>#N/A</v>
          </cell>
          <cell r="UH4154" t="e">
            <v>#N/A</v>
          </cell>
          <cell r="UI4154" t="e">
            <v>#N/A</v>
          </cell>
          <cell r="UJ4154" t="e">
            <v>#N/A</v>
          </cell>
          <cell r="UK4154" t="e">
            <v>#N/A</v>
          </cell>
          <cell r="UL4154" t="e">
            <v>#N/A</v>
          </cell>
          <cell r="UN4154">
            <v>54800.17873320837</v>
          </cell>
          <cell r="UO4154">
            <v>-3434194.2575400686</v>
          </cell>
          <cell r="UP4154">
            <v>3434194.2575400686</v>
          </cell>
          <cell r="UQ4154" t="str">
            <v/>
          </cell>
          <cell r="UR4154" t="str">
            <v/>
          </cell>
          <cell r="US4154" t="e">
            <v>#DIV/0!</v>
          </cell>
          <cell r="UT4154" t="e">
            <v>#DIV/0!</v>
          </cell>
          <cell r="UU4154" t="e">
            <v>#DIV/0!</v>
          </cell>
          <cell r="UV4154" t="e">
            <v>#DIV/0!</v>
          </cell>
          <cell r="UW4154" t="e">
            <v>#DIV/0!</v>
          </cell>
          <cell r="UX4154" t="e">
            <v>#DIV/0!</v>
          </cell>
          <cell r="UY4154" t="e">
            <v>#DIV/0!</v>
          </cell>
          <cell r="UZ4154" t="e">
            <v>#DIV/0!</v>
          </cell>
          <cell r="VA4154" t="e">
            <v>#DIV/0!</v>
          </cell>
          <cell r="VB4154" t="e">
            <v>#DIV/0!</v>
          </cell>
          <cell r="VC4154" t="e">
            <v>#DIV/0!</v>
          </cell>
          <cell r="VD4154" t="e">
            <v>#DIV/0!</v>
          </cell>
          <cell r="WE4154" t="str">
            <v>Izolace tepelných rozvodů</v>
          </cell>
          <cell r="WF4154" t="e">
            <v>#N/A</v>
          </cell>
          <cell r="WG4154" t="e">
            <v>#N/A</v>
          </cell>
          <cell r="WH4154" t="e">
            <v>#VALUE!</v>
          </cell>
          <cell r="WI4154">
            <v>0</v>
          </cell>
          <cell r="WJ4154" t="str">
            <v>&gt; 50</v>
          </cell>
          <cell r="WK4154">
            <v>0</v>
          </cell>
          <cell r="WL4154" t="e">
            <v>#NUM!</v>
          </cell>
          <cell r="WM4154">
            <v>0</v>
          </cell>
          <cell r="WN4154" t="str">
            <v>&gt; 50</v>
          </cell>
          <cell r="WO4154">
            <v>0</v>
          </cell>
          <cell r="WP4154" t="e">
            <v>#NUM!</v>
          </cell>
          <cell r="WQ4154">
            <v>0</v>
          </cell>
        </row>
        <row r="4155">
          <cell r="A4155">
            <v>42</v>
          </cell>
          <cell r="B4155">
            <v>0.05</v>
          </cell>
          <cell r="C4155">
            <v>0.05</v>
          </cell>
          <cell r="D4155">
            <v>0.05</v>
          </cell>
          <cell r="E4155">
            <v>0</v>
          </cell>
          <cell r="F4155">
            <v>0</v>
          </cell>
          <cell r="G4155">
            <v>0</v>
          </cell>
          <cell r="H4155">
            <v>0</v>
          </cell>
          <cell r="I4155">
            <v>0</v>
          </cell>
          <cell r="J4155">
            <v>0</v>
          </cell>
          <cell r="K4155">
            <v>0</v>
          </cell>
          <cell r="L4155">
            <v>0</v>
          </cell>
          <cell r="M4155">
            <v>0</v>
          </cell>
          <cell r="N4155">
            <v>0</v>
          </cell>
          <cell r="O4155">
            <v>0</v>
          </cell>
          <cell r="Q4155">
            <v>42</v>
          </cell>
          <cell r="R4155">
            <v>7.0000000000000007E-2</v>
          </cell>
          <cell r="S4155">
            <v>7.0000000000000007E-2</v>
          </cell>
          <cell r="T4155">
            <v>7.0000000000000007E-2</v>
          </cell>
          <cell r="U4155">
            <v>0</v>
          </cell>
          <cell r="V4155">
            <v>0</v>
          </cell>
          <cell r="W4155">
            <v>0</v>
          </cell>
          <cell r="X4155">
            <v>0</v>
          </cell>
          <cell r="Y4155">
            <v>0</v>
          </cell>
          <cell r="Z4155">
            <v>0</v>
          </cell>
          <cell r="AA4155">
            <v>0</v>
          </cell>
          <cell r="AB4155">
            <v>0</v>
          </cell>
          <cell r="AC4155">
            <v>0</v>
          </cell>
          <cell r="AD4155">
            <v>0</v>
          </cell>
          <cell r="AE4155">
            <v>0</v>
          </cell>
          <cell r="BD4155">
            <v>0</v>
          </cell>
          <cell r="BE4155">
            <v>1945654.1</v>
          </cell>
          <cell r="BF4155">
            <v>-1945654.1</v>
          </cell>
          <cell r="BG4155" t="str">
            <v/>
          </cell>
          <cell r="BH4155" t="str">
            <v/>
          </cell>
          <cell r="BI4155">
            <v>0</v>
          </cell>
          <cell r="BJ4155">
            <v>0</v>
          </cell>
          <cell r="BK4155">
            <v>1945654.1</v>
          </cell>
          <cell r="BL4155">
            <v>-1945654.1</v>
          </cell>
          <cell r="BM4155" t="str">
            <v/>
          </cell>
          <cell r="BN4155" t="str">
            <v/>
          </cell>
          <cell r="BO4155">
            <v>0</v>
          </cell>
          <cell r="BP4155">
            <v>0</v>
          </cell>
          <cell r="BQ4155">
            <v>1945654.1</v>
          </cell>
          <cell r="BR4155">
            <v>-1945654.1</v>
          </cell>
          <cell r="BS4155" t="str">
            <v/>
          </cell>
          <cell r="BT4155" t="str">
            <v/>
          </cell>
          <cell r="BV4155" t="e">
            <v>#N/A</v>
          </cell>
          <cell r="BW4155" t="e">
            <v>#N/A</v>
          </cell>
          <cell r="BX4155" t="e">
            <v>#N/A</v>
          </cell>
          <cell r="BY4155" t="e">
            <v>#N/A</v>
          </cell>
          <cell r="BZ4155" t="e">
            <v>#N/A</v>
          </cell>
          <cell r="CA4155" t="e">
            <v>#N/A</v>
          </cell>
          <cell r="CB4155" t="e">
            <v>#N/A</v>
          </cell>
          <cell r="CC4155" t="e">
            <v>#N/A</v>
          </cell>
          <cell r="CD4155" t="e">
            <v>#N/A</v>
          </cell>
          <cell r="CE4155" t="e">
            <v>#N/A</v>
          </cell>
          <cell r="CF4155" t="e">
            <v>#N/A</v>
          </cell>
          <cell r="CG4155" t="e">
            <v>#N/A</v>
          </cell>
          <cell r="CH4155" t="e">
            <v>#N/A</v>
          </cell>
          <cell r="CI4155" t="e">
            <v>#N/A</v>
          </cell>
          <cell r="CJ4155" t="e">
            <v>#N/A</v>
          </cell>
          <cell r="CK4155" t="e">
            <v>#N/A</v>
          </cell>
          <cell r="CL4155" t="e">
            <v>#N/A</v>
          </cell>
          <cell r="CN4155" t="e">
            <v>#N/A</v>
          </cell>
          <cell r="CO4155" t="e">
            <v>#N/A</v>
          </cell>
          <cell r="CP4155" t="e">
            <v>#N/A</v>
          </cell>
          <cell r="CQ4155" t="e">
            <v>#N/A</v>
          </cell>
          <cell r="CR4155" t="e">
            <v>#N/A</v>
          </cell>
          <cell r="CS4155" t="e">
            <v>#N/A</v>
          </cell>
          <cell r="CT4155" t="e">
            <v>#N/A</v>
          </cell>
          <cell r="CU4155" t="e">
            <v>#N/A</v>
          </cell>
          <cell r="CV4155" t="e">
            <v>#N/A</v>
          </cell>
          <cell r="CW4155" t="e">
            <v>#N/A</v>
          </cell>
          <cell r="CX4155" t="e">
            <v>#N/A</v>
          </cell>
          <cell r="CY4155" t="e">
            <v>#N/A</v>
          </cell>
          <cell r="CZ4155" t="e">
            <v>#N/A</v>
          </cell>
          <cell r="DA4155" t="e">
            <v>#N/A</v>
          </cell>
          <cell r="DB4155" t="e">
            <v>#N/A</v>
          </cell>
          <cell r="DC4155" t="e">
            <v>#N/A</v>
          </cell>
          <cell r="DD4155" t="e">
            <v>#N/A</v>
          </cell>
          <cell r="DF4155" t="e">
            <v>#N/A</v>
          </cell>
          <cell r="DG4155" t="e">
            <v>#N/A</v>
          </cell>
          <cell r="DH4155" t="e">
            <v>#N/A</v>
          </cell>
          <cell r="DI4155" t="e">
            <v>#N/A</v>
          </cell>
          <cell r="DJ4155" t="e">
            <v>#N/A</v>
          </cell>
          <cell r="DK4155" t="e">
            <v>#N/A</v>
          </cell>
          <cell r="DL4155" t="e">
            <v>#N/A</v>
          </cell>
          <cell r="DM4155" t="e">
            <v>#N/A</v>
          </cell>
          <cell r="DN4155" t="e">
            <v>#N/A</v>
          </cell>
          <cell r="DO4155" t="e">
            <v>#N/A</v>
          </cell>
          <cell r="DP4155" t="e">
            <v>#N/A</v>
          </cell>
          <cell r="DQ4155" t="e">
            <v>#N/A</v>
          </cell>
          <cell r="DR4155" t="e">
            <v>#N/A</v>
          </cell>
          <cell r="DS4155" t="e">
            <v>#N/A</v>
          </cell>
          <cell r="DT4155" t="e">
            <v>#N/A</v>
          </cell>
          <cell r="DU4155" t="e">
            <v>#N/A</v>
          </cell>
          <cell r="DV4155" t="e">
            <v>#N/A</v>
          </cell>
          <cell r="DX4155" t="e">
            <v>#N/A</v>
          </cell>
          <cell r="DY4155" t="e">
            <v>#N/A</v>
          </cell>
          <cell r="DZ4155" t="e">
            <v>#N/A</v>
          </cell>
          <cell r="EA4155" t="e">
            <v>#N/A</v>
          </cell>
          <cell r="EB4155" t="e">
            <v>#N/A</v>
          </cell>
          <cell r="EC4155" t="e">
            <v>#N/A</v>
          </cell>
          <cell r="ED4155" t="e">
            <v>#N/A</v>
          </cell>
          <cell r="EE4155" t="e">
            <v>#N/A</v>
          </cell>
          <cell r="EF4155" t="e">
            <v>#N/A</v>
          </cell>
          <cell r="EG4155" t="e">
            <v>#N/A</v>
          </cell>
          <cell r="EH4155" t="e">
            <v>#N/A</v>
          </cell>
          <cell r="EI4155" t="e">
            <v>#N/A</v>
          </cell>
          <cell r="EJ4155" t="e">
            <v>#N/A</v>
          </cell>
          <cell r="EK4155" t="e">
            <v>#N/A</v>
          </cell>
          <cell r="EL4155" t="e">
            <v>#N/A</v>
          </cell>
          <cell r="EM4155" t="e">
            <v>#N/A</v>
          </cell>
          <cell r="EN4155" t="e">
            <v>#N/A</v>
          </cell>
          <cell r="EP4155" t="e">
            <v>#N/A</v>
          </cell>
          <cell r="EQ4155" t="e">
            <v>#N/A</v>
          </cell>
          <cell r="ER4155" t="e">
            <v>#N/A</v>
          </cell>
          <cell r="ES4155" t="e">
            <v>#N/A</v>
          </cell>
          <cell r="ET4155" t="e">
            <v>#N/A</v>
          </cell>
          <cell r="EU4155" t="e">
            <v>#N/A</v>
          </cell>
          <cell r="EV4155" t="e">
            <v>#N/A</v>
          </cell>
          <cell r="EW4155" t="e">
            <v>#N/A</v>
          </cell>
          <cell r="EX4155" t="e">
            <v>#N/A</v>
          </cell>
          <cell r="EY4155" t="e">
            <v>#N/A</v>
          </cell>
          <cell r="EZ4155" t="e">
            <v>#N/A</v>
          </cell>
          <cell r="FA4155" t="e">
            <v>#N/A</v>
          </cell>
          <cell r="FB4155" t="e">
            <v>#N/A</v>
          </cell>
          <cell r="FC4155" t="e">
            <v>#N/A</v>
          </cell>
          <cell r="FD4155" t="e">
            <v>#N/A</v>
          </cell>
          <cell r="FE4155" t="e">
            <v>#N/A</v>
          </cell>
          <cell r="FF4155" t="e">
            <v>#N/A</v>
          </cell>
          <cell r="FH4155" t="e">
            <v>#N/A</v>
          </cell>
          <cell r="FI4155" t="e">
            <v>#N/A</v>
          </cell>
          <cell r="FJ4155" t="e">
            <v>#N/A</v>
          </cell>
          <cell r="FK4155" t="e">
            <v>#N/A</v>
          </cell>
          <cell r="FL4155" t="e">
            <v>#N/A</v>
          </cell>
          <cell r="FM4155">
            <v>0</v>
          </cell>
          <cell r="FN4155">
            <v>0</v>
          </cell>
          <cell r="FO4155">
            <v>1125600</v>
          </cell>
          <cell r="FP4155">
            <v>-1125600</v>
          </cell>
          <cell r="FQ4155" t="str">
            <v/>
          </cell>
          <cell r="FR4155" t="str">
            <v/>
          </cell>
          <cell r="FS4155">
            <v>0</v>
          </cell>
          <cell r="FT4155">
            <v>0</v>
          </cell>
          <cell r="FU4155">
            <v>1125600</v>
          </cell>
          <cell r="FV4155">
            <v>-1125600</v>
          </cell>
          <cell r="FW4155" t="str">
            <v/>
          </cell>
          <cell r="FX4155" t="str">
            <v/>
          </cell>
          <cell r="FZ4155" t="e">
            <v>#N/A</v>
          </cell>
          <cell r="GA4155" t="e">
            <v>#N/A</v>
          </cell>
          <cell r="GB4155" t="e">
            <v>#N/A</v>
          </cell>
          <cell r="GC4155" t="e">
            <v>#N/A</v>
          </cell>
          <cell r="GD4155" t="e">
            <v>#N/A</v>
          </cell>
          <cell r="GE4155">
            <v>-78133.200740745873</v>
          </cell>
          <cell r="GF4155">
            <v>-17602.271781429576</v>
          </cell>
          <cell r="GG4155">
            <v>615041.90505010542</v>
          </cell>
          <cell r="GH4155">
            <v>-615041.90505010542</v>
          </cell>
          <cell r="GI4155" t="str">
            <v/>
          </cell>
          <cell r="GJ4155" t="str">
            <v/>
          </cell>
          <cell r="GK4155">
            <v>-160038.99040792315</v>
          </cell>
          <cell r="GL4155">
            <v>-36054.452884032355</v>
          </cell>
          <cell r="GM4155">
            <v>901113.62326382031</v>
          </cell>
          <cell r="GN4155">
            <v>-901113.62326382031</v>
          </cell>
          <cell r="GO4155" t="str">
            <v/>
          </cell>
          <cell r="GP4155" t="str">
            <v/>
          </cell>
          <cell r="GR4155">
            <v>0</v>
          </cell>
          <cell r="GS4155">
            <v>15000</v>
          </cell>
          <cell r="GT4155">
            <v>-15000</v>
          </cell>
          <cell r="GU4155" t="str">
            <v/>
          </cell>
          <cell r="GV4155" t="str">
            <v/>
          </cell>
          <cell r="GW4155">
            <v>0</v>
          </cell>
          <cell r="GX4155">
            <v>0</v>
          </cell>
          <cell r="GY4155">
            <v>15000</v>
          </cell>
          <cell r="GZ4155">
            <v>-15000</v>
          </cell>
          <cell r="HA4155" t="str">
            <v/>
          </cell>
          <cell r="HB4155" t="str">
            <v/>
          </cell>
          <cell r="HC4155">
            <v>0</v>
          </cell>
          <cell r="HD4155">
            <v>0</v>
          </cell>
          <cell r="HE4155">
            <v>15000</v>
          </cell>
          <cell r="HF4155">
            <v>-15000</v>
          </cell>
          <cell r="HG4155" t="str">
            <v/>
          </cell>
          <cell r="HH4155" t="str">
            <v/>
          </cell>
          <cell r="HJ4155">
            <v>0</v>
          </cell>
          <cell r="HK4155">
            <v>0</v>
          </cell>
          <cell r="HL4155">
            <v>0</v>
          </cell>
          <cell r="HM4155" t="str">
            <v/>
          </cell>
          <cell r="HN4155" t="str">
            <v/>
          </cell>
          <cell r="HO4155">
            <v>0</v>
          </cell>
          <cell r="HP4155">
            <v>0</v>
          </cell>
          <cell r="HQ4155">
            <v>0</v>
          </cell>
          <cell r="HR4155">
            <v>0</v>
          </cell>
          <cell r="HS4155" t="str">
            <v/>
          </cell>
          <cell r="HT4155" t="str">
            <v/>
          </cell>
          <cell r="HU4155">
            <v>0</v>
          </cell>
          <cell r="HV4155">
            <v>0</v>
          </cell>
          <cell r="HW4155">
            <v>0</v>
          </cell>
          <cell r="HX4155">
            <v>0</v>
          </cell>
          <cell r="HY4155" t="str">
            <v/>
          </cell>
          <cell r="HZ4155" t="str">
            <v/>
          </cell>
          <cell r="IB4155">
            <v>0</v>
          </cell>
          <cell r="IC4155">
            <v>0</v>
          </cell>
          <cell r="ID4155">
            <v>0</v>
          </cell>
          <cell r="IE4155" t="str">
            <v/>
          </cell>
          <cell r="IF4155" t="str">
            <v/>
          </cell>
          <cell r="IG4155">
            <v>0</v>
          </cell>
          <cell r="IH4155">
            <v>0</v>
          </cell>
          <cell r="II4155">
            <v>0</v>
          </cell>
          <cell r="IJ4155">
            <v>0</v>
          </cell>
          <cell r="IK4155" t="str">
            <v/>
          </cell>
          <cell r="IL4155" t="str">
            <v/>
          </cell>
          <cell r="IM4155">
            <v>0</v>
          </cell>
          <cell r="IN4155">
            <v>0</v>
          </cell>
          <cell r="IO4155">
            <v>0</v>
          </cell>
          <cell r="IP4155">
            <v>0</v>
          </cell>
          <cell r="IQ4155" t="str">
            <v/>
          </cell>
          <cell r="IR4155" t="str">
            <v/>
          </cell>
          <cell r="IT4155">
            <v>0</v>
          </cell>
          <cell r="IU4155">
            <v>0</v>
          </cell>
          <cell r="IV4155">
            <v>0</v>
          </cell>
          <cell r="IW4155" t="str">
            <v/>
          </cell>
          <cell r="IX4155" t="str">
            <v/>
          </cell>
          <cell r="IY4155">
            <v>0</v>
          </cell>
          <cell r="IZ4155">
            <v>0</v>
          </cell>
          <cell r="JA4155">
            <v>0</v>
          </cell>
          <cell r="JB4155">
            <v>0</v>
          </cell>
          <cell r="JC4155" t="str">
            <v/>
          </cell>
          <cell r="JD4155" t="str">
            <v/>
          </cell>
          <cell r="JE4155">
            <v>0</v>
          </cell>
          <cell r="JF4155">
            <v>0</v>
          </cell>
          <cell r="JG4155">
            <v>0</v>
          </cell>
          <cell r="JH4155">
            <v>0</v>
          </cell>
          <cell r="JI4155" t="str">
            <v/>
          </cell>
          <cell r="JJ4155" t="str">
            <v/>
          </cell>
          <cell r="JL4155">
            <v>0</v>
          </cell>
          <cell r="JM4155">
            <v>0</v>
          </cell>
          <cell r="JN4155">
            <v>0</v>
          </cell>
          <cell r="JO4155" t="str">
            <v/>
          </cell>
          <cell r="JP4155" t="str">
            <v/>
          </cell>
          <cell r="JQ4155">
            <v>0</v>
          </cell>
          <cell r="JR4155">
            <v>0</v>
          </cell>
          <cell r="JS4155">
            <v>0</v>
          </cell>
          <cell r="JT4155">
            <v>0</v>
          </cell>
          <cell r="JU4155" t="str">
            <v/>
          </cell>
          <cell r="JV4155" t="str">
            <v/>
          </cell>
          <cell r="JW4155">
            <v>0</v>
          </cell>
          <cell r="JX4155">
            <v>0</v>
          </cell>
          <cell r="JY4155">
            <v>0</v>
          </cell>
          <cell r="JZ4155">
            <v>0</v>
          </cell>
          <cell r="KA4155" t="str">
            <v/>
          </cell>
          <cell r="KB4155" t="str">
            <v/>
          </cell>
          <cell r="KD4155" t="e">
            <v>#N/A</v>
          </cell>
          <cell r="KE4155" t="e">
            <v>#N/A</v>
          </cell>
          <cell r="KF4155" t="e">
            <v>#N/A</v>
          </cell>
          <cell r="KG4155" t="e">
            <v>#N/A</v>
          </cell>
          <cell r="KH4155" t="e">
            <v>#N/A</v>
          </cell>
          <cell r="KI4155">
            <v>0</v>
          </cell>
          <cell r="KJ4155">
            <v>0</v>
          </cell>
          <cell r="KK4155">
            <v>0</v>
          </cell>
          <cell r="KL4155">
            <v>0</v>
          </cell>
          <cell r="KM4155" t="str">
            <v/>
          </cell>
          <cell r="KN4155" t="str">
            <v/>
          </cell>
          <cell r="KO4155">
            <v>0</v>
          </cell>
          <cell r="KP4155">
            <v>0</v>
          </cell>
          <cell r="KQ4155">
            <v>0</v>
          </cell>
          <cell r="KR4155">
            <v>0</v>
          </cell>
          <cell r="KS4155" t="str">
            <v/>
          </cell>
          <cell r="KT4155" t="str">
            <v/>
          </cell>
          <cell r="KV4155">
            <v>0</v>
          </cell>
          <cell r="KW4155" t="e">
            <v>#DIV/0!</v>
          </cell>
          <cell r="KX4155" t="e">
            <v>#DIV/0!</v>
          </cell>
          <cell r="KY4155" t="e">
            <v>#DIV/0!</v>
          </cell>
          <cell r="KZ4155" t="e">
            <v>#DIV/0!</v>
          </cell>
          <cell r="LA4155">
            <v>0</v>
          </cell>
          <cell r="LB4155">
            <v>0</v>
          </cell>
          <cell r="LC4155" t="e">
            <v>#DIV/0!</v>
          </cell>
          <cell r="LD4155" t="e">
            <v>#DIV/0!</v>
          </cell>
          <cell r="LE4155" t="e">
            <v>#DIV/0!</v>
          </cell>
          <cell r="LF4155" t="e">
            <v>#DIV/0!</v>
          </cell>
          <cell r="LG4155">
            <v>0</v>
          </cell>
          <cell r="LH4155">
            <v>0</v>
          </cell>
          <cell r="LI4155" t="e">
            <v>#DIV/0!</v>
          </cell>
          <cell r="LJ4155" t="e">
            <v>#DIV/0!</v>
          </cell>
          <cell r="LK4155" t="e">
            <v>#DIV/0!</v>
          </cell>
          <cell r="LL4155" t="e">
            <v>#DIV/0!</v>
          </cell>
          <cell r="LN4155">
            <v>0</v>
          </cell>
          <cell r="LO4155">
            <v>0</v>
          </cell>
          <cell r="LP4155">
            <v>0</v>
          </cell>
          <cell r="LQ4155" t="str">
            <v/>
          </cell>
          <cell r="LR4155" t="str">
            <v/>
          </cell>
          <cell r="LS4155">
            <v>0</v>
          </cell>
          <cell r="LT4155">
            <v>0</v>
          </cell>
          <cell r="LU4155">
            <v>0</v>
          </cell>
          <cell r="LV4155">
            <v>0</v>
          </cell>
          <cell r="LW4155" t="str">
            <v/>
          </cell>
          <cell r="LX4155" t="str">
            <v/>
          </cell>
          <cell r="LY4155">
            <v>0</v>
          </cell>
          <cell r="LZ4155">
            <v>0</v>
          </cell>
          <cell r="MA4155">
            <v>0</v>
          </cell>
          <cell r="MB4155">
            <v>0</v>
          </cell>
          <cell r="MC4155" t="str">
            <v/>
          </cell>
          <cell r="MD4155" t="str">
            <v/>
          </cell>
          <cell r="MF4155">
            <v>0</v>
          </cell>
          <cell r="MG4155">
            <v>222112</v>
          </cell>
          <cell r="MH4155">
            <v>-222112</v>
          </cell>
          <cell r="MI4155" t="str">
            <v/>
          </cell>
          <cell r="MJ4155" t="str">
            <v/>
          </cell>
          <cell r="MK4155">
            <v>0</v>
          </cell>
          <cell r="ML4155">
            <v>0</v>
          </cell>
          <cell r="MM4155">
            <v>222112</v>
          </cell>
          <cell r="MN4155">
            <v>-222112</v>
          </cell>
          <cell r="MO4155" t="str">
            <v/>
          </cell>
          <cell r="MP4155" t="str">
            <v/>
          </cell>
          <cell r="MQ4155">
            <v>0</v>
          </cell>
          <cell r="MR4155">
            <v>0</v>
          </cell>
          <cell r="MS4155">
            <v>222112</v>
          </cell>
          <cell r="MT4155">
            <v>-222112</v>
          </cell>
          <cell r="MU4155" t="str">
            <v/>
          </cell>
          <cell r="MV4155" t="str">
            <v/>
          </cell>
          <cell r="MX4155">
            <v>0</v>
          </cell>
          <cell r="MY4155" t="e">
            <v>#DIV/0!</v>
          </cell>
          <cell r="MZ4155" t="e">
            <v>#DIV/0!</v>
          </cell>
          <cell r="NA4155" t="e">
            <v>#DIV/0!</v>
          </cell>
          <cell r="NB4155" t="e">
            <v>#DIV/0!</v>
          </cell>
          <cell r="NC4155">
            <v>0</v>
          </cell>
          <cell r="ND4155">
            <v>0</v>
          </cell>
          <cell r="NE4155" t="e">
            <v>#DIV/0!</v>
          </cell>
          <cell r="NF4155" t="e">
            <v>#DIV/0!</v>
          </cell>
          <cell r="NG4155" t="e">
            <v>#DIV/0!</v>
          </cell>
          <cell r="NH4155" t="e">
            <v>#DIV/0!</v>
          </cell>
          <cell r="NI4155">
            <v>0</v>
          </cell>
          <cell r="NJ4155">
            <v>0</v>
          </cell>
          <cell r="NK4155" t="e">
            <v>#DIV/0!</v>
          </cell>
          <cell r="NL4155" t="e">
            <v>#DIV/0!</v>
          </cell>
          <cell r="NM4155" t="e">
            <v>#DIV/0!</v>
          </cell>
          <cell r="NN4155" t="e">
            <v>#DIV/0!</v>
          </cell>
          <cell r="NP4155">
            <v>0</v>
          </cell>
          <cell r="NQ4155">
            <v>0</v>
          </cell>
          <cell r="NR4155">
            <v>0</v>
          </cell>
          <cell r="NS4155" t="str">
            <v/>
          </cell>
          <cell r="NT4155" t="str">
            <v/>
          </cell>
          <cell r="NU4155">
            <v>0</v>
          </cell>
          <cell r="NV4155">
            <v>0</v>
          </cell>
          <cell r="NW4155">
            <v>0</v>
          </cell>
          <cell r="NX4155">
            <v>0</v>
          </cell>
          <cell r="NY4155" t="str">
            <v/>
          </cell>
          <cell r="NZ4155" t="str">
            <v/>
          </cell>
          <cell r="OA4155">
            <v>0</v>
          </cell>
          <cell r="OB4155">
            <v>0</v>
          </cell>
          <cell r="OC4155">
            <v>0</v>
          </cell>
          <cell r="OD4155">
            <v>0</v>
          </cell>
          <cell r="OE4155" t="str">
            <v/>
          </cell>
          <cell r="OF4155" t="str">
            <v/>
          </cell>
          <cell r="OH4155">
            <v>0</v>
          </cell>
          <cell r="OI4155">
            <v>0</v>
          </cell>
          <cell r="OJ4155">
            <v>0</v>
          </cell>
          <cell r="OK4155" t="str">
            <v/>
          </cell>
          <cell r="OL4155" t="str">
            <v/>
          </cell>
          <cell r="OM4155">
            <v>0</v>
          </cell>
          <cell r="ON4155">
            <v>0</v>
          </cell>
          <cell r="OO4155">
            <v>0</v>
          </cell>
          <cell r="OP4155">
            <v>0</v>
          </cell>
          <cell r="OQ4155" t="str">
            <v/>
          </cell>
          <cell r="OR4155" t="str">
            <v/>
          </cell>
          <cell r="OS4155">
            <v>0</v>
          </cell>
          <cell r="OT4155">
            <v>0</v>
          </cell>
          <cell r="OU4155">
            <v>0</v>
          </cell>
          <cell r="OV4155">
            <v>0</v>
          </cell>
          <cell r="OW4155" t="str">
            <v/>
          </cell>
          <cell r="OX4155" t="str">
            <v/>
          </cell>
          <cell r="OZ4155">
            <v>-4342.3766768858495</v>
          </cell>
          <cell r="PA4155">
            <v>3128485.5830778526</v>
          </cell>
          <cell r="PB4155">
            <v>-3128485.5830778526</v>
          </cell>
          <cell r="PC4155" t="str">
            <v/>
          </cell>
          <cell r="PD4155" t="str">
            <v/>
          </cell>
          <cell r="PE4155">
            <v>0</v>
          </cell>
          <cell r="PF4155">
            <v>0</v>
          </cell>
          <cell r="PG4155">
            <v>2755170</v>
          </cell>
          <cell r="PH4155">
            <v>-2755170</v>
          </cell>
          <cell r="PI4155" t="str">
            <v/>
          </cell>
          <cell r="PJ4155" t="str">
            <v/>
          </cell>
          <cell r="PK4155">
            <v>0</v>
          </cell>
          <cell r="PL4155">
            <v>0</v>
          </cell>
          <cell r="PM4155">
            <v>2755170</v>
          </cell>
          <cell r="PN4155">
            <v>-2755170</v>
          </cell>
          <cell r="PO4155" t="str">
            <v/>
          </cell>
          <cell r="PP4155" t="str">
            <v/>
          </cell>
          <cell r="PR4155">
            <v>0</v>
          </cell>
          <cell r="PS4155">
            <v>842800</v>
          </cell>
          <cell r="PT4155">
            <v>-842800</v>
          </cell>
          <cell r="PU4155" t="str">
            <v/>
          </cell>
          <cell r="PV4155" t="str">
            <v/>
          </cell>
          <cell r="PW4155">
            <v>0</v>
          </cell>
          <cell r="PX4155">
            <v>0</v>
          </cell>
          <cell r="PY4155">
            <v>842800</v>
          </cell>
          <cell r="PZ4155">
            <v>-842800</v>
          </cell>
          <cell r="QA4155" t="str">
            <v/>
          </cell>
          <cell r="QB4155" t="str">
            <v/>
          </cell>
          <cell r="QC4155">
            <v>0</v>
          </cell>
          <cell r="QD4155">
            <v>0</v>
          </cell>
          <cell r="QE4155">
            <v>842800</v>
          </cell>
          <cell r="QF4155">
            <v>-842800</v>
          </cell>
          <cell r="QG4155" t="str">
            <v/>
          </cell>
          <cell r="QH4155" t="str">
            <v/>
          </cell>
          <cell r="QJ4155">
            <v>-8684.753353771699</v>
          </cell>
          <cell r="QK4155">
            <v>2750391.1661557085</v>
          </cell>
          <cell r="QL4155">
            <v>-2750391.1661557085</v>
          </cell>
          <cell r="QM4155" t="str">
            <v/>
          </cell>
          <cell r="QN4155" t="str">
            <v/>
          </cell>
          <cell r="QO4155">
            <v>0</v>
          </cell>
          <cell r="QP4155">
            <v>0</v>
          </cell>
          <cell r="QQ4155">
            <v>2003760</v>
          </cell>
          <cell r="QR4155">
            <v>-2003760</v>
          </cell>
          <cell r="QS4155" t="str">
            <v/>
          </cell>
          <cell r="QT4155" t="str">
            <v/>
          </cell>
          <cell r="QU4155">
            <v>0</v>
          </cell>
          <cell r="QV4155">
            <v>0</v>
          </cell>
          <cell r="QW4155">
            <v>2003760</v>
          </cell>
          <cell r="QX4155">
            <v>-2003760</v>
          </cell>
          <cell r="QY4155" t="str">
            <v/>
          </cell>
          <cell r="QZ4155" t="str">
            <v/>
          </cell>
          <cell r="RB4155">
            <v>0</v>
          </cell>
          <cell r="RC4155">
            <v>0</v>
          </cell>
          <cell r="RD4155">
            <v>0</v>
          </cell>
          <cell r="RE4155" t="str">
            <v/>
          </cell>
          <cell r="RF4155" t="str">
            <v/>
          </cell>
          <cell r="RG4155">
            <v>0</v>
          </cell>
          <cell r="RH4155">
            <v>0</v>
          </cell>
          <cell r="RI4155">
            <v>0</v>
          </cell>
          <cell r="RJ4155">
            <v>0</v>
          </cell>
          <cell r="RK4155" t="str">
            <v/>
          </cell>
          <cell r="RL4155" t="str">
            <v/>
          </cell>
          <cell r="RM4155">
            <v>0</v>
          </cell>
          <cell r="RN4155">
            <v>0</v>
          </cell>
          <cell r="RO4155">
            <v>0</v>
          </cell>
          <cell r="RP4155">
            <v>0</v>
          </cell>
          <cell r="RQ4155" t="str">
            <v/>
          </cell>
          <cell r="RR4155" t="str">
            <v/>
          </cell>
          <cell r="RT4155">
            <v>0</v>
          </cell>
          <cell r="RU4155">
            <v>0</v>
          </cell>
          <cell r="RV4155">
            <v>0</v>
          </cell>
          <cell r="RW4155" t="str">
            <v/>
          </cell>
          <cell r="RX4155" t="str">
            <v/>
          </cell>
          <cell r="RY4155">
            <v>0</v>
          </cell>
          <cell r="RZ4155">
            <v>0</v>
          </cell>
          <cell r="SA4155">
            <v>0</v>
          </cell>
          <cell r="SB4155">
            <v>0</v>
          </cell>
          <cell r="SC4155" t="str">
            <v/>
          </cell>
          <cell r="SD4155" t="str">
            <v/>
          </cell>
          <cell r="SE4155">
            <v>0</v>
          </cell>
          <cell r="SF4155">
            <v>0</v>
          </cell>
          <cell r="SG4155">
            <v>0</v>
          </cell>
          <cell r="SH4155">
            <v>0</v>
          </cell>
          <cell r="SI4155" t="str">
            <v/>
          </cell>
          <cell r="SJ4155" t="str">
            <v/>
          </cell>
          <cell r="SL4155">
            <v>-11814.043682202719</v>
          </cell>
          <cell r="SM4155">
            <v>2710838.2679449311</v>
          </cell>
          <cell r="SN4155">
            <v>-2710838.2679449311</v>
          </cell>
          <cell r="SO4155" t="str">
            <v/>
          </cell>
          <cell r="SP4155" t="str">
            <v/>
          </cell>
          <cell r="SQ4155">
            <v>-334856.57460319664</v>
          </cell>
          <cell r="SR4155">
            <v>-75438.307634698183</v>
          </cell>
          <cell r="SS4155">
            <v>4109967.9816433098</v>
          </cell>
          <cell r="ST4155">
            <v>-4109967.9816433098</v>
          </cell>
          <cell r="SU4155" t="str">
            <v/>
          </cell>
          <cell r="SV4155" t="str">
            <v/>
          </cell>
          <cell r="SW4155">
            <v>-685881.38746252784</v>
          </cell>
          <cell r="SX4155">
            <v>-154519.08378871012</v>
          </cell>
          <cell r="SY4155">
            <v>5335989.6311306572</v>
          </cell>
          <cell r="SZ4155">
            <v>-5335989.6311306572</v>
          </cell>
          <cell r="TA4155" t="str">
            <v/>
          </cell>
          <cell r="TB4155" t="str">
            <v/>
          </cell>
          <cell r="TD4155" t="e">
            <v>#N/A</v>
          </cell>
          <cell r="TE4155" t="e">
            <v>#N/A</v>
          </cell>
          <cell r="TF4155" t="e">
            <v>#N/A</v>
          </cell>
          <cell r="TG4155" t="e">
            <v>#N/A</v>
          </cell>
          <cell r="TH4155" t="e">
            <v>#N/A</v>
          </cell>
          <cell r="TI4155" t="e">
            <v>#N/A</v>
          </cell>
          <cell r="TJ4155" t="e">
            <v>#N/A</v>
          </cell>
          <cell r="TK4155" t="e">
            <v>#N/A</v>
          </cell>
          <cell r="TL4155" t="e">
            <v>#N/A</v>
          </cell>
          <cell r="TM4155" t="e">
            <v>#N/A</v>
          </cell>
          <cell r="TN4155" t="e">
            <v>#N/A</v>
          </cell>
          <cell r="TO4155" t="e">
            <v>#N/A</v>
          </cell>
          <cell r="TP4155" t="e">
            <v>#N/A</v>
          </cell>
          <cell r="TQ4155" t="e">
            <v>#N/A</v>
          </cell>
          <cell r="TR4155" t="e">
            <v>#N/A</v>
          </cell>
          <cell r="TS4155" t="e">
            <v>#N/A</v>
          </cell>
          <cell r="TT4155" t="e">
            <v>#N/A</v>
          </cell>
          <cell r="TV4155" t="e">
            <v>#N/A</v>
          </cell>
          <cell r="TW4155" t="e">
            <v>#N/A</v>
          </cell>
          <cell r="TX4155" t="e">
            <v>#N/A</v>
          </cell>
          <cell r="TY4155" t="e">
            <v>#N/A</v>
          </cell>
          <cell r="TZ4155" t="e">
            <v>#N/A</v>
          </cell>
          <cell r="UA4155" t="e">
            <v>#N/A</v>
          </cell>
          <cell r="UB4155" t="e">
            <v>#N/A</v>
          </cell>
          <cell r="UC4155" t="e">
            <v>#N/A</v>
          </cell>
          <cell r="UD4155" t="e">
            <v>#N/A</v>
          </cell>
          <cell r="UE4155" t="e">
            <v>#N/A</v>
          </cell>
          <cell r="UF4155" t="e">
            <v>#N/A</v>
          </cell>
          <cell r="UG4155" t="e">
            <v>#N/A</v>
          </cell>
          <cell r="UH4155" t="e">
            <v>#N/A</v>
          </cell>
          <cell r="UI4155" t="e">
            <v>#N/A</v>
          </cell>
          <cell r="UJ4155" t="e">
            <v>#N/A</v>
          </cell>
          <cell r="UK4155" t="e">
            <v>#N/A</v>
          </cell>
          <cell r="UL4155" t="e">
            <v>#N/A</v>
          </cell>
          <cell r="UN4155">
            <v>52692.479551161901</v>
          </cell>
          <cell r="UO4155">
            <v>-3486886.7370912307</v>
          </cell>
          <cell r="UP4155">
            <v>3486886.7370912307</v>
          </cell>
          <cell r="UQ4155" t="str">
            <v/>
          </cell>
          <cell r="UR4155" t="str">
            <v/>
          </cell>
          <cell r="US4155" t="e">
            <v>#DIV/0!</v>
          </cell>
          <cell r="UT4155" t="e">
            <v>#DIV/0!</v>
          </cell>
          <cell r="UU4155" t="e">
            <v>#DIV/0!</v>
          </cell>
          <cell r="UV4155" t="e">
            <v>#DIV/0!</v>
          </cell>
          <cell r="UW4155" t="e">
            <v>#DIV/0!</v>
          </cell>
          <cell r="UX4155" t="e">
            <v>#DIV/0!</v>
          </cell>
          <cell r="UY4155" t="e">
            <v>#DIV/0!</v>
          </cell>
          <cell r="UZ4155" t="e">
            <v>#DIV/0!</v>
          </cell>
          <cell r="VA4155" t="e">
            <v>#DIV/0!</v>
          </cell>
          <cell r="VB4155" t="e">
            <v>#DIV/0!</v>
          </cell>
          <cell r="VC4155" t="e">
            <v>#DIV/0!</v>
          </cell>
          <cell r="VD4155" t="e">
            <v>#DIV/0!</v>
          </cell>
          <cell r="WE4155" t="str">
            <v>Solární kolektory - TV</v>
          </cell>
          <cell r="WF4155" t="e">
            <v>#DIV/0!</v>
          </cell>
          <cell r="WG4155" t="e">
            <v>#DIV/0!</v>
          </cell>
          <cell r="WH4155" t="e">
            <v>#VALUE!</v>
          </cell>
          <cell r="WI4155">
            <v>0</v>
          </cell>
          <cell r="WJ4155" t="e">
            <v>#DIV/0!</v>
          </cell>
          <cell r="WK4155" t="e">
            <v>#DIV/0!</v>
          </cell>
          <cell r="WL4155" t="e">
            <v>#VALUE!</v>
          </cell>
          <cell r="WM4155">
            <v>0</v>
          </cell>
          <cell r="WN4155" t="e">
            <v>#DIV/0!</v>
          </cell>
          <cell r="WO4155" t="e">
            <v>#DIV/0!</v>
          </cell>
          <cell r="WP4155" t="e">
            <v>#VALUE!</v>
          </cell>
          <cell r="WQ4155">
            <v>0</v>
          </cell>
        </row>
        <row r="4156">
          <cell r="A4156">
            <v>43</v>
          </cell>
          <cell r="B4156">
            <v>0.05</v>
          </cell>
          <cell r="C4156">
            <v>0.05</v>
          </cell>
          <cell r="D4156">
            <v>0.05</v>
          </cell>
          <cell r="E4156">
            <v>0</v>
          </cell>
          <cell r="F4156">
            <v>0</v>
          </cell>
          <cell r="G4156">
            <v>0</v>
          </cell>
          <cell r="H4156">
            <v>0</v>
          </cell>
          <cell r="I4156">
            <v>0</v>
          </cell>
          <cell r="J4156">
            <v>0</v>
          </cell>
          <cell r="K4156">
            <v>0</v>
          </cell>
          <cell r="L4156">
            <v>0</v>
          </cell>
          <cell r="M4156">
            <v>0</v>
          </cell>
          <cell r="N4156">
            <v>0</v>
          </cell>
          <cell r="O4156">
            <v>0</v>
          </cell>
          <cell r="Q4156">
            <v>43</v>
          </cell>
          <cell r="R4156">
            <v>7.0000000000000007E-2</v>
          </cell>
          <cell r="S4156">
            <v>7.0000000000000007E-2</v>
          </cell>
          <cell r="T4156">
            <v>7.0000000000000007E-2</v>
          </cell>
          <cell r="U4156">
            <v>0</v>
          </cell>
          <cell r="V4156">
            <v>0</v>
          </cell>
          <cell r="W4156">
            <v>0</v>
          </cell>
          <cell r="X4156">
            <v>0</v>
          </cell>
          <cell r="Y4156">
            <v>0</v>
          </cell>
          <cell r="Z4156">
            <v>0</v>
          </cell>
          <cell r="AA4156">
            <v>0</v>
          </cell>
          <cell r="AB4156">
            <v>0</v>
          </cell>
          <cell r="AC4156">
            <v>0</v>
          </cell>
          <cell r="AD4156">
            <v>0</v>
          </cell>
          <cell r="AE4156">
            <v>0</v>
          </cell>
          <cell r="BD4156">
            <v>0</v>
          </cell>
          <cell r="BE4156">
            <v>1945654.1</v>
          </cell>
          <cell r="BF4156">
            <v>-1945654.1</v>
          </cell>
          <cell r="BG4156" t="str">
            <v/>
          </cell>
          <cell r="BH4156" t="str">
            <v/>
          </cell>
          <cell r="BI4156">
            <v>0</v>
          </cell>
          <cell r="BJ4156">
            <v>0</v>
          </cell>
          <cell r="BK4156">
            <v>1945654.1</v>
          </cell>
          <cell r="BL4156">
            <v>-1945654.1</v>
          </cell>
          <cell r="BM4156" t="str">
            <v/>
          </cell>
          <cell r="BN4156" t="str">
            <v/>
          </cell>
          <cell r="BO4156">
            <v>0</v>
          </cell>
          <cell r="BP4156">
            <v>0</v>
          </cell>
          <cell r="BQ4156">
            <v>1945654.1</v>
          </cell>
          <cell r="BR4156">
            <v>-1945654.1</v>
          </cell>
          <cell r="BS4156" t="str">
            <v/>
          </cell>
          <cell r="BT4156" t="str">
            <v/>
          </cell>
          <cell r="BV4156" t="e">
            <v>#N/A</v>
          </cell>
          <cell r="BW4156" t="e">
            <v>#N/A</v>
          </cell>
          <cell r="BX4156" t="e">
            <v>#N/A</v>
          </cell>
          <cell r="BY4156" t="e">
            <v>#N/A</v>
          </cell>
          <cell r="BZ4156" t="e">
            <v>#N/A</v>
          </cell>
          <cell r="CA4156" t="e">
            <v>#N/A</v>
          </cell>
          <cell r="CB4156" t="e">
            <v>#N/A</v>
          </cell>
          <cell r="CC4156" t="e">
            <v>#N/A</v>
          </cell>
          <cell r="CD4156" t="e">
            <v>#N/A</v>
          </cell>
          <cell r="CE4156" t="e">
            <v>#N/A</v>
          </cell>
          <cell r="CF4156" t="e">
            <v>#N/A</v>
          </cell>
          <cell r="CG4156" t="e">
            <v>#N/A</v>
          </cell>
          <cell r="CH4156" t="e">
            <v>#N/A</v>
          </cell>
          <cell r="CI4156" t="e">
            <v>#N/A</v>
          </cell>
          <cell r="CJ4156" t="e">
            <v>#N/A</v>
          </cell>
          <cell r="CK4156" t="e">
            <v>#N/A</v>
          </cell>
          <cell r="CL4156" t="e">
            <v>#N/A</v>
          </cell>
          <cell r="CN4156" t="e">
            <v>#N/A</v>
          </cell>
          <cell r="CO4156" t="e">
            <v>#N/A</v>
          </cell>
          <cell r="CP4156" t="e">
            <v>#N/A</v>
          </cell>
          <cell r="CQ4156" t="e">
            <v>#N/A</v>
          </cell>
          <cell r="CR4156" t="e">
            <v>#N/A</v>
          </cell>
          <cell r="CS4156" t="e">
            <v>#N/A</v>
          </cell>
          <cell r="CT4156" t="e">
            <v>#N/A</v>
          </cell>
          <cell r="CU4156" t="e">
            <v>#N/A</v>
          </cell>
          <cell r="CV4156" t="e">
            <v>#N/A</v>
          </cell>
          <cell r="CW4156" t="e">
            <v>#N/A</v>
          </cell>
          <cell r="CX4156" t="e">
            <v>#N/A</v>
          </cell>
          <cell r="CY4156" t="e">
            <v>#N/A</v>
          </cell>
          <cell r="CZ4156" t="e">
            <v>#N/A</v>
          </cell>
          <cell r="DA4156" t="e">
            <v>#N/A</v>
          </cell>
          <cell r="DB4156" t="e">
            <v>#N/A</v>
          </cell>
          <cell r="DC4156" t="e">
            <v>#N/A</v>
          </cell>
          <cell r="DD4156" t="e">
            <v>#N/A</v>
          </cell>
          <cell r="DF4156" t="e">
            <v>#N/A</v>
          </cell>
          <cell r="DG4156" t="e">
            <v>#N/A</v>
          </cell>
          <cell r="DH4156" t="e">
            <v>#N/A</v>
          </cell>
          <cell r="DI4156" t="e">
            <v>#N/A</v>
          </cell>
          <cell r="DJ4156" t="e">
            <v>#N/A</v>
          </cell>
          <cell r="DK4156" t="e">
            <v>#N/A</v>
          </cell>
          <cell r="DL4156" t="e">
            <v>#N/A</v>
          </cell>
          <cell r="DM4156" t="e">
            <v>#N/A</v>
          </cell>
          <cell r="DN4156" t="e">
            <v>#N/A</v>
          </cell>
          <cell r="DO4156" t="e">
            <v>#N/A</v>
          </cell>
          <cell r="DP4156" t="e">
            <v>#N/A</v>
          </cell>
          <cell r="DQ4156" t="e">
            <v>#N/A</v>
          </cell>
          <cell r="DR4156" t="e">
            <v>#N/A</v>
          </cell>
          <cell r="DS4156" t="e">
            <v>#N/A</v>
          </cell>
          <cell r="DT4156" t="e">
            <v>#N/A</v>
          </cell>
          <cell r="DU4156" t="e">
            <v>#N/A</v>
          </cell>
          <cell r="DV4156" t="e">
            <v>#N/A</v>
          </cell>
          <cell r="DX4156" t="e">
            <v>#N/A</v>
          </cell>
          <cell r="DY4156" t="e">
            <v>#N/A</v>
          </cell>
          <cell r="DZ4156" t="e">
            <v>#N/A</v>
          </cell>
          <cell r="EA4156" t="e">
            <v>#N/A</v>
          </cell>
          <cell r="EB4156" t="e">
            <v>#N/A</v>
          </cell>
          <cell r="EC4156" t="e">
            <v>#N/A</v>
          </cell>
          <cell r="ED4156" t="e">
            <v>#N/A</v>
          </cell>
          <cell r="EE4156" t="e">
            <v>#N/A</v>
          </cell>
          <cell r="EF4156" t="e">
            <v>#N/A</v>
          </cell>
          <cell r="EG4156" t="e">
            <v>#N/A</v>
          </cell>
          <cell r="EH4156" t="e">
            <v>#N/A</v>
          </cell>
          <cell r="EI4156" t="e">
            <v>#N/A</v>
          </cell>
          <cell r="EJ4156" t="e">
            <v>#N/A</v>
          </cell>
          <cell r="EK4156" t="e">
            <v>#N/A</v>
          </cell>
          <cell r="EL4156" t="e">
            <v>#N/A</v>
          </cell>
          <cell r="EM4156" t="e">
            <v>#N/A</v>
          </cell>
          <cell r="EN4156" t="e">
            <v>#N/A</v>
          </cell>
          <cell r="EP4156" t="e">
            <v>#N/A</v>
          </cell>
          <cell r="EQ4156" t="e">
            <v>#N/A</v>
          </cell>
          <cell r="ER4156" t="e">
            <v>#N/A</v>
          </cell>
          <cell r="ES4156" t="e">
            <v>#N/A</v>
          </cell>
          <cell r="ET4156" t="e">
            <v>#N/A</v>
          </cell>
          <cell r="EU4156" t="e">
            <v>#N/A</v>
          </cell>
          <cell r="EV4156" t="e">
            <v>#N/A</v>
          </cell>
          <cell r="EW4156" t="e">
            <v>#N/A</v>
          </cell>
          <cell r="EX4156" t="e">
            <v>#N/A</v>
          </cell>
          <cell r="EY4156" t="e">
            <v>#N/A</v>
          </cell>
          <cell r="EZ4156" t="e">
            <v>#N/A</v>
          </cell>
          <cell r="FA4156" t="e">
            <v>#N/A</v>
          </cell>
          <cell r="FB4156" t="e">
            <v>#N/A</v>
          </cell>
          <cell r="FC4156" t="e">
            <v>#N/A</v>
          </cell>
          <cell r="FD4156" t="e">
            <v>#N/A</v>
          </cell>
          <cell r="FE4156" t="e">
            <v>#N/A</v>
          </cell>
          <cell r="FF4156" t="e">
            <v>#N/A</v>
          </cell>
          <cell r="FH4156" t="e">
            <v>#N/A</v>
          </cell>
          <cell r="FI4156" t="e">
            <v>#N/A</v>
          </cell>
          <cell r="FJ4156" t="e">
            <v>#N/A</v>
          </cell>
          <cell r="FK4156" t="e">
            <v>#N/A</v>
          </cell>
          <cell r="FL4156" t="e">
            <v>#N/A</v>
          </cell>
          <cell r="FM4156">
            <v>0</v>
          </cell>
          <cell r="FN4156">
            <v>0</v>
          </cell>
          <cell r="FO4156">
            <v>1125600</v>
          </cell>
          <cell r="FP4156">
            <v>-1125600</v>
          </cell>
          <cell r="FQ4156" t="str">
            <v/>
          </cell>
          <cell r="FR4156" t="str">
            <v/>
          </cell>
          <cell r="FS4156">
            <v>0</v>
          </cell>
          <cell r="FT4156">
            <v>0</v>
          </cell>
          <cell r="FU4156">
            <v>1125600</v>
          </cell>
          <cell r="FV4156">
            <v>-1125600</v>
          </cell>
          <cell r="FW4156" t="str">
            <v/>
          </cell>
          <cell r="FX4156" t="str">
            <v/>
          </cell>
          <cell r="FZ4156" t="e">
            <v>#N/A</v>
          </cell>
          <cell r="GA4156" t="e">
            <v>#N/A</v>
          </cell>
          <cell r="GB4156" t="e">
            <v>#N/A</v>
          </cell>
          <cell r="GC4156" t="e">
            <v>#N/A</v>
          </cell>
          <cell r="GD4156" t="e">
            <v>#N/A</v>
          </cell>
          <cell r="GE4156">
            <v>-82039.860777783164</v>
          </cell>
          <cell r="GF4156">
            <v>-17771.524394712553</v>
          </cell>
          <cell r="GG4156">
            <v>632813.42944481794</v>
          </cell>
          <cell r="GH4156">
            <v>-632813.42944481794</v>
          </cell>
          <cell r="GI4156" t="str">
            <v/>
          </cell>
          <cell r="GJ4156" t="str">
            <v/>
          </cell>
          <cell r="GK4156">
            <v>-171241.71973647777</v>
          </cell>
          <cell r="GL4156">
            <v>-37094.485178764058</v>
          </cell>
          <cell r="GM4156">
            <v>938208.1084425844</v>
          </cell>
          <cell r="GN4156">
            <v>-938208.1084425844</v>
          </cell>
          <cell r="GO4156" t="str">
            <v/>
          </cell>
          <cell r="GP4156" t="str">
            <v/>
          </cell>
          <cell r="GR4156">
            <v>0</v>
          </cell>
          <cell r="GS4156">
            <v>15000</v>
          </cell>
          <cell r="GT4156">
            <v>-15000</v>
          </cell>
          <cell r="GU4156" t="str">
            <v/>
          </cell>
          <cell r="GV4156" t="str">
            <v/>
          </cell>
          <cell r="GW4156">
            <v>0</v>
          </cell>
          <cell r="GX4156">
            <v>0</v>
          </cell>
          <cell r="GY4156">
            <v>15000</v>
          </cell>
          <cell r="GZ4156">
            <v>-15000</v>
          </cell>
          <cell r="HA4156" t="str">
            <v/>
          </cell>
          <cell r="HB4156" t="str">
            <v/>
          </cell>
          <cell r="HC4156">
            <v>0</v>
          </cell>
          <cell r="HD4156">
            <v>0</v>
          </cell>
          <cell r="HE4156">
            <v>15000</v>
          </cell>
          <cell r="HF4156">
            <v>-15000</v>
          </cell>
          <cell r="HG4156" t="str">
            <v/>
          </cell>
          <cell r="HH4156" t="str">
            <v/>
          </cell>
          <cell r="HJ4156">
            <v>0</v>
          </cell>
          <cell r="HK4156">
            <v>0</v>
          </cell>
          <cell r="HL4156">
            <v>0</v>
          </cell>
          <cell r="HM4156" t="str">
            <v/>
          </cell>
          <cell r="HN4156" t="str">
            <v/>
          </cell>
          <cell r="HO4156">
            <v>0</v>
          </cell>
          <cell r="HP4156">
            <v>0</v>
          </cell>
          <cell r="HQ4156">
            <v>0</v>
          </cell>
          <cell r="HR4156">
            <v>0</v>
          </cell>
          <cell r="HS4156" t="str">
            <v/>
          </cell>
          <cell r="HT4156" t="str">
            <v/>
          </cell>
          <cell r="HU4156">
            <v>0</v>
          </cell>
          <cell r="HV4156">
            <v>0</v>
          </cell>
          <cell r="HW4156">
            <v>0</v>
          </cell>
          <cell r="HX4156">
            <v>0</v>
          </cell>
          <cell r="HY4156" t="str">
            <v/>
          </cell>
          <cell r="HZ4156" t="str">
            <v/>
          </cell>
          <cell r="IB4156">
            <v>0</v>
          </cell>
          <cell r="IC4156">
            <v>0</v>
          </cell>
          <cell r="ID4156">
            <v>0</v>
          </cell>
          <cell r="IE4156" t="str">
            <v/>
          </cell>
          <cell r="IF4156" t="str">
            <v/>
          </cell>
          <cell r="IG4156">
            <v>0</v>
          </cell>
          <cell r="IH4156">
            <v>0</v>
          </cell>
          <cell r="II4156">
            <v>0</v>
          </cell>
          <cell r="IJ4156">
            <v>0</v>
          </cell>
          <cell r="IK4156" t="str">
            <v/>
          </cell>
          <cell r="IL4156" t="str">
            <v/>
          </cell>
          <cell r="IM4156">
            <v>0</v>
          </cell>
          <cell r="IN4156">
            <v>0</v>
          </cell>
          <cell r="IO4156">
            <v>0</v>
          </cell>
          <cell r="IP4156">
            <v>0</v>
          </cell>
          <cell r="IQ4156" t="str">
            <v/>
          </cell>
          <cell r="IR4156" t="str">
            <v/>
          </cell>
          <cell r="IT4156">
            <v>0</v>
          </cell>
          <cell r="IU4156">
            <v>0</v>
          </cell>
          <cell r="IV4156">
            <v>0</v>
          </cell>
          <cell r="IW4156" t="str">
            <v/>
          </cell>
          <cell r="IX4156" t="str">
            <v/>
          </cell>
          <cell r="IY4156">
            <v>0</v>
          </cell>
          <cell r="IZ4156">
            <v>0</v>
          </cell>
          <cell r="JA4156">
            <v>0</v>
          </cell>
          <cell r="JB4156">
            <v>0</v>
          </cell>
          <cell r="JC4156" t="str">
            <v/>
          </cell>
          <cell r="JD4156" t="str">
            <v/>
          </cell>
          <cell r="JE4156">
            <v>0</v>
          </cell>
          <cell r="JF4156">
            <v>0</v>
          </cell>
          <cell r="JG4156">
            <v>0</v>
          </cell>
          <cell r="JH4156">
            <v>0</v>
          </cell>
          <cell r="JI4156" t="str">
            <v/>
          </cell>
          <cell r="JJ4156" t="str">
            <v/>
          </cell>
          <cell r="JL4156">
            <v>0</v>
          </cell>
          <cell r="JM4156">
            <v>0</v>
          </cell>
          <cell r="JN4156">
            <v>0</v>
          </cell>
          <cell r="JO4156" t="str">
            <v/>
          </cell>
          <cell r="JP4156" t="str">
            <v/>
          </cell>
          <cell r="JQ4156">
            <v>0</v>
          </cell>
          <cell r="JR4156">
            <v>0</v>
          </cell>
          <cell r="JS4156">
            <v>0</v>
          </cell>
          <cell r="JT4156">
            <v>0</v>
          </cell>
          <cell r="JU4156" t="str">
            <v/>
          </cell>
          <cell r="JV4156" t="str">
            <v/>
          </cell>
          <cell r="JW4156">
            <v>0</v>
          </cell>
          <cell r="JX4156">
            <v>0</v>
          </cell>
          <cell r="JY4156">
            <v>0</v>
          </cell>
          <cell r="JZ4156">
            <v>0</v>
          </cell>
          <cell r="KA4156" t="str">
            <v/>
          </cell>
          <cell r="KB4156" t="str">
            <v/>
          </cell>
          <cell r="KD4156" t="e">
            <v>#N/A</v>
          </cell>
          <cell r="KE4156" t="e">
            <v>#N/A</v>
          </cell>
          <cell r="KF4156" t="e">
            <v>#N/A</v>
          </cell>
          <cell r="KG4156" t="e">
            <v>#N/A</v>
          </cell>
          <cell r="KH4156" t="e">
            <v>#N/A</v>
          </cell>
          <cell r="KI4156">
            <v>0</v>
          </cell>
          <cell r="KJ4156">
            <v>0</v>
          </cell>
          <cell r="KK4156">
            <v>0</v>
          </cell>
          <cell r="KL4156">
            <v>0</v>
          </cell>
          <cell r="KM4156" t="str">
            <v/>
          </cell>
          <cell r="KN4156" t="str">
            <v/>
          </cell>
          <cell r="KO4156">
            <v>0</v>
          </cell>
          <cell r="KP4156">
            <v>0</v>
          </cell>
          <cell r="KQ4156">
            <v>0</v>
          </cell>
          <cell r="KR4156">
            <v>0</v>
          </cell>
          <cell r="KS4156" t="str">
            <v/>
          </cell>
          <cell r="KT4156" t="str">
            <v/>
          </cell>
          <cell r="KV4156">
            <v>0</v>
          </cell>
          <cell r="KW4156" t="e">
            <v>#DIV/0!</v>
          </cell>
          <cell r="KX4156" t="e">
            <v>#DIV/0!</v>
          </cell>
          <cell r="KY4156" t="e">
            <v>#DIV/0!</v>
          </cell>
          <cell r="KZ4156" t="e">
            <v>#DIV/0!</v>
          </cell>
          <cell r="LA4156">
            <v>0</v>
          </cell>
          <cell r="LB4156">
            <v>0</v>
          </cell>
          <cell r="LC4156" t="e">
            <v>#DIV/0!</v>
          </cell>
          <cell r="LD4156" t="e">
            <v>#DIV/0!</v>
          </cell>
          <cell r="LE4156" t="e">
            <v>#DIV/0!</v>
          </cell>
          <cell r="LF4156" t="e">
            <v>#DIV/0!</v>
          </cell>
          <cell r="LG4156">
            <v>0</v>
          </cell>
          <cell r="LH4156">
            <v>0</v>
          </cell>
          <cell r="LI4156" t="e">
            <v>#DIV/0!</v>
          </cell>
          <cell r="LJ4156" t="e">
            <v>#DIV/0!</v>
          </cell>
          <cell r="LK4156" t="e">
            <v>#DIV/0!</v>
          </cell>
          <cell r="LL4156" t="e">
            <v>#DIV/0!</v>
          </cell>
          <cell r="LN4156">
            <v>0</v>
          </cell>
          <cell r="LO4156">
            <v>0</v>
          </cell>
          <cell r="LP4156">
            <v>0</v>
          </cell>
          <cell r="LQ4156" t="str">
            <v/>
          </cell>
          <cell r="LR4156" t="str">
            <v/>
          </cell>
          <cell r="LS4156">
            <v>0</v>
          </cell>
          <cell r="LT4156">
            <v>0</v>
          </cell>
          <cell r="LU4156">
            <v>0</v>
          </cell>
          <cell r="LV4156">
            <v>0</v>
          </cell>
          <cell r="LW4156" t="str">
            <v/>
          </cell>
          <cell r="LX4156" t="str">
            <v/>
          </cell>
          <cell r="LY4156">
            <v>0</v>
          </cell>
          <cell r="LZ4156">
            <v>0</v>
          </cell>
          <cell r="MA4156">
            <v>0</v>
          </cell>
          <cell r="MB4156">
            <v>0</v>
          </cell>
          <cell r="MC4156" t="str">
            <v/>
          </cell>
          <cell r="MD4156" t="str">
            <v/>
          </cell>
          <cell r="MF4156">
            <v>0</v>
          </cell>
          <cell r="MG4156">
            <v>222112</v>
          </cell>
          <cell r="MH4156">
            <v>-222112</v>
          </cell>
          <cell r="MI4156" t="str">
            <v/>
          </cell>
          <cell r="MJ4156" t="str">
            <v/>
          </cell>
          <cell r="MK4156">
            <v>0</v>
          </cell>
          <cell r="ML4156">
            <v>0</v>
          </cell>
          <cell r="MM4156">
            <v>222112</v>
          </cell>
          <cell r="MN4156">
            <v>-222112</v>
          </cell>
          <cell r="MO4156" t="str">
            <v/>
          </cell>
          <cell r="MP4156" t="str">
            <v/>
          </cell>
          <cell r="MQ4156">
            <v>0</v>
          </cell>
          <cell r="MR4156">
            <v>0</v>
          </cell>
          <cell r="MS4156">
            <v>222112</v>
          </cell>
          <cell r="MT4156">
            <v>-222112</v>
          </cell>
          <cell r="MU4156" t="str">
            <v/>
          </cell>
          <cell r="MV4156" t="str">
            <v/>
          </cell>
          <cell r="MX4156">
            <v>0</v>
          </cell>
          <cell r="MY4156" t="e">
            <v>#DIV/0!</v>
          </cell>
          <cell r="MZ4156" t="e">
            <v>#DIV/0!</v>
          </cell>
          <cell r="NA4156" t="e">
            <v>#DIV/0!</v>
          </cell>
          <cell r="NB4156" t="e">
            <v>#DIV/0!</v>
          </cell>
          <cell r="NC4156">
            <v>0</v>
          </cell>
          <cell r="ND4156">
            <v>0</v>
          </cell>
          <cell r="NE4156" t="e">
            <v>#DIV/0!</v>
          </cell>
          <cell r="NF4156" t="e">
            <v>#DIV/0!</v>
          </cell>
          <cell r="NG4156" t="e">
            <v>#DIV/0!</v>
          </cell>
          <cell r="NH4156" t="e">
            <v>#DIV/0!</v>
          </cell>
          <cell r="NI4156">
            <v>0</v>
          </cell>
          <cell r="NJ4156">
            <v>0</v>
          </cell>
          <cell r="NK4156" t="e">
            <v>#DIV/0!</v>
          </cell>
          <cell r="NL4156" t="e">
            <v>#DIV/0!</v>
          </cell>
          <cell r="NM4156" t="e">
            <v>#DIV/0!</v>
          </cell>
          <cell r="NN4156" t="e">
            <v>#DIV/0!</v>
          </cell>
          <cell r="NP4156">
            <v>0</v>
          </cell>
          <cell r="NQ4156">
            <v>0</v>
          </cell>
          <cell r="NR4156">
            <v>0</v>
          </cell>
          <cell r="NS4156" t="str">
            <v/>
          </cell>
          <cell r="NT4156" t="str">
            <v/>
          </cell>
          <cell r="NU4156">
            <v>0</v>
          </cell>
          <cell r="NV4156">
            <v>0</v>
          </cell>
          <cell r="NW4156">
            <v>0</v>
          </cell>
          <cell r="NX4156">
            <v>0</v>
          </cell>
          <cell r="NY4156" t="str">
            <v/>
          </cell>
          <cell r="NZ4156" t="str">
            <v/>
          </cell>
          <cell r="OA4156">
            <v>0</v>
          </cell>
          <cell r="OB4156">
            <v>0</v>
          </cell>
          <cell r="OC4156">
            <v>0</v>
          </cell>
          <cell r="OD4156">
            <v>0</v>
          </cell>
          <cell r="OE4156" t="str">
            <v/>
          </cell>
          <cell r="OF4156" t="str">
            <v/>
          </cell>
          <cell r="OH4156">
            <v>0</v>
          </cell>
          <cell r="OI4156">
            <v>0</v>
          </cell>
          <cell r="OJ4156">
            <v>0</v>
          </cell>
          <cell r="OK4156" t="str">
            <v/>
          </cell>
          <cell r="OL4156" t="str">
            <v/>
          </cell>
          <cell r="OM4156">
            <v>0</v>
          </cell>
          <cell r="ON4156">
            <v>0</v>
          </cell>
          <cell r="OO4156">
            <v>0</v>
          </cell>
          <cell r="OP4156">
            <v>0</v>
          </cell>
          <cell r="OQ4156" t="str">
            <v/>
          </cell>
          <cell r="OR4156" t="str">
            <v/>
          </cell>
          <cell r="OS4156">
            <v>0</v>
          </cell>
          <cell r="OT4156">
            <v>0</v>
          </cell>
          <cell r="OU4156">
            <v>0</v>
          </cell>
          <cell r="OV4156">
            <v>0</v>
          </cell>
          <cell r="OW4156" t="str">
            <v/>
          </cell>
          <cell r="OX4156" t="str">
            <v/>
          </cell>
          <cell r="OZ4156">
            <v>-4175.3621893133168</v>
          </cell>
          <cell r="PA4156">
            <v>3132660.945267166</v>
          </cell>
          <cell r="PB4156">
            <v>-3132660.945267166</v>
          </cell>
          <cell r="PC4156" t="str">
            <v/>
          </cell>
          <cell r="PD4156" t="str">
            <v/>
          </cell>
          <cell r="PE4156">
            <v>0</v>
          </cell>
          <cell r="PF4156">
            <v>0</v>
          </cell>
          <cell r="PG4156">
            <v>2755170</v>
          </cell>
          <cell r="PH4156">
            <v>-2755170</v>
          </cell>
          <cell r="PI4156" t="str">
            <v/>
          </cell>
          <cell r="PJ4156" t="str">
            <v/>
          </cell>
          <cell r="PK4156">
            <v>0</v>
          </cell>
          <cell r="PL4156">
            <v>0</v>
          </cell>
          <cell r="PM4156">
            <v>2755170</v>
          </cell>
          <cell r="PN4156">
            <v>-2755170</v>
          </cell>
          <cell r="PO4156" t="str">
            <v/>
          </cell>
          <cell r="PP4156" t="str">
            <v/>
          </cell>
          <cell r="PR4156">
            <v>0</v>
          </cell>
          <cell r="PS4156">
            <v>842800</v>
          </cell>
          <cell r="PT4156">
            <v>-842800</v>
          </cell>
          <cell r="PU4156" t="str">
            <v/>
          </cell>
          <cell r="PV4156" t="str">
            <v/>
          </cell>
          <cell r="PW4156">
            <v>0</v>
          </cell>
          <cell r="PX4156">
            <v>0</v>
          </cell>
          <cell r="PY4156">
            <v>842800</v>
          </cell>
          <cell r="PZ4156">
            <v>-842800</v>
          </cell>
          <cell r="QA4156" t="str">
            <v/>
          </cell>
          <cell r="QB4156" t="str">
            <v/>
          </cell>
          <cell r="QC4156">
            <v>0</v>
          </cell>
          <cell r="QD4156">
            <v>0</v>
          </cell>
          <cell r="QE4156">
            <v>842800</v>
          </cell>
          <cell r="QF4156">
            <v>-842800</v>
          </cell>
          <cell r="QG4156" t="str">
            <v/>
          </cell>
          <cell r="QH4156" t="str">
            <v/>
          </cell>
          <cell r="QJ4156">
            <v>-8350.7243786266336</v>
          </cell>
          <cell r="QK4156">
            <v>2758741.8905343353</v>
          </cell>
          <cell r="QL4156">
            <v>-2758741.8905343353</v>
          </cell>
          <cell r="QM4156" t="str">
            <v/>
          </cell>
          <cell r="QN4156" t="str">
            <v/>
          </cell>
          <cell r="QO4156">
            <v>0</v>
          </cell>
          <cell r="QP4156">
            <v>0</v>
          </cell>
          <cell r="QQ4156">
            <v>2003760</v>
          </cell>
          <cell r="QR4156">
            <v>-2003760</v>
          </cell>
          <cell r="QS4156" t="str">
            <v/>
          </cell>
          <cell r="QT4156" t="str">
            <v/>
          </cell>
          <cell r="QU4156">
            <v>0</v>
          </cell>
          <cell r="QV4156">
            <v>0</v>
          </cell>
          <cell r="QW4156">
            <v>2003760</v>
          </cell>
          <cell r="QX4156">
            <v>-2003760</v>
          </cell>
          <cell r="QY4156" t="str">
            <v/>
          </cell>
          <cell r="QZ4156" t="str">
            <v/>
          </cell>
          <cell r="RB4156">
            <v>0</v>
          </cell>
          <cell r="RC4156">
            <v>0</v>
          </cell>
          <cell r="RD4156">
            <v>0</v>
          </cell>
          <cell r="RE4156" t="str">
            <v/>
          </cell>
          <cell r="RF4156" t="str">
            <v/>
          </cell>
          <cell r="RG4156">
            <v>0</v>
          </cell>
          <cell r="RH4156">
            <v>0</v>
          </cell>
          <cell r="RI4156">
            <v>0</v>
          </cell>
          <cell r="RJ4156">
            <v>0</v>
          </cell>
          <cell r="RK4156" t="str">
            <v/>
          </cell>
          <cell r="RL4156" t="str">
            <v/>
          </cell>
          <cell r="RM4156">
            <v>0</v>
          </cell>
          <cell r="RN4156">
            <v>0</v>
          </cell>
          <cell r="RO4156">
            <v>0</v>
          </cell>
          <cell r="RP4156">
            <v>0</v>
          </cell>
          <cell r="RQ4156" t="str">
            <v/>
          </cell>
          <cell r="RR4156" t="str">
            <v/>
          </cell>
          <cell r="RT4156">
            <v>0</v>
          </cell>
          <cell r="RU4156">
            <v>0</v>
          </cell>
          <cell r="RV4156">
            <v>0</v>
          </cell>
          <cell r="RW4156" t="str">
            <v/>
          </cell>
          <cell r="RX4156" t="str">
            <v/>
          </cell>
          <cell r="RY4156">
            <v>0</v>
          </cell>
          <cell r="RZ4156">
            <v>0</v>
          </cell>
          <cell r="SA4156">
            <v>0</v>
          </cell>
          <cell r="SB4156">
            <v>0</v>
          </cell>
          <cell r="SC4156" t="str">
            <v/>
          </cell>
          <cell r="SD4156" t="str">
            <v/>
          </cell>
          <cell r="SE4156">
            <v>0</v>
          </cell>
          <cell r="SF4156">
            <v>0</v>
          </cell>
          <cell r="SG4156">
            <v>0</v>
          </cell>
          <cell r="SH4156">
            <v>0</v>
          </cell>
          <cell r="SI4156" t="str">
            <v/>
          </cell>
          <cell r="SJ4156" t="str">
            <v/>
          </cell>
          <cell r="SL4156">
            <v>-11359.657386733385</v>
          </cell>
          <cell r="SM4156">
            <v>2722197.9253316643</v>
          </cell>
          <cell r="SN4156">
            <v>-2722197.9253316643</v>
          </cell>
          <cell r="SO4156" t="str">
            <v/>
          </cell>
          <cell r="SP4156" t="str">
            <v/>
          </cell>
          <cell r="SQ4156">
            <v>-351599.40333335649</v>
          </cell>
          <cell r="SR4156">
            <v>-76163.675977339532</v>
          </cell>
          <cell r="SS4156">
            <v>4186131.6576206493</v>
          </cell>
          <cell r="ST4156">
            <v>-4186131.6576206493</v>
          </cell>
          <cell r="SU4156" t="str">
            <v/>
          </cell>
          <cell r="SV4156" t="str">
            <v/>
          </cell>
          <cell r="SW4156">
            <v>-733893.08458490483</v>
          </cell>
          <cell r="SX4156">
            <v>-158976.36505184599</v>
          </cell>
          <cell r="SY4156">
            <v>5494965.9961825032</v>
          </cell>
          <cell r="SZ4156">
            <v>-5494965.9961825032</v>
          </cell>
          <cell r="TA4156" t="str">
            <v/>
          </cell>
          <cell r="TB4156" t="str">
            <v/>
          </cell>
          <cell r="TD4156" t="e">
            <v>#N/A</v>
          </cell>
          <cell r="TE4156" t="e">
            <v>#N/A</v>
          </cell>
          <cell r="TF4156" t="e">
            <v>#N/A</v>
          </cell>
          <cell r="TG4156" t="e">
            <v>#N/A</v>
          </cell>
          <cell r="TH4156" t="e">
            <v>#N/A</v>
          </cell>
          <cell r="TI4156" t="e">
            <v>#N/A</v>
          </cell>
          <cell r="TJ4156" t="e">
            <v>#N/A</v>
          </cell>
          <cell r="TK4156" t="e">
            <v>#N/A</v>
          </cell>
          <cell r="TL4156" t="e">
            <v>#N/A</v>
          </cell>
          <cell r="TM4156" t="e">
            <v>#N/A</v>
          </cell>
          <cell r="TN4156" t="e">
            <v>#N/A</v>
          </cell>
          <cell r="TO4156" t="e">
            <v>#N/A</v>
          </cell>
          <cell r="TP4156" t="e">
            <v>#N/A</v>
          </cell>
          <cell r="TQ4156" t="e">
            <v>#N/A</v>
          </cell>
          <cell r="TR4156" t="e">
            <v>#N/A</v>
          </cell>
          <cell r="TS4156" t="e">
            <v>#N/A</v>
          </cell>
          <cell r="TT4156" t="e">
            <v>#N/A</v>
          </cell>
          <cell r="TV4156" t="e">
            <v>#N/A</v>
          </cell>
          <cell r="TW4156" t="e">
            <v>#N/A</v>
          </cell>
          <cell r="TX4156" t="e">
            <v>#N/A</v>
          </cell>
          <cell r="TY4156" t="e">
            <v>#N/A</v>
          </cell>
          <cell r="TZ4156" t="e">
            <v>#N/A</v>
          </cell>
          <cell r="UA4156" t="e">
            <v>#N/A</v>
          </cell>
          <cell r="UB4156" t="e">
            <v>#N/A</v>
          </cell>
          <cell r="UC4156" t="e">
            <v>#N/A</v>
          </cell>
          <cell r="UD4156" t="e">
            <v>#N/A</v>
          </cell>
          <cell r="UE4156" t="e">
            <v>#N/A</v>
          </cell>
          <cell r="UF4156" t="e">
            <v>#N/A</v>
          </cell>
          <cell r="UG4156" t="e">
            <v>#N/A</v>
          </cell>
          <cell r="UH4156" t="e">
            <v>#N/A</v>
          </cell>
          <cell r="UI4156" t="e">
            <v>#N/A</v>
          </cell>
          <cell r="UJ4156" t="e">
            <v>#N/A</v>
          </cell>
          <cell r="UK4156" t="e">
            <v>#N/A</v>
          </cell>
          <cell r="UL4156" t="e">
            <v>#N/A</v>
          </cell>
          <cell r="UN4156">
            <v>50665.845722271064</v>
          </cell>
          <cell r="UO4156">
            <v>-3537552.5828135018</v>
          </cell>
          <cell r="UP4156">
            <v>3537552.5828135018</v>
          </cell>
          <cell r="UQ4156" t="str">
            <v/>
          </cell>
          <cell r="UR4156" t="str">
            <v/>
          </cell>
          <cell r="US4156" t="e">
            <v>#DIV/0!</v>
          </cell>
          <cell r="UT4156" t="e">
            <v>#DIV/0!</v>
          </cell>
          <cell r="UU4156" t="e">
            <v>#DIV/0!</v>
          </cell>
          <cell r="UV4156" t="e">
            <v>#DIV/0!</v>
          </cell>
          <cell r="UW4156" t="e">
            <v>#DIV/0!</v>
          </cell>
          <cell r="UX4156" t="e">
            <v>#DIV/0!</v>
          </cell>
          <cell r="UY4156" t="e">
            <v>#DIV/0!</v>
          </cell>
          <cell r="UZ4156" t="e">
            <v>#DIV/0!</v>
          </cell>
          <cell r="VA4156" t="e">
            <v>#DIV/0!</v>
          </cell>
          <cell r="VB4156" t="e">
            <v>#DIV/0!</v>
          </cell>
          <cell r="VC4156" t="e">
            <v>#DIV/0!</v>
          </cell>
          <cell r="VD4156" t="e">
            <v>#DIV/0!</v>
          </cell>
          <cell r="WE4156" t="str">
            <v>Solární kolektory - vytápění +TV</v>
          </cell>
          <cell r="WF4156" t="str">
            <v>&gt; 50</v>
          </cell>
          <cell r="WG4156">
            <v>0</v>
          </cell>
          <cell r="WH4156" t="e">
            <v>#NUM!</v>
          </cell>
          <cell r="WI4156">
            <v>0</v>
          </cell>
          <cell r="WJ4156" t="str">
            <v>&gt; 50</v>
          </cell>
          <cell r="WK4156">
            <v>0</v>
          </cell>
          <cell r="WL4156" t="e">
            <v>#NUM!</v>
          </cell>
          <cell r="WM4156">
            <v>0</v>
          </cell>
          <cell r="WN4156" t="str">
            <v>&gt; 50</v>
          </cell>
          <cell r="WO4156">
            <v>0</v>
          </cell>
          <cell r="WP4156" t="e">
            <v>#NUM!</v>
          </cell>
          <cell r="WQ4156">
            <v>0</v>
          </cell>
        </row>
        <row r="4157">
          <cell r="A4157">
            <v>44</v>
          </cell>
          <cell r="B4157">
            <v>0.05</v>
          </cell>
          <cell r="C4157">
            <v>0.05</v>
          </cell>
          <cell r="D4157">
            <v>0.05</v>
          </cell>
          <cell r="E4157">
            <v>0</v>
          </cell>
          <cell r="F4157">
            <v>0</v>
          </cell>
          <cell r="G4157">
            <v>0</v>
          </cell>
          <cell r="H4157">
            <v>0</v>
          </cell>
          <cell r="I4157">
            <v>0</v>
          </cell>
          <cell r="J4157">
            <v>0</v>
          </cell>
          <cell r="K4157">
            <v>0</v>
          </cell>
          <cell r="L4157">
            <v>0</v>
          </cell>
          <cell r="M4157">
            <v>0</v>
          </cell>
          <cell r="N4157">
            <v>0</v>
          </cell>
          <cell r="O4157">
            <v>0</v>
          </cell>
          <cell r="Q4157">
            <v>44</v>
          </cell>
          <cell r="R4157">
            <v>7.0000000000000007E-2</v>
          </cell>
          <cell r="S4157">
            <v>7.0000000000000007E-2</v>
          </cell>
          <cell r="T4157">
            <v>7.0000000000000007E-2</v>
          </cell>
          <cell r="U4157">
            <v>0</v>
          </cell>
          <cell r="V4157">
            <v>0</v>
          </cell>
          <cell r="W4157">
            <v>0</v>
          </cell>
          <cell r="X4157">
            <v>0</v>
          </cell>
          <cell r="Y4157">
            <v>0</v>
          </cell>
          <cell r="Z4157">
            <v>0</v>
          </cell>
          <cell r="AA4157">
            <v>0</v>
          </cell>
          <cell r="AB4157">
            <v>0</v>
          </cell>
          <cell r="AC4157">
            <v>0</v>
          </cell>
          <cell r="AD4157">
            <v>0</v>
          </cell>
          <cell r="AE4157">
            <v>0</v>
          </cell>
          <cell r="BD4157">
            <v>0</v>
          </cell>
          <cell r="BE4157">
            <v>1945654.1</v>
          </cell>
          <cell r="BF4157">
            <v>-1945654.1</v>
          </cell>
          <cell r="BG4157" t="str">
            <v/>
          </cell>
          <cell r="BH4157" t="str">
            <v/>
          </cell>
          <cell r="BI4157">
            <v>0</v>
          </cell>
          <cell r="BJ4157">
            <v>0</v>
          </cell>
          <cell r="BK4157">
            <v>1945654.1</v>
          </cell>
          <cell r="BL4157">
            <v>-1945654.1</v>
          </cell>
          <cell r="BM4157" t="str">
            <v/>
          </cell>
          <cell r="BN4157" t="str">
            <v/>
          </cell>
          <cell r="BO4157">
            <v>0</v>
          </cell>
          <cell r="BP4157">
            <v>0</v>
          </cell>
          <cell r="BQ4157">
            <v>1945654.1</v>
          </cell>
          <cell r="BR4157">
            <v>-1945654.1</v>
          </cell>
          <cell r="BS4157" t="str">
            <v/>
          </cell>
          <cell r="BT4157" t="str">
            <v/>
          </cell>
          <cell r="BV4157" t="e">
            <v>#N/A</v>
          </cell>
          <cell r="BW4157" t="e">
            <v>#N/A</v>
          </cell>
          <cell r="BX4157" t="e">
            <v>#N/A</v>
          </cell>
          <cell r="BY4157" t="e">
            <v>#N/A</v>
          </cell>
          <cell r="BZ4157" t="e">
            <v>#N/A</v>
          </cell>
          <cell r="CA4157" t="e">
            <v>#N/A</v>
          </cell>
          <cell r="CB4157" t="e">
            <v>#N/A</v>
          </cell>
          <cell r="CC4157" t="e">
            <v>#N/A</v>
          </cell>
          <cell r="CD4157" t="e">
            <v>#N/A</v>
          </cell>
          <cell r="CE4157" t="e">
            <v>#N/A</v>
          </cell>
          <cell r="CF4157" t="e">
            <v>#N/A</v>
          </cell>
          <cell r="CG4157" t="e">
            <v>#N/A</v>
          </cell>
          <cell r="CH4157" t="e">
            <v>#N/A</v>
          </cell>
          <cell r="CI4157" t="e">
            <v>#N/A</v>
          </cell>
          <cell r="CJ4157" t="e">
            <v>#N/A</v>
          </cell>
          <cell r="CK4157" t="e">
            <v>#N/A</v>
          </cell>
          <cell r="CL4157" t="e">
            <v>#N/A</v>
          </cell>
          <cell r="CN4157" t="e">
            <v>#N/A</v>
          </cell>
          <cell r="CO4157" t="e">
            <v>#N/A</v>
          </cell>
          <cell r="CP4157" t="e">
            <v>#N/A</v>
          </cell>
          <cell r="CQ4157" t="e">
            <v>#N/A</v>
          </cell>
          <cell r="CR4157" t="e">
            <v>#N/A</v>
          </cell>
          <cell r="CS4157" t="e">
            <v>#N/A</v>
          </cell>
          <cell r="CT4157" t="e">
            <v>#N/A</v>
          </cell>
          <cell r="CU4157" t="e">
            <v>#N/A</v>
          </cell>
          <cell r="CV4157" t="e">
            <v>#N/A</v>
          </cell>
          <cell r="CW4157" t="e">
            <v>#N/A</v>
          </cell>
          <cell r="CX4157" t="e">
            <v>#N/A</v>
          </cell>
          <cell r="CY4157" t="e">
            <v>#N/A</v>
          </cell>
          <cell r="CZ4157" t="e">
            <v>#N/A</v>
          </cell>
          <cell r="DA4157" t="e">
            <v>#N/A</v>
          </cell>
          <cell r="DB4157" t="e">
            <v>#N/A</v>
          </cell>
          <cell r="DC4157" t="e">
            <v>#N/A</v>
          </cell>
          <cell r="DD4157" t="e">
            <v>#N/A</v>
          </cell>
          <cell r="DF4157" t="e">
            <v>#N/A</v>
          </cell>
          <cell r="DG4157" t="e">
            <v>#N/A</v>
          </cell>
          <cell r="DH4157" t="e">
            <v>#N/A</v>
          </cell>
          <cell r="DI4157" t="e">
            <v>#N/A</v>
          </cell>
          <cell r="DJ4157" t="e">
            <v>#N/A</v>
          </cell>
          <cell r="DK4157" t="e">
            <v>#N/A</v>
          </cell>
          <cell r="DL4157" t="e">
            <v>#N/A</v>
          </cell>
          <cell r="DM4157" t="e">
            <v>#N/A</v>
          </cell>
          <cell r="DN4157" t="e">
            <v>#N/A</v>
          </cell>
          <cell r="DO4157" t="e">
            <v>#N/A</v>
          </cell>
          <cell r="DP4157" t="e">
            <v>#N/A</v>
          </cell>
          <cell r="DQ4157" t="e">
            <v>#N/A</v>
          </cell>
          <cell r="DR4157" t="e">
            <v>#N/A</v>
          </cell>
          <cell r="DS4157" t="e">
            <v>#N/A</v>
          </cell>
          <cell r="DT4157" t="e">
            <v>#N/A</v>
          </cell>
          <cell r="DU4157" t="e">
            <v>#N/A</v>
          </cell>
          <cell r="DV4157" t="e">
            <v>#N/A</v>
          </cell>
          <cell r="DX4157" t="e">
            <v>#N/A</v>
          </cell>
          <cell r="DY4157" t="e">
            <v>#N/A</v>
          </cell>
          <cell r="DZ4157" t="e">
            <v>#N/A</v>
          </cell>
          <cell r="EA4157" t="e">
            <v>#N/A</v>
          </cell>
          <cell r="EB4157" t="e">
            <v>#N/A</v>
          </cell>
          <cell r="EC4157" t="e">
            <v>#N/A</v>
          </cell>
          <cell r="ED4157" t="e">
            <v>#N/A</v>
          </cell>
          <cell r="EE4157" t="e">
            <v>#N/A</v>
          </cell>
          <cell r="EF4157" t="e">
            <v>#N/A</v>
          </cell>
          <cell r="EG4157" t="e">
            <v>#N/A</v>
          </cell>
          <cell r="EH4157" t="e">
            <v>#N/A</v>
          </cell>
          <cell r="EI4157" t="e">
            <v>#N/A</v>
          </cell>
          <cell r="EJ4157" t="e">
            <v>#N/A</v>
          </cell>
          <cell r="EK4157" t="e">
            <v>#N/A</v>
          </cell>
          <cell r="EL4157" t="e">
            <v>#N/A</v>
          </cell>
          <cell r="EM4157" t="e">
            <v>#N/A</v>
          </cell>
          <cell r="EN4157" t="e">
            <v>#N/A</v>
          </cell>
          <cell r="EP4157" t="e">
            <v>#N/A</v>
          </cell>
          <cell r="EQ4157" t="e">
            <v>#N/A</v>
          </cell>
          <cell r="ER4157" t="e">
            <v>#N/A</v>
          </cell>
          <cell r="ES4157" t="e">
            <v>#N/A</v>
          </cell>
          <cell r="ET4157" t="e">
            <v>#N/A</v>
          </cell>
          <cell r="EU4157" t="e">
            <v>#N/A</v>
          </cell>
          <cell r="EV4157" t="e">
            <v>#N/A</v>
          </cell>
          <cell r="EW4157" t="e">
            <v>#N/A</v>
          </cell>
          <cell r="EX4157" t="e">
            <v>#N/A</v>
          </cell>
          <cell r="EY4157" t="e">
            <v>#N/A</v>
          </cell>
          <cell r="EZ4157" t="e">
            <v>#N/A</v>
          </cell>
          <cell r="FA4157" t="e">
            <v>#N/A</v>
          </cell>
          <cell r="FB4157" t="e">
            <v>#N/A</v>
          </cell>
          <cell r="FC4157" t="e">
            <v>#N/A</v>
          </cell>
          <cell r="FD4157" t="e">
            <v>#N/A</v>
          </cell>
          <cell r="FE4157" t="e">
            <v>#N/A</v>
          </cell>
          <cell r="FF4157" t="e">
            <v>#N/A</v>
          </cell>
          <cell r="FH4157" t="e">
            <v>#N/A</v>
          </cell>
          <cell r="FI4157" t="e">
            <v>#N/A</v>
          </cell>
          <cell r="FJ4157" t="e">
            <v>#N/A</v>
          </cell>
          <cell r="FK4157" t="e">
            <v>#N/A</v>
          </cell>
          <cell r="FL4157" t="e">
            <v>#N/A</v>
          </cell>
          <cell r="FM4157">
            <v>0</v>
          </cell>
          <cell r="FN4157">
            <v>0</v>
          </cell>
          <cell r="FO4157">
            <v>1125600</v>
          </cell>
          <cell r="FP4157">
            <v>-1125600</v>
          </cell>
          <cell r="FQ4157" t="str">
            <v/>
          </cell>
          <cell r="FR4157" t="str">
            <v/>
          </cell>
          <cell r="FS4157">
            <v>0</v>
          </cell>
          <cell r="FT4157">
            <v>0</v>
          </cell>
          <cell r="FU4157">
            <v>1125600</v>
          </cell>
          <cell r="FV4157">
            <v>-1125600</v>
          </cell>
          <cell r="FW4157" t="str">
            <v/>
          </cell>
          <cell r="FX4157" t="str">
            <v/>
          </cell>
          <cell r="FZ4157" t="e">
            <v>#N/A</v>
          </cell>
          <cell r="GA4157" t="e">
            <v>#N/A</v>
          </cell>
          <cell r="GB4157" t="e">
            <v>#N/A</v>
          </cell>
          <cell r="GC4157" t="e">
            <v>#N/A</v>
          </cell>
          <cell r="GD4157" t="e">
            <v>#N/A</v>
          </cell>
          <cell r="GE4157">
            <v>-86141.85381667233</v>
          </cell>
          <cell r="GF4157">
            <v>-17942.404436969398</v>
          </cell>
          <cell r="GG4157">
            <v>650755.83388178737</v>
          </cell>
          <cell r="GH4157">
            <v>-650755.83388178737</v>
          </cell>
          <cell r="GI4157" t="str">
            <v/>
          </cell>
          <cell r="GJ4157" t="str">
            <v/>
          </cell>
          <cell r="GK4157">
            <v>-183228.64011803121</v>
          </cell>
          <cell r="GL4157">
            <v>-38164.518405074552</v>
          </cell>
          <cell r="GM4157">
            <v>976372.626847659</v>
          </cell>
          <cell r="GN4157">
            <v>-976372.626847659</v>
          </cell>
          <cell r="GO4157" t="str">
            <v/>
          </cell>
          <cell r="GP4157" t="str">
            <v/>
          </cell>
          <cell r="GR4157">
            <v>0</v>
          </cell>
          <cell r="GS4157">
            <v>15000</v>
          </cell>
          <cell r="GT4157">
            <v>-15000</v>
          </cell>
          <cell r="GU4157" t="str">
            <v/>
          </cell>
          <cell r="GV4157" t="str">
            <v/>
          </cell>
          <cell r="GW4157">
            <v>0</v>
          </cell>
          <cell r="GX4157">
            <v>0</v>
          </cell>
          <cell r="GY4157">
            <v>15000</v>
          </cell>
          <cell r="GZ4157">
            <v>-15000</v>
          </cell>
          <cell r="HA4157" t="str">
            <v/>
          </cell>
          <cell r="HB4157" t="str">
            <v/>
          </cell>
          <cell r="HC4157">
            <v>0</v>
          </cell>
          <cell r="HD4157">
            <v>0</v>
          </cell>
          <cell r="HE4157">
            <v>15000</v>
          </cell>
          <cell r="HF4157">
            <v>-15000</v>
          </cell>
          <cell r="HG4157" t="str">
            <v/>
          </cell>
          <cell r="HH4157" t="str">
            <v/>
          </cell>
          <cell r="HJ4157">
            <v>0</v>
          </cell>
          <cell r="HK4157">
            <v>0</v>
          </cell>
          <cell r="HL4157">
            <v>0</v>
          </cell>
          <cell r="HM4157" t="str">
            <v/>
          </cell>
          <cell r="HN4157" t="str">
            <v/>
          </cell>
          <cell r="HO4157">
            <v>0</v>
          </cell>
          <cell r="HP4157">
            <v>0</v>
          </cell>
          <cell r="HQ4157">
            <v>0</v>
          </cell>
          <cell r="HR4157">
            <v>0</v>
          </cell>
          <cell r="HS4157" t="str">
            <v/>
          </cell>
          <cell r="HT4157" t="str">
            <v/>
          </cell>
          <cell r="HU4157">
            <v>0</v>
          </cell>
          <cell r="HV4157">
            <v>0</v>
          </cell>
          <cell r="HW4157">
            <v>0</v>
          </cell>
          <cell r="HX4157">
            <v>0</v>
          </cell>
          <cell r="HY4157" t="str">
            <v/>
          </cell>
          <cell r="HZ4157" t="str">
            <v/>
          </cell>
          <cell r="IB4157">
            <v>0</v>
          </cell>
          <cell r="IC4157">
            <v>0</v>
          </cell>
          <cell r="ID4157">
            <v>0</v>
          </cell>
          <cell r="IE4157" t="str">
            <v/>
          </cell>
          <cell r="IF4157" t="str">
            <v/>
          </cell>
          <cell r="IG4157">
            <v>0</v>
          </cell>
          <cell r="IH4157">
            <v>0</v>
          </cell>
          <cell r="II4157">
            <v>0</v>
          </cell>
          <cell r="IJ4157">
            <v>0</v>
          </cell>
          <cell r="IK4157" t="str">
            <v/>
          </cell>
          <cell r="IL4157" t="str">
            <v/>
          </cell>
          <cell r="IM4157">
            <v>0</v>
          </cell>
          <cell r="IN4157">
            <v>0</v>
          </cell>
          <cell r="IO4157">
            <v>0</v>
          </cell>
          <cell r="IP4157">
            <v>0</v>
          </cell>
          <cell r="IQ4157" t="str">
            <v/>
          </cell>
          <cell r="IR4157" t="str">
            <v/>
          </cell>
          <cell r="IT4157">
            <v>0</v>
          </cell>
          <cell r="IU4157">
            <v>0</v>
          </cell>
          <cell r="IV4157">
            <v>0</v>
          </cell>
          <cell r="IW4157" t="str">
            <v/>
          </cell>
          <cell r="IX4157" t="str">
            <v/>
          </cell>
          <cell r="IY4157">
            <v>0</v>
          </cell>
          <cell r="IZ4157">
            <v>0</v>
          </cell>
          <cell r="JA4157">
            <v>0</v>
          </cell>
          <cell r="JB4157">
            <v>0</v>
          </cell>
          <cell r="JC4157" t="str">
            <v/>
          </cell>
          <cell r="JD4157" t="str">
            <v/>
          </cell>
          <cell r="JE4157">
            <v>0</v>
          </cell>
          <cell r="JF4157">
            <v>0</v>
          </cell>
          <cell r="JG4157">
            <v>0</v>
          </cell>
          <cell r="JH4157">
            <v>0</v>
          </cell>
          <cell r="JI4157" t="str">
            <v/>
          </cell>
          <cell r="JJ4157" t="str">
            <v/>
          </cell>
          <cell r="JL4157">
            <v>0</v>
          </cell>
          <cell r="JM4157">
            <v>0</v>
          </cell>
          <cell r="JN4157">
            <v>0</v>
          </cell>
          <cell r="JO4157" t="str">
            <v/>
          </cell>
          <cell r="JP4157" t="str">
            <v/>
          </cell>
          <cell r="JQ4157">
            <v>0</v>
          </cell>
          <cell r="JR4157">
            <v>0</v>
          </cell>
          <cell r="JS4157">
            <v>0</v>
          </cell>
          <cell r="JT4157">
            <v>0</v>
          </cell>
          <cell r="JU4157" t="str">
            <v/>
          </cell>
          <cell r="JV4157" t="str">
            <v/>
          </cell>
          <cell r="JW4157">
            <v>0</v>
          </cell>
          <cell r="JX4157">
            <v>0</v>
          </cell>
          <cell r="JY4157">
            <v>0</v>
          </cell>
          <cell r="JZ4157">
            <v>0</v>
          </cell>
          <cell r="KA4157" t="str">
            <v/>
          </cell>
          <cell r="KB4157" t="str">
            <v/>
          </cell>
          <cell r="KD4157" t="e">
            <v>#N/A</v>
          </cell>
          <cell r="KE4157" t="e">
            <v>#N/A</v>
          </cell>
          <cell r="KF4157" t="e">
            <v>#N/A</v>
          </cell>
          <cell r="KG4157" t="e">
            <v>#N/A</v>
          </cell>
          <cell r="KH4157" t="e">
            <v>#N/A</v>
          </cell>
          <cell r="KI4157">
            <v>0</v>
          </cell>
          <cell r="KJ4157">
            <v>0</v>
          </cell>
          <cell r="KK4157">
            <v>0</v>
          </cell>
          <cell r="KL4157">
            <v>0</v>
          </cell>
          <cell r="KM4157" t="str">
            <v/>
          </cell>
          <cell r="KN4157" t="str">
            <v/>
          </cell>
          <cell r="KO4157">
            <v>0</v>
          </cell>
          <cell r="KP4157">
            <v>0</v>
          </cell>
          <cell r="KQ4157">
            <v>0</v>
          </cell>
          <cell r="KR4157">
            <v>0</v>
          </cell>
          <cell r="KS4157" t="str">
            <v/>
          </cell>
          <cell r="KT4157" t="str">
            <v/>
          </cell>
          <cell r="KV4157">
            <v>0</v>
          </cell>
          <cell r="KW4157" t="e">
            <v>#DIV/0!</v>
          </cell>
          <cell r="KX4157" t="e">
            <v>#DIV/0!</v>
          </cell>
          <cell r="KY4157" t="e">
            <v>#DIV/0!</v>
          </cell>
          <cell r="KZ4157" t="e">
            <v>#DIV/0!</v>
          </cell>
          <cell r="LA4157">
            <v>0</v>
          </cell>
          <cell r="LB4157">
            <v>0</v>
          </cell>
          <cell r="LC4157" t="e">
            <v>#DIV/0!</v>
          </cell>
          <cell r="LD4157" t="e">
            <v>#DIV/0!</v>
          </cell>
          <cell r="LE4157" t="e">
            <v>#DIV/0!</v>
          </cell>
          <cell r="LF4157" t="e">
            <v>#DIV/0!</v>
          </cell>
          <cell r="LG4157">
            <v>0</v>
          </cell>
          <cell r="LH4157">
            <v>0</v>
          </cell>
          <cell r="LI4157" t="e">
            <v>#DIV/0!</v>
          </cell>
          <cell r="LJ4157" t="e">
            <v>#DIV/0!</v>
          </cell>
          <cell r="LK4157" t="e">
            <v>#DIV/0!</v>
          </cell>
          <cell r="LL4157" t="e">
            <v>#DIV/0!</v>
          </cell>
          <cell r="LN4157">
            <v>0</v>
          </cell>
          <cell r="LO4157">
            <v>0</v>
          </cell>
          <cell r="LP4157">
            <v>0</v>
          </cell>
          <cell r="LQ4157" t="str">
            <v/>
          </cell>
          <cell r="LR4157" t="str">
            <v/>
          </cell>
          <cell r="LS4157">
            <v>0</v>
          </cell>
          <cell r="LT4157">
            <v>0</v>
          </cell>
          <cell r="LU4157">
            <v>0</v>
          </cell>
          <cell r="LV4157">
            <v>0</v>
          </cell>
          <cell r="LW4157" t="str">
            <v/>
          </cell>
          <cell r="LX4157" t="str">
            <v/>
          </cell>
          <cell r="LY4157">
            <v>0</v>
          </cell>
          <cell r="LZ4157">
            <v>0</v>
          </cell>
          <cell r="MA4157">
            <v>0</v>
          </cell>
          <cell r="MB4157">
            <v>0</v>
          </cell>
          <cell r="MC4157" t="str">
            <v/>
          </cell>
          <cell r="MD4157" t="str">
            <v/>
          </cell>
          <cell r="MF4157">
            <v>0</v>
          </cell>
          <cell r="MG4157">
            <v>222112</v>
          </cell>
          <cell r="MH4157">
            <v>-222112</v>
          </cell>
          <cell r="MI4157" t="str">
            <v/>
          </cell>
          <cell r="MJ4157" t="str">
            <v/>
          </cell>
          <cell r="MK4157">
            <v>0</v>
          </cell>
          <cell r="ML4157">
            <v>0</v>
          </cell>
          <cell r="MM4157">
            <v>222112</v>
          </cell>
          <cell r="MN4157">
            <v>-222112</v>
          </cell>
          <cell r="MO4157" t="str">
            <v/>
          </cell>
          <cell r="MP4157" t="str">
            <v/>
          </cell>
          <cell r="MQ4157">
            <v>0</v>
          </cell>
          <cell r="MR4157">
            <v>0</v>
          </cell>
          <cell r="MS4157">
            <v>222112</v>
          </cell>
          <cell r="MT4157">
            <v>-222112</v>
          </cell>
          <cell r="MU4157" t="str">
            <v/>
          </cell>
          <cell r="MV4157" t="str">
            <v/>
          </cell>
          <cell r="MX4157">
            <v>0</v>
          </cell>
          <cell r="MY4157" t="e">
            <v>#DIV/0!</v>
          </cell>
          <cell r="MZ4157" t="e">
            <v>#DIV/0!</v>
          </cell>
          <cell r="NA4157" t="e">
            <v>#DIV/0!</v>
          </cell>
          <cell r="NB4157" t="e">
            <v>#DIV/0!</v>
          </cell>
          <cell r="NC4157">
            <v>0</v>
          </cell>
          <cell r="ND4157">
            <v>0</v>
          </cell>
          <cell r="NE4157" t="e">
            <v>#DIV/0!</v>
          </cell>
          <cell r="NF4157" t="e">
            <v>#DIV/0!</v>
          </cell>
          <cell r="NG4157" t="e">
            <v>#DIV/0!</v>
          </cell>
          <cell r="NH4157" t="e">
            <v>#DIV/0!</v>
          </cell>
          <cell r="NI4157">
            <v>0</v>
          </cell>
          <cell r="NJ4157">
            <v>0</v>
          </cell>
          <cell r="NK4157" t="e">
            <v>#DIV/0!</v>
          </cell>
          <cell r="NL4157" t="e">
            <v>#DIV/0!</v>
          </cell>
          <cell r="NM4157" t="e">
            <v>#DIV/0!</v>
          </cell>
          <cell r="NN4157" t="e">
            <v>#DIV/0!</v>
          </cell>
          <cell r="NP4157">
            <v>0</v>
          </cell>
          <cell r="NQ4157">
            <v>0</v>
          </cell>
          <cell r="NR4157">
            <v>0</v>
          </cell>
          <cell r="NS4157" t="str">
            <v/>
          </cell>
          <cell r="NT4157" t="str">
            <v/>
          </cell>
          <cell r="NU4157">
            <v>0</v>
          </cell>
          <cell r="NV4157">
            <v>0</v>
          </cell>
          <cell r="NW4157">
            <v>0</v>
          </cell>
          <cell r="NX4157">
            <v>0</v>
          </cell>
          <cell r="NY4157" t="str">
            <v/>
          </cell>
          <cell r="NZ4157" t="str">
            <v/>
          </cell>
          <cell r="OA4157">
            <v>0</v>
          </cell>
          <cell r="OB4157">
            <v>0</v>
          </cell>
          <cell r="OC4157">
            <v>0</v>
          </cell>
          <cell r="OD4157">
            <v>0</v>
          </cell>
          <cell r="OE4157" t="str">
            <v/>
          </cell>
          <cell r="OF4157" t="str">
            <v/>
          </cell>
          <cell r="OH4157">
            <v>0</v>
          </cell>
          <cell r="OI4157">
            <v>0</v>
          </cell>
          <cell r="OJ4157">
            <v>0</v>
          </cell>
          <cell r="OK4157" t="str">
            <v/>
          </cell>
          <cell r="OL4157" t="str">
            <v/>
          </cell>
          <cell r="OM4157">
            <v>0</v>
          </cell>
          <cell r="ON4157">
            <v>0</v>
          </cell>
          <cell r="OO4157">
            <v>0</v>
          </cell>
          <cell r="OP4157">
            <v>0</v>
          </cell>
          <cell r="OQ4157" t="str">
            <v/>
          </cell>
          <cell r="OR4157" t="str">
            <v/>
          </cell>
          <cell r="OS4157">
            <v>0</v>
          </cell>
          <cell r="OT4157">
            <v>0</v>
          </cell>
          <cell r="OU4157">
            <v>0</v>
          </cell>
          <cell r="OV4157">
            <v>0</v>
          </cell>
          <cell r="OW4157" t="str">
            <v/>
          </cell>
          <cell r="OX4157" t="str">
            <v/>
          </cell>
          <cell r="OZ4157">
            <v>-4014.771335878188</v>
          </cell>
          <cell r="PA4157">
            <v>3136675.7166030444</v>
          </cell>
          <cell r="PB4157">
            <v>-3136675.7166030444</v>
          </cell>
          <cell r="PC4157" t="str">
            <v/>
          </cell>
          <cell r="PD4157" t="str">
            <v/>
          </cell>
          <cell r="PE4157">
            <v>0</v>
          </cell>
          <cell r="PF4157">
            <v>0</v>
          </cell>
          <cell r="PG4157">
            <v>2755170</v>
          </cell>
          <cell r="PH4157">
            <v>-2755170</v>
          </cell>
          <cell r="PI4157" t="str">
            <v/>
          </cell>
          <cell r="PJ4157" t="str">
            <v/>
          </cell>
          <cell r="PK4157">
            <v>0</v>
          </cell>
          <cell r="PL4157">
            <v>0</v>
          </cell>
          <cell r="PM4157">
            <v>2755170</v>
          </cell>
          <cell r="PN4157">
            <v>-2755170</v>
          </cell>
          <cell r="PO4157" t="str">
            <v/>
          </cell>
          <cell r="PP4157" t="str">
            <v/>
          </cell>
          <cell r="PR4157">
            <v>0</v>
          </cell>
          <cell r="PS4157">
            <v>842800</v>
          </cell>
          <cell r="PT4157">
            <v>-842800</v>
          </cell>
          <cell r="PU4157" t="str">
            <v/>
          </cell>
          <cell r="PV4157" t="str">
            <v/>
          </cell>
          <cell r="PW4157">
            <v>0</v>
          </cell>
          <cell r="PX4157">
            <v>0</v>
          </cell>
          <cell r="PY4157">
            <v>842800</v>
          </cell>
          <cell r="PZ4157">
            <v>-842800</v>
          </cell>
          <cell r="QA4157" t="str">
            <v/>
          </cell>
          <cell r="QB4157" t="str">
            <v/>
          </cell>
          <cell r="QC4157">
            <v>0</v>
          </cell>
          <cell r="QD4157">
            <v>0</v>
          </cell>
          <cell r="QE4157">
            <v>842800</v>
          </cell>
          <cell r="QF4157">
            <v>-842800</v>
          </cell>
          <cell r="QG4157" t="str">
            <v/>
          </cell>
          <cell r="QH4157" t="str">
            <v/>
          </cell>
          <cell r="QJ4157">
            <v>-8029.542671756376</v>
          </cell>
          <cell r="QK4157">
            <v>2766771.4332060916</v>
          </cell>
          <cell r="QL4157">
            <v>-2766771.4332060916</v>
          </cell>
          <cell r="QM4157" t="str">
            <v/>
          </cell>
          <cell r="QN4157" t="str">
            <v/>
          </cell>
          <cell r="QO4157">
            <v>0</v>
          </cell>
          <cell r="QP4157">
            <v>0</v>
          </cell>
          <cell r="QQ4157">
            <v>2003760</v>
          </cell>
          <cell r="QR4157">
            <v>-2003760</v>
          </cell>
          <cell r="QS4157" t="str">
            <v/>
          </cell>
          <cell r="QT4157" t="str">
            <v/>
          </cell>
          <cell r="QU4157">
            <v>0</v>
          </cell>
          <cell r="QV4157">
            <v>0</v>
          </cell>
          <cell r="QW4157">
            <v>2003760</v>
          </cell>
          <cell r="QX4157">
            <v>-2003760</v>
          </cell>
          <cell r="QY4157" t="str">
            <v/>
          </cell>
          <cell r="QZ4157" t="str">
            <v/>
          </cell>
          <cell r="RB4157">
            <v>0</v>
          </cell>
          <cell r="RC4157">
            <v>0</v>
          </cell>
          <cell r="RD4157">
            <v>0</v>
          </cell>
          <cell r="RE4157" t="str">
            <v/>
          </cell>
          <cell r="RF4157" t="str">
            <v/>
          </cell>
          <cell r="RG4157">
            <v>0</v>
          </cell>
          <cell r="RH4157">
            <v>0</v>
          </cell>
          <cell r="RI4157">
            <v>0</v>
          </cell>
          <cell r="RJ4157">
            <v>0</v>
          </cell>
          <cell r="RK4157" t="str">
            <v/>
          </cell>
          <cell r="RL4157" t="str">
            <v/>
          </cell>
          <cell r="RM4157">
            <v>0</v>
          </cell>
          <cell r="RN4157">
            <v>0</v>
          </cell>
          <cell r="RO4157">
            <v>0</v>
          </cell>
          <cell r="RP4157">
            <v>0</v>
          </cell>
          <cell r="RQ4157" t="str">
            <v/>
          </cell>
          <cell r="RR4157" t="str">
            <v/>
          </cell>
          <cell r="RT4157">
            <v>0</v>
          </cell>
          <cell r="RU4157">
            <v>0</v>
          </cell>
          <cell r="RV4157">
            <v>0</v>
          </cell>
          <cell r="RW4157" t="str">
            <v/>
          </cell>
          <cell r="RX4157" t="str">
            <v/>
          </cell>
          <cell r="RY4157">
            <v>0</v>
          </cell>
          <cell r="RZ4157">
            <v>0</v>
          </cell>
          <cell r="SA4157">
            <v>0</v>
          </cell>
          <cell r="SB4157">
            <v>0</v>
          </cell>
          <cell r="SC4157" t="str">
            <v/>
          </cell>
          <cell r="SD4157" t="str">
            <v/>
          </cell>
          <cell r="SE4157">
            <v>0</v>
          </cell>
          <cell r="SF4157">
            <v>0</v>
          </cell>
          <cell r="SG4157">
            <v>0</v>
          </cell>
          <cell r="SH4157">
            <v>0</v>
          </cell>
          <cell r="SI4157" t="str">
            <v/>
          </cell>
          <cell r="SJ4157" t="str">
            <v/>
          </cell>
          <cell r="SL4157">
            <v>-10922.747487243634</v>
          </cell>
          <cell r="SM4157">
            <v>2733120.672818908</v>
          </cell>
          <cell r="SN4157">
            <v>-2733120.672818908</v>
          </cell>
          <cell r="SO4157" t="str">
            <v/>
          </cell>
          <cell r="SP4157" t="str">
            <v/>
          </cell>
          <cell r="SQ4157">
            <v>-369179.37350002438</v>
          </cell>
          <cell r="SR4157">
            <v>-76896.019015583166</v>
          </cell>
          <cell r="SS4157">
            <v>4263027.6766362321</v>
          </cell>
          <cell r="ST4157">
            <v>-4263027.6766362321</v>
          </cell>
          <cell r="SU4157" t="str">
            <v/>
          </cell>
          <cell r="SV4157" t="str">
            <v/>
          </cell>
          <cell r="SW4157">
            <v>-785265.60050584818</v>
          </cell>
          <cell r="SX4157">
            <v>-163562.22173603383</v>
          </cell>
          <cell r="SY4157">
            <v>5658528.2179185366</v>
          </cell>
          <cell r="SZ4157">
            <v>-5658528.2179185366</v>
          </cell>
          <cell r="TA4157" t="str">
            <v/>
          </cell>
          <cell r="TB4157" t="str">
            <v/>
          </cell>
          <cell r="TD4157" t="e">
            <v>#N/A</v>
          </cell>
          <cell r="TE4157" t="e">
            <v>#N/A</v>
          </cell>
          <cell r="TF4157" t="e">
            <v>#N/A</v>
          </cell>
          <cell r="TG4157" t="e">
            <v>#N/A</v>
          </cell>
          <cell r="TH4157" t="e">
            <v>#N/A</v>
          </cell>
          <cell r="TI4157" t="e">
            <v>#N/A</v>
          </cell>
          <cell r="TJ4157" t="e">
            <v>#N/A</v>
          </cell>
          <cell r="TK4157" t="e">
            <v>#N/A</v>
          </cell>
          <cell r="TL4157" t="e">
            <v>#N/A</v>
          </cell>
          <cell r="TM4157" t="e">
            <v>#N/A</v>
          </cell>
          <cell r="TN4157" t="e">
            <v>#N/A</v>
          </cell>
          <cell r="TO4157" t="e">
            <v>#N/A</v>
          </cell>
          <cell r="TP4157" t="e">
            <v>#N/A</v>
          </cell>
          <cell r="TQ4157" t="e">
            <v>#N/A</v>
          </cell>
          <cell r="TR4157" t="e">
            <v>#N/A</v>
          </cell>
          <cell r="TS4157" t="e">
            <v>#N/A</v>
          </cell>
          <cell r="TT4157" t="e">
            <v>#N/A</v>
          </cell>
          <cell r="TV4157" t="e">
            <v>#N/A</v>
          </cell>
          <cell r="TW4157" t="e">
            <v>#N/A</v>
          </cell>
          <cell r="TX4157" t="e">
            <v>#N/A</v>
          </cell>
          <cell r="TY4157" t="e">
            <v>#N/A</v>
          </cell>
          <cell r="TZ4157" t="e">
            <v>#N/A</v>
          </cell>
          <cell r="UA4157" t="e">
            <v>#N/A</v>
          </cell>
          <cell r="UB4157" t="e">
            <v>#N/A</v>
          </cell>
          <cell r="UC4157" t="e">
            <v>#N/A</v>
          </cell>
          <cell r="UD4157" t="e">
            <v>#N/A</v>
          </cell>
          <cell r="UE4157" t="e">
            <v>#N/A</v>
          </cell>
          <cell r="UF4157" t="e">
            <v>#N/A</v>
          </cell>
          <cell r="UG4157" t="e">
            <v>#N/A</v>
          </cell>
          <cell r="UH4157" t="e">
            <v>#N/A</v>
          </cell>
          <cell r="UI4157" t="e">
            <v>#N/A</v>
          </cell>
          <cell r="UJ4157" t="e">
            <v>#N/A</v>
          </cell>
          <cell r="UK4157" t="e">
            <v>#N/A</v>
          </cell>
          <cell r="UL4157" t="e">
            <v>#N/A</v>
          </cell>
          <cell r="UN4157">
            <v>48717.159348337547</v>
          </cell>
          <cell r="UO4157">
            <v>-3586269.7421618393</v>
          </cell>
          <cell r="UP4157">
            <v>3586269.7421618393</v>
          </cell>
          <cell r="UQ4157" t="str">
            <v/>
          </cell>
          <cell r="UR4157" t="str">
            <v/>
          </cell>
          <cell r="US4157" t="e">
            <v>#DIV/0!</v>
          </cell>
          <cell r="UT4157" t="e">
            <v>#DIV/0!</v>
          </cell>
          <cell r="UU4157" t="e">
            <v>#DIV/0!</v>
          </cell>
          <cell r="UV4157" t="e">
            <v>#DIV/0!</v>
          </cell>
          <cell r="UW4157" t="e">
            <v>#DIV/0!</v>
          </cell>
          <cell r="UX4157" t="e">
            <v>#DIV/0!</v>
          </cell>
          <cell r="UY4157" t="e">
            <v>#DIV/0!</v>
          </cell>
          <cell r="UZ4157" t="e">
            <v>#DIV/0!</v>
          </cell>
          <cell r="VA4157" t="e">
            <v>#DIV/0!</v>
          </cell>
          <cell r="VB4157" t="e">
            <v>#DIV/0!</v>
          </cell>
          <cell r="VC4157" t="e">
            <v>#DIV/0!</v>
          </cell>
          <cell r="VD4157" t="e">
            <v>#DIV/0!</v>
          </cell>
          <cell r="WE4157" t="str">
            <v>Energetický management</v>
          </cell>
          <cell r="WF4157" t="str">
            <v>&gt; 50</v>
          </cell>
          <cell r="WG4157">
            <v>-222.11199999999999</v>
          </cell>
          <cell r="WH4157" t="e">
            <v>#NUM!</v>
          </cell>
          <cell r="WI4157">
            <v>0</v>
          </cell>
          <cell r="WJ4157" t="str">
            <v>&gt; 50</v>
          </cell>
          <cell r="WK4157">
            <v>-222.11199999999999</v>
          </cell>
          <cell r="WL4157" t="e">
            <v>#NUM!</v>
          </cell>
          <cell r="WM4157">
            <v>0</v>
          </cell>
          <cell r="WN4157" t="str">
            <v>&gt; 50</v>
          </cell>
          <cell r="WO4157">
            <v>-222.11199999999999</v>
          </cell>
          <cell r="WP4157" t="e">
            <v>#NUM!</v>
          </cell>
          <cell r="WQ4157">
            <v>0</v>
          </cell>
        </row>
        <row r="4158">
          <cell r="A4158">
            <v>45</v>
          </cell>
          <cell r="B4158">
            <v>0.05</v>
          </cell>
          <cell r="C4158">
            <v>0.05</v>
          </cell>
          <cell r="D4158">
            <v>0.05</v>
          </cell>
          <cell r="E4158">
            <v>0</v>
          </cell>
          <cell r="F4158">
            <v>0</v>
          </cell>
          <cell r="G4158">
            <v>0</v>
          </cell>
          <cell r="H4158">
            <v>0</v>
          </cell>
          <cell r="I4158">
            <v>0</v>
          </cell>
          <cell r="J4158">
            <v>0</v>
          </cell>
          <cell r="K4158">
            <v>0</v>
          </cell>
          <cell r="L4158">
            <v>0</v>
          </cell>
          <cell r="M4158">
            <v>0</v>
          </cell>
          <cell r="N4158">
            <v>0</v>
          </cell>
          <cell r="O4158">
            <v>0</v>
          </cell>
          <cell r="Q4158">
            <v>45</v>
          </cell>
          <cell r="R4158">
            <v>7.0000000000000007E-2</v>
          </cell>
          <cell r="S4158">
            <v>7.0000000000000007E-2</v>
          </cell>
          <cell r="T4158">
            <v>7.0000000000000007E-2</v>
          </cell>
          <cell r="U4158">
            <v>0</v>
          </cell>
          <cell r="V4158">
            <v>0</v>
          </cell>
          <cell r="W4158">
            <v>0</v>
          </cell>
          <cell r="X4158">
            <v>0</v>
          </cell>
          <cell r="Y4158">
            <v>0</v>
          </cell>
          <cell r="Z4158">
            <v>0</v>
          </cell>
          <cell r="AA4158">
            <v>0</v>
          </cell>
          <cell r="AB4158">
            <v>0</v>
          </cell>
          <cell r="AC4158">
            <v>0</v>
          </cell>
          <cell r="AD4158">
            <v>0</v>
          </cell>
          <cell r="AE4158">
            <v>0</v>
          </cell>
          <cell r="BD4158">
            <v>0</v>
          </cell>
          <cell r="BE4158">
            <v>1945654.1</v>
          </cell>
          <cell r="BF4158">
            <v>-1945654.1</v>
          </cell>
          <cell r="BG4158" t="str">
            <v/>
          </cell>
          <cell r="BH4158" t="str">
            <v/>
          </cell>
          <cell r="BI4158">
            <v>0</v>
          </cell>
          <cell r="BJ4158">
            <v>0</v>
          </cell>
          <cell r="BK4158">
            <v>1945654.1</v>
          </cell>
          <cell r="BL4158">
            <v>-1945654.1</v>
          </cell>
          <cell r="BM4158" t="str">
            <v/>
          </cell>
          <cell r="BN4158" t="str">
            <v/>
          </cell>
          <cell r="BO4158">
            <v>0</v>
          </cell>
          <cell r="BP4158">
            <v>0</v>
          </cell>
          <cell r="BQ4158">
            <v>1945654.1</v>
          </cell>
          <cell r="BR4158">
            <v>-1945654.1</v>
          </cell>
          <cell r="BS4158" t="str">
            <v/>
          </cell>
          <cell r="BT4158" t="str">
            <v/>
          </cell>
          <cell r="BV4158" t="e">
            <v>#N/A</v>
          </cell>
          <cell r="BW4158" t="e">
            <v>#N/A</v>
          </cell>
          <cell r="BX4158" t="e">
            <v>#N/A</v>
          </cell>
          <cell r="BY4158" t="e">
            <v>#N/A</v>
          </cell>
          <cell r="BZ4158" t="e">
            <v>#N/A</v>
          </cell>
          <cell r="CA4158" t="e">
            <v>#N/A</v>
          </cell>
          <cell r="CB4158" t="e">
            <v>#N/A</v>
          </cell>
          <cell r="CC4158" t="e">
            <v>#N/A</v>
          </cell>
          <cell r="CD4158" t="e">
            <v>#N/A</v>
          </cell>
          <cell r="CE4158" t="e">
            <v>#N/A</v>
          </cell>
          <cell r="CF4158" t="e">
            <v>#N/A</v>
          </cell>
          <cell r="CG4158" t="e">
            <v>#N/A</v>
          </cell>
          <cell r="CH4158" t="e">
            <v>#N/A</v>
          </cell>
          <cell r="CI4158" t="e">
            <v>#N/A</v>
          </cell>
          <cell r="CJ4158" t="e">
            <v>#N/A</v>
          </cell>
          <cell r="CK4158" t="e">
            <v>#N/A</v>
          </cell>
          <cell r="CL4158" t="e">
            <v>#N/A</v>
          </cell>
          <cell r="CN4158" t="e">
            <v>#N/A</v>
          </cell>
          <cell r="CO4158" t="e">
            <v>#N/A</v>
          </cell>
          <cell r="CP4158" t="e">
            <v>#N/A</v>
          </cell>
          <cell r="CQ4158" t="e">
            <v>#N/A</v>
          </cell>
          <cell r="CR4158" t="e">
            <v>#N/A</v>
          </cell>
          <cell r="CS4158" t="e">
            <v>#N/A</v>
          </cell>
          <cell r="CT4158" t="e">
            <v>#N/A</v>
          </cell>
          <cell r="CU4158" t="e">
            <v>#N/A</v>
          </cell>
          <cell r="CV4158" t="e">
            <v>#N/A</v>
          </cell>
          <cell r="CW4158" t="e">
            <v>#N/A</v>
          </cell>
          <cell r="CX4158" t="e">
            <v>#N/A</v>
          </cell>
          <cell r="CY4158" t="e">
            <v>#N/A</v>
          </cell>
          <cell r="CZ4158" t="e">
            <v>#N/A</v>
          </cell>
          <cell r="DA4158" t="e">
            <v>#N/A</v>
          </cell>
          <cell r="DB4158" t="e">
            <v>#N/A</v>
          </cell>
          <cell r="DC4158" t="e">
            <v>#N/A</v>
          </cell>
          <cell r="DD4158" t="e">
            <v>#N/A</v>
          </cell>
          <cell r="DF4158" t="e">
            <v>#N/A</v>
          </cell>
          <cell r="DG4158" t="e">
            <v>#N/A</v>
          </cell>
          <cell r="DH4158" t="e">
            <v>#N/A</v>
          </cell>
          <cell r="DI4158" t="e">
            <v>#N/A</v>
          </cell>
          <cell r="DJ4158" t="e">
            <v>#N/A</v>
          </cell>
          <cell r="DK4158" t="e">
            <v>#N/A</v>
          </cell>
          <cell r="DL4158" t="e">
            <v>#N/A</v>
          </cell>
          <cell r="DM4158" t="e">
            <v>#N/A</v>
          </cell>
          <cell r="DN4158" t="e">
            <v>#N/A</v>
          </cell>
          <cell r="DO4158" t="e">
            <v>#N/A</v>
          </cell>
          <cell r="DP4158" t="e">
            <v>#N/A</v>
          </cell>
          <cell r="DQ4158" t="e">
            <v>#N/A</v>
          </cell>
          <cell r="DR4158" t="e">
            <v>#N/A</v>
          </cell>
          <cell r="DS4158" t="e">
            <v>#N/A</v>
          </cell>
          <cell r="DT4158" t="e">
            <v>#N/A</v>
          </cell>
          <cell r="DU4158" t="e">
            <v>#N/A</v>
          </cell>
          <cell r="DV4158" t="e">
            <v>#N/A</v>
          </cell>
          <cell r="DX4158" t="e">
            <v>#N/A</v>
          </cell>
          <cell r="DY4158" t="e">
            <v>#N/A</v>
          </cell>
          <cell r="DZ4158" t="e">
            <v>#N/A</v>
          </cell>
          <cell r="EA4158" t="e">
            <v>#N/A</v>
          </cell>
          <cell r="EB4158" t="e">
            <v>#N/A</v>
          </cell>
          <cell r="EC4158" t="e">
            <v>#N/A</v>
          </cell>
          <cell r="ED4158" t="e">
            <v>#N/A</v>
          </cell>
          <cell r="EE4158" t="e">
            <v>#N/A</v>
          </cell>
          <cell r="EF4158" t="e">
            <v>#N/A</v>
          </cell>
          <cell r="EG4158" t="e">
            <v>#N/A</v>
          </cell>
          <cell r="EH4158" t="e">
            <v>#N/A</v>
          </cell>
          <cell r="EI4158" t="e">
            <v>#N/A</v>
          </cell>
          <cell r="EJ4158" t="e">
            <v>#N/A</v>
          </cell>
          <cell r="EK4158" t="e">
            <v>#N/A</v>
          </cell>
          <cell r="EL4158" t="e">
            <v>#N/A</v>
          </cell>
          <cell r="EM4158" t="e">
            <v>#N/A</v>
          </cell>
          <cell r="EN4158" t="e">
            <v>#N/A</v>
          </cell>
          <cell r="EP4158" t="e">
            <v>#N/A</v>
          </cell>
          <cell r="EQ4158" t="e">
            <v>#N/A</v>
          </cell>
          <cell r="ER4158" t="e">
            <v>#N/A</v>
          </cell>
          <cell r="ES4158" t="e">
            <v>#N/A</v>
          </cell>
          <cell r="ET4158" t="e">
            <v>#N/A</v>
          </cell>
          <cell r="EU4158" t="e">
            <v>#N/A</v>
          </cell>
          <cell r="EV4158" t="e">
            <v>#N/A</v>
          </cell>
          <cell r="EW4158" t="e">
            <v>#N/A</v>
          </cell>
          <cell r="EX4158" t="e">
            <v>#N/A</v>
          </cell>
          <cell r="EY4158" t="e">
            <v>#N/A</v>
          </cell>
          <cell r="EZ4158" t="e">
            <v>#N/A</v>
          </cell>
          <cell r="FA4158" t="e">
            <v>#N/A</v>
          </cell>
          <cell r="FB4158" t="e">
            <v>#N/A</v>
          </cell>
          <cell r="FC4158" t="e">
            <v>#N/A</v>
          </cell>
          <cell r="FD4158" t="e">
            <v>#N/A</v>
          </cell>
          <cell r="FE4158" t="e">
            <v>#N/A</v>
          </cell>
          <cell r="FF4158" t="e">
            <v>#N/A</v>
          </cell>
          <cell r="FH4158" t="e">
            <v>#N/A</v>
          </cell>
          <cell r="FI4158" t="e">
            <v>#N/A</v>
          </cell>
          <cell r="FJ4158" t="e">
            <v>#N/A</v>
          </cell>
          <cell r="FK4158" t="e">
            <v>#N/A</v>
          </cell>
          <cell r="FL4158" t="e">
            <v>#N/A</v>
          </cell>
          <cell r="FM4158">
            <v>0</v>
          </cell>
          <cell r="FN4158">
            <v>0</v>
          </cell>
          <cell r="FO4158">
            <v>1125600</v>
          </cell>
          <cell r="FP4158">
            <v>-1125600</v>
          </cell>
          <cell r="FQ4158" t="str">
            <v/>
          </cell>
          <cell r="FR4158" t="str">
            <v/>
          </cell>
          <cell r="FS4158">
            <v>0</v>
          </cell>
          <cell r="FT4158">
            <v>0</v>
          </cell>
          <cell r="FU4158">
            <v>1125600</v>
          </cell>
          <cell r="FV4158">
            <v>-1125600</v>
          </cell>
          <cell r="FW4158" t="str">
            <v/>
          </cell>
          <cell r="FX4158" t="str">
            <v/>
          </cell>
          <cell r="FZ4158" t="e">
            <v>#N/A</v>
          </cell>
          <cell r="GA4158" t="e">
            <v>#N/A</v>
          </cell>
          <cell r="GB4158" t="e">
            <v>#N/A</v>
          </cell>
          <cell r="GC4158" t="e">
            <v>#N/A</v>
          </cell>
          <cell r="GD4158" t="e">
            <v>#N/A</v>
          </cell>
          <cell r="GE4158">
            <v>-90448.946507505956</v>
          </cell>
          <cell r="GF4158">
            <v>-18114.927556555645</v>
          </cell>
          <cell r="GG4158">
            <v>668870.76143834298</v>
          </cell>
          <cell r="GH4158">
            <v>-668870.76143834298</v>
          </cell>
          <cell r="GI4158" t="str">
            <v/>
          </cell>
          <cell r="GJ4158" t="str">
            <v/>
          </cell>
          <cell r="GK4158">
            <v>-196054.64492629337</v>
          </cell>
          <cell r="GL4158">
            <v>-39265.417974451695</v>
          </cell>
          <cell r="GM4158">
            <v>1015638.0448221107</v>
          </cell>
          <cell r="GN4158">
            <v>-1015638.0448221107</v>
          </cell>
          <cell r="GO4158" t="str">
            <v/>
          </cell>
          <cell r="GP4158" t="str">
            <v/>
          </cell>
          <cell r="GR4158">
            <v>0</v>
          </cell>
          <cell r="GS4158">
            <v>15000</v>
          </cell>
          <cell r="GT4158">
            <v>-15000</v>
          </cell>
          <cell r="GU4158" t="str">
            <v/>
          </cell>
          <cell r="GV4158" t="str">
            <v/>
          </cell>
          <cell r="GW4158">
            <v>0</v>
          </cell>
          <cell r="GX4158">
            <v>0</v>
          </cell>
          <cell r="GY4158">
            <v>15000</v>
          </cell>
          <cell r="GZ4158">
            <v>-15000</v>
          </cell>
          <cell r="HA4158" t="str">
            <v/>
          </cell>
          <cell r="HB4158" t="str">
            <v/>
          </cell>
          <cell r="HC4158">
            <v>0</v>
          </cell>
          <cell r="HD4158">
            <v>0</v>
          </cell>
          <cell r="HE4158">
            <v>15000</v>
          </cell>
          <cell r="HF4158">
            <v>-15000</v>
          </cell>
          <cell r="HG4158" t="str">
            <v/>
          </cell>
          <cell r="HH4158" t="str">
            <v/>
          </cell>
          <cell r="HJ4158">
            <v>0</v>
          </cell>
          <cell r="HK4158">
            <v>0</v>
          </cell>
          <cell r="HL4158">
            <v>0</v>
          </cell>
          <cell r="HM4158" t="str">
            <v/>
          </cell>
          <cell r="HN4158" t="str">
            <v/>
          </cell>
          <cell r="HO4158">
            <v>0</v>
          </cell>
          <cell r="HP4158">
            <v>0</v>
          </cell>
          <cell r="HQ4158">
            <v>0</v>
          </cell>
          <cell r="HR4158">
            <v>0</v>
          </cell>
          <cell r="HS4158" t="str">
            <v/>
          </cell>
          <cell r="HT4158" t="str">
            <v/>
          </cell>
          <cell r="HU4158">
            <v>0</v>
          </cell>
          <cell r="HV4158">
            <v>0</v>
          </cell>
          <cell r="HW4158">
            <v>0</v>
          </cell>
          <cell r="HX4158">
            <v>0</v>
          </cell>
          <cell r="HY4158" t="str">
            <v/>
          </cell>
          <cell r="HZ4158" t="str">
            <v/>
          </cell>
          <cell r="IB4158">
            <v>0</v>
          </cell>
          <cell r="IC4158">
            <v>0</v>
          </cell>
          <cell r="ID4158">
            <v>0</v>
          </cell>
          <cell r="IE4158" t="str">
            <v/>
          </cell>
          <cell r="IF4158" t="str">
            <v/>
          </cell>
          <cell r="IG4158">
            <v>0</v>
          </cell>
          <cell r="IH4158">
            <v>0</v>
          </cell>
          <cell r="II4158">
            <v>0</v>
          </cell>
          <cell r="IJ4158">
            <v>0</v>
          </cell>
          <cell r="IK4158" t="str">
            <v/>
          </cell>
          <cell r="IL4158" t="str">
            <v/>
          </cell>
          <cell r="IM4158">
            <v>0</v>
          </cell>
          <cell r="IN4158">
            <v>0</v>
          </cell>
          <cell r="IO4158">
            <v>0</v>
          </cell>
          <cell r="IP4158">
            <v>0</v>
          </cell>
          <cell r="IQ4158" t="str">
            <v/>
          </cell>
          <cell r="IR4158" t="str">
            <v/>
          </cell>
          <cell r="IT4158">
            <v>0</v>
          </cell>
          <cell r="IU4158">
            <v>0</v>
          </cell>
          <cell r="IV4158">
            <v>0</v>
          </cell>
          <cell r="IW4158" t="str">
            <v/>
          </cell>
          <cell r="IX4158" t="str">
            <v/>
          </cell>
          <cell r="IY4158">
            <v>0</v>
          </cell>
          <cell r="IZ4158">
            <v>0</v>
          </cell>
          <cell r="JA4158">
            <v>0</v>
          </cell>
          <cell r="JB4158">
            <v>0</v>
          </cell>
          <cell r="JC4158" t="str">
            <v/>
          </cell>
          <cell r="JD4158" t="str">
            <v/>
          </cell>
          <cell r="JE4158">
            <v>0</v>
          </cell>
          <cell r="JF4158">
            <v>0</v>
          </cell>
          <cell r="JG4158">
            <v>0</v>
          </cell>
          <cell r="JH4158">
            <v>0</v>
          </cell>
          <cell r="JI4158" t="str">
            <v/>
          </cell>
          <cell r="JJ4158" t="str">
            <v/>
          </cell>
          <cell r="JL4158">
            <v>0</v>
          </cell>
          <cell r="JM4158">
            <v>0</v>
          </cell>
          <cell r="JN4158">
            <v>0</v>
          </cell>
          <cell r="JO4158" t="str">
            <v/>
          </cell>
          <cell r="JP4158" t="str">
            <v/>
          </cell>
          <cell r="JQ4158">
            <v>0</v>
          </cell>
          <cell r="JR4158">
            <v>0</v>
          </cell>
          <cell r="JS4158">
            <v>0</v>
          </cell>
          <cell r="JT4158">
            <v>0</v>
          </cell>
          <cell r="JU4158" t="str">
            <v/>
          </cell>
          <cell r="JV4158" t="str">
            <v/>
          </cell>
          <cell r="JW4158">
            <v>0</v>
          </cell>
          <cell r="JX4158">
            <v>0</v>
          </cell>
          <cell r="JY4158">
            <v>0</v>
          </cell>
          <cell r="JZ4158">
            <v>0</v>
          </cell>
          <cell r="KA4158" t="str">
            <v/>
          </cell>
          <cell r="KB4158" t="str">
            <v/>
          </cell>
          <cell r="KD4158" t="e">
            <v>#N/A</v>
          </cell>
          <cell r="KE4158" t="e">
            <v>#N/A</v>
          </cell>
          <cell r="KF4158" t="e">
            <v>#N/A</v>
          </cell>
          <cell r="KG4158" t="e">
            <v>#N/A</v>
          </cell>
          <cell r="KH4158" t="e">
            <v>#N/A</v>
          </cell>
          <cell r="KI4158">
            <v>0</v>
          </cell>
          <cell r="KJ4158">
            <v>0</v>
          </cell>
          <cell r="KK4158">
            <v>0</v>
          </cell>
          <cell r="KL4158">
            <v>0</v>
          </cell>
          <cell r="KM4158" t="str">
            <v/>
          </cell>
          <cell r="KN4158" t="str">
            <v/>
          </cell>
          <cell r="KO4158">
            <v>0</v>
          </cell>
          <cell r="KP4158">
            <v>0</v>
          </cell>
          <cell r="KQ4158">
            <v>0</v>
          </cell>
          <cell r="KR4158">
            <v>0</v>
          </cell>
          <cell r="KS4158" t="str">
            <v/>
          </cell>
          <cell r="KT4158" t="str">
            <v/>
          </cell>
          <cell r="KV4158">
            <v>0</v>
          </cell>
          <cell r="KW4158" t="e">
            <v>#DIV/0!</v>
          </cell>
          <cell r="KX4158" t="e">
            <v>#DIV/0!</v>
          </cell>
          <cell r="KY4158" t="e">
            <v>#DIV/0!</v>
          </cell>
          <cell r="KZ4158" t="e">
            <v>#DIV/0!</v>
          </cell>
          <cell r="LA4158">
            <v>0</v>
          </cell>
          <cell r="LB4158">
            <v>0</v>
          </cell>
          <cell r="LC4158" t="e">
            <v>#DIV/0!</v>
          </cell>
          <cell r="LD4158" t="e">
            <v>#DIV/0!</v>
          </cell>
          <cell r="LE4158" t="e">
            <v>#DIV/0!</v>
          </cell>
          <cell r="LF4158" t="e">
            <v>#DIV/0!</v>
          </cell>
          <cell r="LG4158">
            <v>0</v>
          </cell>
          <cell r="LH4158">
            <v>0</v>
          </cell>
          <cell r="LI4158" t="e">
            <v>#DIV/0!</v>
          </cell>
          <cell r="LJ4158" t="e">
            <v>#DIV/0!</v>
          </cell>
          <cell r="LK4158" t="e">
            <v>#DIV/0!</v>
          </cell>
          <cell r="LL4158" t="e">
            <v>#DIV/0!</v>
          </cell>
          <cell r="LN4158">
            <v>0</v>
          </cell>
          <cell r="LO4158">
            <v>0</v>
          </cell>
          <cell r="LP4158">
            <v>0</v>
          </cell>
          <cell r="LQ4158" t="str">
            <v/>
          </cell>
          <cell r="LR4158" t="str">
            <v/>
          </cell>
          <cell r="LS4158">
            <v>0</v>
          </cell>
          <cell r="LT4158">
            <v>0</v>
          </cell>
          <cell r="LU4158">
            <v>0</v>
          </cell>
          <cell r="LV4158">
            <v>0</v>
          </cell>
          <cell r="LW4158" t="str">
            <v/>
          </cell>
          <cell r="LX4158" t="str">
            <v/>
          </cell>
          <cell r="LY4158">
            <v>0</v>
          </cell>
          <cell r="LZ4158">
            <v>0</v>
          </cell>
          <cell r="MA4158">
            <v>0</v>
          </cell>
          <cell r="MB4158">
            <v>0</v>
          </cell>
          <cell r="MC4158" t="str">
            <v/>
          </cell>
          <cell r="MD4158" t="str">
            <v/>
          </cell>
          <cell r="MF4158">
            <v>0</v>
          </cell>
          <cell r="MG4158">
            <v>222112</v>
          </cell>
          <cell r="MH4158">
            <v>-222112</v>
          </cell>
          <cell r="MI4158" t="str">
            <v/>
          </cell>
          <cell r="MJ4158" t="str">
            <v/>
          </cell>
          <cell r="MK4158">
            <v>0</v>
          </cell>
          <cell r="ML4158">
            <v>0</v>
          </cell>
          <cell r="MM4158">
            <v>222112</v>
          </cell>
          <cell r="MN4158">
            <v>-222112</v>
          </cell>
          <cell r="MO4158" t="str">
            <v/>
          </cell>
          <cell r="MP4158" t="str">
            <v/>
          </cell>
          <cell r="MQ4158">
            <v>0</v>
          </cell>
          <cell r="MR4158">
            <v>0</v>
          </cell>
          <cell r="MS4158">
            <v>222112</v>
          </cell>
          <cell r="MT4158">
            <v>-222112</v>
          </cell>
          <cell r="MU4158" t="str">
            <v/>
          </cell>
          <cell r="MV4158" t="str">
            <v/>
          </cell>
          <cell r="MX4158">
            <v>0</v>
          </cell>
          <cell r="MY4158" t="e">
            <v>#DIV/0!</v>
          </cell>
          <cell r="MZ4158" t="e">
            <v>#DIV/0!</v>
          </cell>
          <cell r="NA4158" t="e">
            <v>#DIV/0!</v>
          </cell>
          <cell r="NB4158" t="e">
            <v>#DIV/0!</v>
          </cell>
          <cell r="NC4158">
            <v>0</v>
          </cell>
          <cell r="ND4158">
            <v>0</v>
          </cell>
          <cell r="NE4158" t="e">
            <v>#DIV/0!</v>
          </cell>
          <cell r="NF4158" t="e">
            <v>#DIV/0!</v>
          </cell>
          <cell r="NG4158" t="e">
            <v>#DIV/0!</v>
          </cell>
          <cell r="NH4158" t="e">
            <v>#DIV/0!</v>
          </cell>
          <cell r="NI4158">
            <v>0</v>
          </cell>
          <cell r="NJ4158">
            <v>0</v>
          </cell>
          <cell r="NK4158" t="e">
            <v>#DIV/0!</v>
          </cell>
          <cell r="NL4158" t="e">
            <v>#DIV/0!</v>
          </cell>
          <cell r="NM4158" t="e">
            <v>#DIV/0!</v>
          </cell>
          <cell r="NN4158" t="e">
            <v>#DIV/0!</v>
          </cell>
          <cell r="NP4158">
            <v>0</v>
          </cell>
          <cell r="NQ4158">
            <v>0</v>
          </cell>
          <cell r="NR4158">
            <v>0</v>
          </cell>
          <cell r="NS4158" t="str">
            <v/>
          </cell>
          <cell r="NT4158" t="str">
            <v/>
          </cell>
          <cell r="NU4158">
            <v>0</v>
          </cell>
          <cell r="NV4158">
            <v>0</v>
          </cell>
          <cell r="NW4158">
            <v>0</v>
          </cell>
          <cell r="NX4158">
            <v>0</v>
          </cell>
          <cell r="NY4158" t="str">
            <v/>
          </cell>
          <cell r="NZ4158" t="str">
            <v/>
          </cell>
          <cell r="OA4158">
            <v>0</v>
          </cell>
          <cell r="OB4158">
            <v>0</v>
          </cell>
          <cell r="OC4158">
            <v>0</v>
          </cell>
          <cell r="OD4158">
            <v>0</v>
          </cell>
          <cell r="OE4158" t="str">
            <v/>
          </cell>
          <cell r="OF4158" t="str">
            <v/>
          </cell>
          <cell r="OH4158">
            <v>0</v>
          </cell>
          <cell r="OI4158">
            <v>0</v>
          </cell>
          <cell r="OJ4158">
            <v>0</v>
          </cell>
          <cell r="OK4158" t="str">
            <v/>
          </cell>
          <cell r="OL4158" t="str">
            <v/>
          </cell>
          <cell r="OM4158">
            <v>0</v>
          </cell>
          <cell r="ON4158">
            <v>0</v>
          </cell>
          <cell r="OO4158">
            <v>0</v>
          </cell>
          <cell r="OP4158">
            <v>0</v>
          </cell>
          <cell r="OQ4158" t="str">
            <v/>
          </cell>
          <cell r="OR4158" t="str">
            <v/>
          </cell>
          <cell r="OS4158">
            <v>0</v>
          </cell>
          <cell r="OT4158">
            <v>0</v>
          </cell>
          <cell r="OU4158">
            <v>0</v>
          </cell>
          <cell r="OV4158">
            <v>0</v>
          </cell>
          <cell r="OW4158" t="str">
            <v/>
          </cell>
          <cell r="OX4158" t="str">
            <v/>
          </cell>
          <cell r="OZ4158">
            <v>-3860.357053729027</v>
          </cell>
          <cell r="PA4158">
            <v>3140536.0736567737</v>
          </cell>
          <cell r="PB4158">
            <v>-3140536.0736567737</v>
          </cell>
          <cell r="PC4158" t="str">
            <v/>
          </cell>
          <cell r="PD4158" t="str">
            <v/>
          </cell>
          <cell r="PE4158">
            <v>0</v>
          </cell>
          <cell r="PF4158">
            <v>0</v>
          </cell>
          <cell r="PG4158">
            <v>2755170</v>
          </cell>
          <cell r="PH4158">
            <v>-2755170</v>
          </cell>
          <cell r="PI4158" t="str">
            <v/>
          </cell>
          <cell r="PJ4158" t="str">
            <v/>
          </cell>
          <cell r="PK4158">
            <v>0</v>
          </cell>
          <cell r="PL4158">
            <v>0</v>
          </cell>
          <cell r="PM4158">
            <v>2755170</v>
          </cell>
          <cell r="PN4158">
            <v>-2755170</v>
          </cell>
          <cell r="PO4158" t="str">
            <v/>
          </cell>
          <cell r="PP4158" t="str">
            <v/>
          </cell>
          <cell r="PR4158">
            <v>0</v>
          </cell>
          <cell r="PS4158">
            <v>842800</v>
          </cell>
          <cell r="PT4158">
            <v>-842800</v>
          </cell>
          <cell r="PU4158" t="str">
            <v/>
          </cell>
          <cell r="PV4158" t="str">
            <v/>
          </cell>
          <cell r="PW4158">
            <v>0</v>
          </cell>
          <cell r="PX4158">
            <v>0</v>
          </cell>
          <cell r="PY4158">
            <v>842800</v>
          </cell>
          <cell r="PZ4158">
            <v>-842800</v>
          </cell>
          <cell r="QA4158" t="str">
            <v/>
          </cell>
          <cell r="QB4158" t="str">
            <v/>
          </cell>
          <cell r="QC4158">
            <v>0</v>
          </cell>
          <cell r="QD4158">
            <v>0</v>
          </cell>
          <cell r="QE4158">
            <v>842800</v>
          </cell>
          <cell r="QF4158">
            <v>-842800</v>
          </cell>
          <cell r="QG4158" t="str">
            <v/>
          </cell>
          <cell r="QH4158" t="str">
            <v/>
          </cell>
          <cell r="QJ4158">
            <v>-7720.7141074580541</v>
          </cell>
          <cell r="QK4158">
            <v>2774492.1473135496</v>
          </cell>
          <cell r="QL4158">
            <v>-2774492.1473135496</v>
          </cell>
          <cell r="QM4158" t="str">
            <v/>
          </cell>
          <cell r="QN4158" t="str">
            <v/>
          </cell>
          <cell r="QO4158">
            <v>0</v>
          </cell>
          <cell r="QP4158">
            <v>0</v>
          </cell>
          <cell r="QQ4158">
            <v>2003760</v>
          </cell>
          <cell r="QR4158">
            <v>-2003760</v>
          </cell>
          <cell r="QS4158" t="str">
            <v/>
          </cell>
          <cell r="QT4158" t="str">
            <v/>
          </cell>
          <cell r="QU4158">
            <v>0</v>
          </cell>
          <cell r="QV4158">
            <v>0</v>
          </cell>
          <cell r="QW4158">
            <v>2003760</v>
          </cell>
          <cell r="QX4158">
            <v>-2003760</v>
          </cell>
          <cell r="QY4158" t="str">
            <v/>
          </cell>
          <cell r="QZ4158" t="str">
            <v/>
          </cell>
          <cell r="RB4158">
            <v>0</v>
          </cell>
          <cell r="RC4158">
            <v>0</v>
          </cell>
          <cell r="RD4158">
            <v>0</v>
          </cell>
          <cell r="RE4158" t="str">
            <v/>
          </cell>
          <cell r="RF4158" t="str">
            <v/>
          </cell>
          <cell r="RG4158">
            <v>0</v>
          </cell>
          <cell r="RH4158">
            <v>0</v>
          </cell>
          <cell r="RI4158">
            <v>0</v>
          </cell>
          <cell r="RJ4158">
            <v>0</v>
          </cell>
          <cell r="RK4158" t="str">
            <v/>
          </cell>
          <cell r="RL4158" t="str">
            <v/>
          </cell>
          <cell r="RM4158">
            <v>0</v>
          </cell>
          <cell r="RN4158">
            <v>0</v>
          </cell>
          <cell r="RO4158">
            <v>0</v>
          </cell>
          <cell r="RP4158">
            <v>0</v>
          </cell>
          <cell r="RQ4158" t="str">
            <v/>
          </cell>
          <cell r="RR4158" t="str">
            <v/>
          </cell>
          <cell r="RT4158">
            <v>0</v>
          </cell>
          <cell r="RU4158">
            <v>0</v>
          </cell>
          <cell r="RV4158">
            <v>0</v>
          </cell>
          <cell r="RW4158" t="str">
            <v/>
          </cell>
          <cell r="RX4158" t="str">
            <v/>
          </cell>
          <cell r="RY4158">
            <v>0</v>
          </cell>
          <cell r="RZ4158">
            <v>0</v>
          </cell>
          <cell r="SA4158">
            <v>0</v>
          </cell>
          <cell r="SB4158">
            <v>0</v>
          </cell>
          <cell r="SC4158" t="str">
            <v/>
          </cell>
          <cell r="SD4158" t="str">
            <v/>
          </cell>
          <cell r="SE4158">
            <v>0</v>
          </cell>
          <cell r="SF4158">
            <v>0</v>
          </cell>
          <cell r="SG4158">
            <v>0</v>
          </cell>
          <cell r="SH4158">
            <v>0</v>
          </cell>
          <cell r="SI4158" t="str">
            <v/>
          </cell>
          <cell r="SJ4158" t="str">
            <v/>
          </cell>
          <cell r="SL4158">
            <v>-10502.641814657341</v>
          </cell>
          <cell r="SM4158">
            <v>2743623.3146335655</v>
          </cell>
          <cell r="SN4158">
            <v>-2743623.3146335655</v>
          </cell>
          <cell r="SO4158" t="str">
            <v/>
          </cell>
          <cell r="SP4158" t="str">
            <v/>
          </cell>
          <cell r="SQ4158">
            <v>-387638.34217502555</v>
          </cell>
          <cell r="SR4158">
            <v>-77635.403813809913</v>
          </cell>
          <cell r="SS4158">
            <v>4340663.0804500422</v>
          </cell>
          <cell r="ST4158">
            <v>-4340663.0804500422</v>
          </cell>
          <cell r="SU4158" t="str">
            <v/>
          </cell>
          <cell r="SV4158" t="str">
            <v/>
          </cell>
          <cell r="SW4158">
            <v>-840234.19254125748</v>
          </cell>
          <cell r="SX4158">
            <v>-168280.36274765016</v>
          </cell>
          <cell r="SY4158">
            <v>5826808.5806661872</v>
          </cell>
          <cell r="SZ4158">
            <v>-5826808.5806661872</v>
          </cell>
          <cell r="TA4158" t="str">
            <v/>
          </cell>
          <cell r="TB4158" t="str">
            <v/>
          </cell>
          <cell r="TD4158" t="e">
            <v>#N/A</v>
          </cell>
          <cell r="TE4158" t="e">
            <v>#N/A</v>
          </cell>
          <cell r="TF4158" t="e">
            <v>#N/A</v>
          </cell>
          <cell r="TG4158" t="e">
            <v>#N/A</v>
          </cell>
          <cell r="TH4158" t="e">
            <v>#N/A</v>
          </cell>
          <cell r="TI4158" t="e">
            <v>#N/A</v>
          </cell>
          <cell r="TJ4158" t="e">
            <v>#N/A</v>
          </cell>
          <cell r="TK4158" t="e">
            <v>#N/A</v>
          </cell>
          <cell r="TL4158" t="e">
            <v>#N/A</v>
          </cell>
          <cell r="TM4158" t="e">
            <v>#N/A</v>
          </cell>
          <cell r="TN4158" t="e">
            <v>#N/A</v>
          </cell>
          <cell r="TO4158" t="e">
            <v>#N/A</v>
          </cell>
          <cell r="TP4158" t="e">
            <v>#N/A</v>
          </cell>
          <cell r="TQ4158" t="e">
            <v>#N/A</v>
          </cell>
          <cell r="TR4158" t="e">
            <v>#N/A</v>
          </cell>
          <cell r="TS4158" t="e">
            <v>#N/A</v>
          </cell>
          <cell r="TT4158" t="e">
            <v>#N/A</v>
          </cell>
          <cell r="TV4158" t="e">
            <v>#N/A</v>
          </cell>
          <cell r="TW4158" t="e">
            <v>#N/A</v>
          </cell>
          <cell r="TX4158" t="e">
            <v>#N/A</v>
          </cell>
          <cell r="TY4158" t="e">
            <v>#N/A</v>
          </cell>
          <cell r="TZ4158" t="e">
            <v>#N/A</v>
          </cell>
          <cell r="UA4158" t="e">
            <v>#N/A</v>
          </cell>
          <cell r="UB4158" t="e">
            <v>#N/A</v>
          </cell>
          <cell r="UC4158" t="e">
            <v>#N/A</v>
          </cell>
          <cell r="UD4158" t="e">
            <v>#N/A</v>
          </cell>
          <cell r="UE4158" t="e">
            <v>#N/A</v>
          </cell>
          <cell r="UF4158" t="e">
            <v>#N/A</v>
          </cell>
          <cell r="UG4158" t="e">
            <v>#N/A</v>
          </cell>
          <cell r="UH4158" t="e">
            <v>#N/A</v>
          </cell>
          <cell r="UI4158" t="e">
            <v>#N/A</v>
          </cell>
          <cell r="UJ4158" t="e">
            <v>#N/A</v>
          </cell>
          <cell r="UK4158" t="e">
            <v>#N/A</v>
          </cell>
          <cell r="UL4158" t="e">
            <v>#N/A</v>
          </cell>
          <cell r="UN4158">
            <v>46843.422450324564</v>
          </cell>
          <cell r="UO4158">
            <v>-3633113.1646121638</v>
          </cell>
          <cell r="UP4158">
            <v>3633113.1646121638</v>
          </cell>
          <cell r="UQ4158" t="str">
            <v/>
          </cell>
          <cell r="UR4158" t="str">
            <v/>
          </cell>
          <cell r="US4158" t="e">
            <v>#DIV/0!</v>
          </cell>
          <cell r="UT4158" t="e">
            <v>#DIV/0!</v>
          </cell>
          <cell r="UU4158" t="e">
            <v>#DIV/0!</v>
          </cell>
          <cell r="UV4158" t="e">
            <v>#DIV/0!</v>
          </cell>
          <cell r="UW4158" t="e">
            <v>#DIV/0!</v>
          </cell>
          <cell r="UX4158" t="e">
            <v>#DIV/0!</v>
          </cell>
          <cell r="UY4158" t="e">
            <v>#DIV/0!</v>
          </cell>
          <cell r="UZ4158" t="e">
            <v>#DIV/0!</v>
          </cell>
          <cell r="VA4158" t="e">
            <v>#DIV/0!</v>
          </cell>
          <cell r="VB4158" t="e">
            <v>#DIV/0!</v>
          </cell>
          <cell r="VC4158" t="e">
            <v>#DIV/0!</v>
          </cell>
          <cell r="VD4158" t="e">
            <v>#DIV/0!</v>
          </cell>
          <cell r="WE4158" t="str">
            <v>Senzorické baterie</v>
          </cell>
          <cell r="WF4158" t="e">
            <v>#DIV/0!</v>
          </cell>
          <cell r="WG4158" t="e">
            <v>#DIV/0!</v>
          </cell>
          <cell r="WH4158" t="e">
            <v>#VALUE!</v>
          </cell>
          <cell r="WI4158">
            <v>0</v>
          </cell>
          <cell r="WJ4158" t="e">
            <v>#DIV/0!</v>
          </cell>
          <cell r="WK4158" t="e">
            <v>#DIV/0!</v>
          </cell>
          <cell r="WL4158" t="e">
            <v>#VALUE!</v>
          </cell>
          <cell r="WM4158">
            <v>0</v>
          </cell>
          <cell r="WN4158" t="e">
            <v>#DIV/0!</v>
          </cell>
          <cell r="WO4158" t="e">
            <v>#DIV/0!</v>
          </cell>
          <cell r="WP4158" t="e">
            <v>#VALUE!</v>
          </cell>
          <cell r="WQ4158">
            <v>0</v>
          </cell>
        </row>
        <row r="4159">
          <cell r="A4159">
            <v>46</v>
          </cell>
          <cell r="B4159">
            <v>0.05</v>
          </cell>
          <cell r="C4159">
            <v>0.05</v>
          </cell>
          <cell r="D4159">
            <v>0.05</v>
          </cell>
          <cell r="E4159">
            <v>0</v>
          </cell>
          <cell r="F4159">
            <v>0</v>
          </cell>
          <cell r="G4159">
            <v>0</v>
          </cell>
          <cell r="H4159">
            <v>0</v>
          </cell>
          <cell r="I4159">
            <v>0</v>
          </cell>
          <cell r="J4159">
            <v>0</v>
          </cell>
          <cell r="K4159">
            <v>0</v>
          </cell>
          <cell r="L4159">
            <v>0</v>
          </cell>
          <cell r="M4159">
            <v>0</v>
          </cell>
          <cell r="N4159">
            <v>0</v>
          </cell>
          <cell r="O4159">
            <v>0</v>
          </cell>
          <cell r="Q4159">
            <v>46</v>
          </cell>
          <cell r="R4159">
            <v>7.0000000000000007E-2</v>
          </cell>
          <cell r="S4159">
            <v>7.0000000000000007E-2</v>
          </cell>
          <cell r="T4159">
            <v>7.0000000000000007E-2</v>
          </cell>
          <cell r="U4159">
            <v>0</v>
          </cell>
          <cell r="V4159">
            <v>0</v>
          </cell>
          <cell r="W4159">
            <v>0</v>
          </cell>
          <cell r="X4159">
            <v>0</v>
          </cell>
          <cell r="Y4159">
            <v>0</v>
          </cell>
          <cell r="Z4159">
            <v>0</v>
          </cell>
          <cell r="AA4159">
            <v>0</v>
          </cell>
          <cell r="AB4159">
            <v>0</v>
          </cell>
          <cell r="AC4159">
            <v>0</v>
          </cell>
          <cell r="AD4159">
            <v>0</v>
          </cell>
          <cell r="AE4159">
            <v>0</v>
          </cell>
          <cell r="BD4159">
            <v>0</v>
          </cell>
          <cell r="BE4159">
            <v>1945654.1</v>
          </cell>
          <cell r="BF4159">
            <v>-1945654.1</v>
          </cell>
          <cell r="BG4159" t="str">
            <v/>
          </cell>
          <cell r="BH4159" t="str">
            <v/>
          </cell>
          <cell r="BI4159">
            <v>0</v>
          </cell>
          <cell r="BJ4159">
            <v>0</v>
          </cell>
          <cell r="BK4159">
            <v>1945654.1</v>
          </cell>
          <cell r="BL4159">
            <v>-1945654.1</v>
          </cell>
          <cell r="BM4159" t="str">
            <v/>
          </cell>
          <cell r="BN4159" t="str">
            <v/>
          </cell>
          <cell r="BO4159">
            <v>0</v>
          </cell>
          <cell r="BP4159">
            <v>0</v>
          </cell>
          <cell r="BQ4159">
            <v>1945654.1</v>
          </cell>
          <cell r="BR4159">
            <v>-1945654.1</v>
          </cell>
          <cell r="BS4159" t="str">
            <v/>
          </cell>
          <cell r="BT4159" t="str">
            <v/>
          </cell>
          <cell r="BV4159" t="e">
            <v>#N/A</v>
          </cell>
          <cell r="BW4159" t="e">
            <v>#N/A</v>
          </cell>
          <cell r="BX4159" t="e">
            <v>#N/A</v>
          </cell>
          <cell r="BY4159" t="e">
            <v>#N/A</v>
          </cell>
          <cell r="BZ4159" t="e">
            <v>#N/A</v>
          </cell>
          <cell r="CA4159" t="e">
            <v>#N/A</v>
          </cell>
          <cell r="CB4159" t="e">
            <v>#N/A</v>
          </cell>
          <cell r="CC4159" t="e">
            <v>#N/A</v>
          </cell>
          <cell r="CD4159" t="e">
            <v>#N/A</v>
          </cell>
          <cell r="CE4159" t="e">
            <v>#N/A</v>
          </cell>
          <cell r="CF4159" t="e">
            <v>#N/A</v>
          </cell>
          <cell r="CG4159" t="e">
            <v>#N/A</v>
          </cell>
          <cell r="CH4159" t="e">
            <v>#N/A</v>
          </cell>
          <cell r="CI4159" t="e">
            <v>#N/A</v>
          </cell>
          <cell r="CJ4159" t="e">
            <v>#N/A</v>
          </cell>
          <cell r="CK4159" t="e">
            <v>#N/A</v>
          </cell>
          <cell r="CL4159" t="e">
            <v>#N/A</v>
          </cell>
          <cell r="CN4159" t="e">
            <v>#N/A</v>
          </cell>
          <cell r="CO4159" t="e">
            <v>#N/A</v>
          </cell>
          <cell r="CP4159" t="e">
            <v>#N/A</v>
          </cell>
          <cell r="CQ4159" t="e">
            <v>#N/A</v>
          </cell>
          <cell r="CR4159" t="e">
            <v>#N/A</v>
          </cell>
          <cell r="CS4159" t="e">
            <v>#N/A</v>
          </cell>
          <cell r="CT4159" t="e">
            <v>#N/A</v>
          </cell>
          <cell r="CU4159" t="e">
            <v>#N/A</v>
          </cell>
          <cell r="CV4159" t="e">
            <v>#N/A</v>
          </cell>
          <cell r="CW4159" t="e">
            <v>#N/A</v>
          </cell>
          <cell r="CX4159" t="e">
            <v>#N/A</v>
          </cell>
          <cell r="CY4159" t="e">
            <v>#N/A</v>
          </cell>
          <cell r="CZ4159" t="e">
            <v>#N/A</v>
          </cell>
          <cell r="DA4159" t="e">
            <v>#N/A</v>
          </cell>
          <cell r="DB4159" t="e">
            <v>#N/A</v>
          </cell>
          <cell r="DC4159" t="e">
            <v>#N/A</v>
          </cell>
          <cell r="DD4159" t="e">
            <v>#N/A</v>
          </cell>
          <cell r="DF4159" t="e">
            <v>#N/A</v>
          </cell>
          <cell r="DG4159" t="e">
            <v>#N/A</v>
          </cell>
          <cell r="DH4159" t="e">
            <v>#N/A</v>
          </cell>
          <cell r="DI4159" t="e">
            <v>#N/A</v>
          </cell>
          <cell r="DJ4159" t="e">
            <v>#N/A</v>
          </cell>
          <cell r="DK4159" t="e">
            <v>#N/A</v>
          </cell>
          <cell r="DL4159" t="e">
            <v>#N/A</v>
          </cell>
          <cell r="DM4159" t="e">
            <v>#N/A</v>
          </cell>
          <cell r="DN4159" t="e">
            <v>#N/A</v>
          </cell>
          <cell r="DO4159" t="e">
            <v>#N/A</v>
          </cell>
          <cell r="DP4159" t="e">
            <v>#N/A</v>
          </cell>
          <cell r="DQ4159" t="e">
            <v>#N/A</v>
          </cell>
          <cell r="DR4159" t="e">
            <v>#N/A</v>
          </cell>
          <cell r="DS4159" t="e">
            <v>#N/A</v>
          </cell>
          <cell r="DT4159" t="e">
            <v>#N/A</v>
          </cell>
          <cell r="DU4159" t="e">
            <v>#N/A</v>
          </cell>
          <cell r="DV4159" t="e">
            <v>#N/A</v>
          </cell>
          <cell r="DX4159" t="e">
            <v>#N/A</v>
          </cell>
          <cell r="DY4159" t="e">
            <v>#N/A</v>
          </cell>
          <cell r="DZ4159" t="e">
            <v>#N/A</v>
          </cell>
          <cell r="EA4159" t="e">
            <v>#N/A</v>
          </cell>
          <cell r="EB4159" t="e">
            <v>#N/A</v>
          </cell>
          <cell r="EC4159" t="e">
            <v>#N/A</v>
          </cell>
          <cell r="ED4159" t="e">
            <v>#N/A</v>
          </cell>
          <cell r="EE4159" t="e">
            <v>#N/A</v>
          </cell>
          <cell r="EF4159" t="e">
            <v>#N/A</v>
          </cell>
          <cell r="EG4159" t="e">
            <v>#N/A</v>
          </cell>
          <cell r="EH4159" t="e">
            <v>#N/A</v>
          </cell>
          <cell r="EI4159" t="e">
            <v>#N/A</v>
          </cell>
          <cell r="EJ4159" t="e">
            <v>#N/A</v>
          </cell>
          <cell r="EK4159" t="e">
            <v>#N/A</v>
          </cell>
          <cell r="EL4159" t="e">
            <v>#N/A</v>
          </cell>
          <cell r="EM4159" t="e">
            <v>#N/A</v>
          </cell>
          <cell r="EN4159" t="e">
            <v>#N/A</v>
          </cell>
          <cell r="EP4159" t="e">
            <v>#N/A</v>
          </cell>
          <cell r="EQ4159" t="e">
            <v>#N/A</v>
          </cell>
          <cell r="ER4159" t="e">
            <v>#N/A</v>
          </cell>
          <cell r="ES4159" t="e">
            <v>#N/A</v>
          </cell>
          <cell r="ET4159" t="e">
            <v>#N/A</v>
          </cell>
          <cell r="EU4159" t="e">
            <v>#N/A</v>
          </cell>
          <cell r="EV4159" t="e">
            <v>#N/A</v>
          </cell>
          <cell r="EW4159" t="e">
            <v>#N/A</v>
          </cell>
          <cell r="EX4159" t="e">
            <v>#N/A</v>
          </cell>
          <cell r="EY4159" t="e">
            <v>#N/A</v>
          </cell>
          <cell r="EZ4159" t="e">
            <v>#N/A</v>
          </cell>
          <cell r="FA4159" t="e">
            <v>#N/A</v>
          </cell>
          <cell r="FB4159" t="e">
            <v>#N/A</v>
          </cell>
          <cell r="FC4159" t="e">
            <v>#N/A</v>
          </cell>
          <cell r="FD4159" t="e">
            <v>#N/A</v>
          </cell>
          <cell r="FE4159" t="e">
            <v>#N/A</v>
          </cell>
          <cell r="FF4159" t="e">
            <v>#N/A</v>
          </cell>
          <cell r="FH4159" t="e">
            <v>#N/A</v>
          </cell>
          <cell r="FI4159" t="e">
            <v>#N/A</v>
          </cell>
          <cell r="FJ4159" t="e">
            <v>#N/A</v>
          </cell>
          <cell r="FK4159" t="e">
            <v>#N/A</v>
          </cell>
          <cell r="FL4159" t="e">
            <v>#N/A</v>
          </cell>
          <cell r="FM4159">
            <v>0</v>
          </cell>
          <cell r="FN4159">
            <v>0</v>
          </cell>
          <cell r="FO4159">
            <v>1125600</v>
          </cell>
          <cell r="FP4159">
            <v>-1125600</v>
          </cell>
          <cell r="FQ4159" t="str">
            <v/>
          </cell>
          <cell r="FR4159" t="str">
            <v/>
          </cell>
          <cell r="FS4159">
            <v>0</v>
          </cell>
          <cell r="FT4159">
            <v>0</v>
          </cell>
          <cell r="FU4159">
            <v>1125600</v>
          </cell>
          <cell r="FV4159">
            <v>-1125600</v>
          </cell>
          <cell r="FW4159" t="str">
            <v/>
          </cell>
          <cell r="FX4159" t="str">
            <v/>
          </cell>
          <cell r="FZ4159" t="e">
            <v>#N/A</v>
          </cell>
          <cell r="GA4159" t="e">
            <v>#N/A</v>
          </cell>
          <cell r="GB4159" t="e">
            <v>#N/A</v>
          </cell>
          <cell r="GC4159" t="e">
            <v>#N/A</v>
          </cell>
          <cell r="GD4159" t="e">
            <v>#N/A</v>
          </cell>
          <cell r="GE4159">
            <v>-94971.393832881266</v>
          </cell>
          <cell r="GF4159">
            <v>-18289.10955229176</v>
          </cell>
          <cell r="GG4159">
            <v>687159.87099063478</v>
          </cell>
          <cell r="GH4159">
            <v>-687159.87099063478</v>
          </cell>
          <cell r="GI4159" t="str">
            <v/>
          </cell>
          <cell r="GJ4159" t="str">
            <v/>
          </cell>
          <cell r="GK4159">
            <v>-209778.47007113395</v>
          </cell>
          <cell r="GL4159">
            <v>-40398.074262176277</v>
          </cell>
          <cell r="GM4159">
            <v>1056036.119084287</v>
          </cell>
          <cell r="GN4159">
            <v>-1056036.119084287</v>
          </cell>
          <cell r="GO4159" t="str">
            <v/>
          </cell>
          <cell r="GP4159" t="str">
            <v/>
          </cell>
          <cell r="GR4159">
            <v>0</v>
          </cell>
          <cell r="GS4159">
            <v>15000</v>
          </cell>
          <cell r="GT4159">
            <v>-15000</v>
          </cell>
          <cell r="GU4159" t="str">
            <v/>
          </cell>
          <cell r="GV4159" t="str">
            <v/>
          </cell>
          <cell r="GW4159">
            <v>0</v>
          </cell>
          <cell r="GX4159">
            <v>0</v>
          </cell>
          <cell r="GY4159">
            <v>15000</v>
          </cell>
          <cell r="GZ4159">
            <v>-15000</v>
          </cell>
          <cell r="HA4159" t="str">
            <v/>
          </cell>
          <cell r="HB4159" t="str">
            <v/>
          </cell>
          <cell r="HC4159">
            <v>0</v>
          </cell>
          <cell r="HD4159">
            <v>0</v>
          </cell>
          <cell r="HE4159">
            <v>15000</v>
          </cell>
          <cell r="HF4159">
            <v>-15000</v>
          </cell>
          <cell r="HG4159" t="str">
            <v/>
          </cell>
          <cell r="HH4159" t="str">
            <v/>
          </cell>
          <cell r="HJ4159">
            <v>0</v>
          </cell>
          <cell r="HK4159">
            <v>0</v>
          </cell>
          <cell r="HL4159">
            <v>0</v>
          </cell>
          <cell r="HM4159" t="str">
            <v/>
          </cell>
          <cell r="HN4159" t="str">
            <v/>
          </cell>
          <cell r="HO4159">
            <v>0</v>
          </cell>
          <cell r="HP4159">
            <v>0</v>
          </cell>
          <cell r="HQ4159">
            <v>0</v>
          </cell>
          <cell r="HR4159">
            <v>0</v>
          </cell>
          <cell r="HS4159" t="str">
            <v/>
          </cell>
          <cell r="HT4159" t="str">
            <v/>
          </cell>
          <cell r="HU4159">
            <v>0</v>
          </cell>
          <cell r="HV4159">
            <v>0</v>
          </cell>
          <cell r="HW4159">
            <v>0</v>
          </cell>
          <cell r="HX4159">
            <v>0</v>
          </cell>
          <cell r="HY4159" t="str">
            <v/>
          </cell>
          <cell r="HZ4159" t="str">
            <v/>
          </cell>
          <cell r="IB4159">
            <v>0</v>
          </cell>
          <cell r="IC4159">
            <v>0</v>
          </cell>
          <cell r="ID4159">
            <v>0</v>
          </cell>
          <cell r="IE4159" t="str">
            <v/>
          </cell>
          <cell r="IF4159" t="str">
            <v/>
          </cell>
          <cell r="IG4159">
            <v>0</v>
          </cell>
          <cell r="IH4159">
            <v>0</v>
          </cell>
          <cell r="II4159">
            <v>0</v>
          </cell>
          <cell r="IJ4159">
            <v>0</v>
          </cell>
          <cell r="IK4159" t="str">
            <v/>
          </cell>
          <cell r="IL4159" t="str">
            <v/>
          </cell>
          <cell r="IM4159">
            <v>0</v>
          </cell>
          <cell r="IN4159">
            <v>0</v>
          </cell>
          <cell r="IO4159">
            <v>0</v>
          </cell>
          <cell r="IP4159">
            <v>0</v>
          </cell>
          <cell r="IQ4159" t="str">
            <v/>
          </cell>
          <cell r="IR4159" t="str">
            <v/>
          </cell>
          <cell r="IT4159">
            <v>0</v>
          </cell>
          <cell r="IU4159">
            <v>0</v>
          </cell>
          <cell r="IV4159">
            <v>0</v>
          </cell>
          <cell r="IW4159" t="str">
            <v/>
          </cell>
          <cell r="IX4159" t="str">
            <v/>
          </cell>
          <cell r="IY4159">
            <v>0</v>
          </cell>
          <cell r="IZ4159">
            <v>0</v>
          </cell>
          <cell r="JA4159">
            <v>0</v>
          </cell>
          <cell r="JB4159">
            <v>0</v>
          </cell>
          <cell r="JC4159" t="str">
            <v/>
          </cell>
          <cell r="JD4159" t="str">
            <v/>
          </cell>
          <cell r="JE4159">
            <v>0</v>
          </cell>
          <cell r="JF4159">
            <v>0</v>
          </cell>
          <cell r="JG4159">
            <v>0</v>
          </cell>
          <cell r="JH4159">
            <v>0</v>
          </cell>
          <cell r="JI4159" t="str">
            <v/>
          </cell>
          <cell r="JJ4159" t="str">
            <v/>
          </cell>
          <cell r="JL4159">
            <v>0</v>
          </cell>
          <cell r="JM4159">
            <v>0</v>
          </cell>
          <cell r="JN4159">
            <v>0</v>
          </cell>
          <cell r="JO4159" t="str">
            <v/>
          </cell>
          <cell r="JP4159" t="str">
            <v/>
          </cell>
          <cell r="JQ4159">
            <v>0</v>
          </cell>
          <cell r="JR4159">
            <v>0</v>
          </cell>
          <cell r="JS4159">
            <v>0</v>
          </cell>
          <cell r="JT4159">
            <v>0</v>
          </cell>
          <cell r="JU4159" t="str">
            <v/>
          </cell>
          <cell r="JV4159" t="str">
            <v/>
          </cell>
          <cell r="JW4159">
            <v>0</v>
          </cell>
          <cell r="JX4159">
            <v>0</v>
          </cell>
          <cell r="JY4159">
            <v>0</v>
          </cell>
          <cell r="JZ4159">
            <v>0</v>
          </cell>
          <cell r="KA4159" t="str">
            <v/>
          </cell>
          <cell r="KB4159" t="str">
            <v/>
          </cell>
          <cell r="KD4159" t="e">
            <v>#N/A</v>
          </cell>
          <cell r="KE4159" t="e">
            <v>#N/A</v>
          </cell>
          <cell r="KF4159" t="e">
            <v>#N/A</v>
          </cell>
          <cell r="KG4159" t="e">
            <v>#N/A</v>
          </cell>
          <cell r="KH4159" t="e">
            <v>#N/A</v>
          </cell>
          <cell r="KI4159">
            <v>0</v>
          </cell>
          <cell r="KJ4159">
            <v>0</v>
          </cell>
          <cell r="KK4159">
            <v>0</v>
          </cell>
          <cell r="KL4159">
            <v>0</v>
          </cell>
          <cell r="KM4159" t="str">
            <v/>
          </cell>
          <cell r="KN4159" t="str">
            <v/>
          </cell>
          <cell r="KO4159">
            <v>0</v>
          </cell>
          <cell r="KP4159">
            <v>0</v>
          </cell>
          <cell r="KQ4159">
            <v>0</v>
          </cell>
          <cell r="KR4159">
            <v>0</v>
          </cell>
          <cell r="KS4159" t="str">
            <v/>
          </cell>
          <cell r="KT4159" t="str">
            <v/>
          </cell>
          <cell r="KV4159">
            <v>0</v>
          </cell>
          <cell r="KW4159" t="e">
            <v>#DIV/0!</v>
          </cell>
          <cell r="KX4159" t="e">
            <v>#DIV/0!</v>
          </cell>
          <cell r="KY4159" t="e">
            <v>#DIV/0!</v>
          </cell>
          <cell r="KZ4159" t="e">
            <v>#DIV/0!</v>
          </cell>
          <cell r="LA4159">
            <v>0</v>
          </cell>
          <cell r="LB4159">
            <v>0</v>
          </cell>
          <cell r="LC4159" t="e">
            <v>#DIV/0!</v>
          </cell>
          <cell r="LD4159" t="e">
            <v>#DIV/0!</v>
          </cell>
          <cell r="LE4159" t="e">
            <v>#DIV/0!</v>
          </cell>
          <cell r="LF4159" t="e">
            <v>#DIV/0!</v>
          </cell>
          <cell r="LG4159">
            <v>0</v>
          </cell>
          <cell r="LH4159">
            <v>0</v>
          </cell>
          <cell r="LI4159" t="e">
            <v>#DIV/0!</v>
          </cell>
          <cell r="LJ4159" t="e">
            <v>#DIV/0!</v>
          </cell>
          <cell r="LK4159" t="e">
            <v>#DIV/0!</v>
          </cell>
          <cell r="LL4159" t="e">
            <v>#DIV/0!</v>
          </cell>
          <cell r="LN4159">
            <v>0</v>
          </cell>
          <cell r="LO4159">
            <v>0</v>
          </cell>
          <cell r="LP4159">
            <v>0</v>
          </cell>
          <cell r="LQ4159" t="str">
            <v/>
          </cell>
          <cell r="LR4159" t="str">
            <v/>
          </cell>
          <cell r="LS4159">
            <v>0</v>
          </cell>
          <cell r="LT4159">
            <v>0</v>
          </cell>
          <cell r="LU4159">
            <v>0</v>
          </cell>
          <cell r="LV4159">
            <v>0</v>
          </cell>
          <cell r="LW4159" t="str">
            <v/>
          </cell>
          <cell r="LX4159" t="str">
            <v/>
          </cell>
          <cell r="LY4159">
            <v>0</v>
          </cell>
          <cell r="LZ4159">
            <v>0</v>
          </cell>
          <cell r="MA4159">
            <v>0</v>
          </cell>
          <cell r="MB4159">
            <v>0</v>
          </cell>
          <cell r="MC4159" t="str">
            <v/>
          </cell>
          <cell r="MD4159" t="str">
            <v/>
          </cell>
          <cell r="MF4159">
            <v>0</v>
          </cell>
          <cell r="MG4159">
            <v>222112</v>
          </cell>
          <cell r="MH4159">
            <v>-222112</v>
          </cell>
          <cell r="MI4159" t="str">
            <v/>
          </cell>
          <cell r="MJ4159" t="str">
            <v/>
          </cell>
          <cell r="MK4159">
            <v>0</v>
          </cell>
          <cell r="ML4159">
            <v>0</v>
          </cell>
          <cell r="MM4159">
            <v>222112</v>
          </cell>
          <cell r="MN4159">
            <v>-222112</v>
          </cell>
          <cell r="MO4159" t="str">
            <v/>
          </cell>
          <cell r="MP4159" t="str">
            <v/>
          </cell>
          <cell r="MQ4159">
            <v>0</v>
          </cell>
          <cell r="MR4159">
            <v>0</v>
          </cell>
          <cell r="MS4159">
            <v>222112</v>
          </cell>
          <cell r="MT4159">
            <v>-222112</v>
          </cell>
          <cell r="MU4159" t="str">
            <v/>
          </cell>
          <cell r="MV4159" t="str">
            <v/>
          </cell>
          <cell r="MX4159">
            <v>0</v>
          </cell>
          <cell r="MY4159" t="e">
            <v>#DIV/0!</v>
          </cell>
          <cell r="MZ4159" t="e">
            <v>#DIV/0!</v>
          </cell>
          <cell r="NA4159" t="e">
            <v>#DIV/0!</v>
          </cell>
          <cell r="NB4159" t="e">
            <v>#DIV/0!</v>
          </cell>
          <cell r="NC4159">
            <v>0</v>
          </cell>
          <cell r="ND4159">
            <v>0</v>
          </cell>
          <cell r="NE4159" t="e">
            <v>#DIV/0!</v>
          </cell>
          <cell r="NF4159" t="e">
            <v>#DIV/0!</v>
          </cell>
          <cell r="NG4159" t="e">
            <v>#DIV/0!</v>
          </cell>
          <cell r="NH4159" t="e">
            <v>#DIV/0!</v>
          </cell>
          <cell r="NI4159">
            <v>0</v>
          </cell>
          <cell r="NJ4159">
            <v>0</v>
          </cell>
          <cell r="NK4159" t="e">
            <v>#DIV/0!</v>
          </cell>
          <cell r="NL4159" t="e">
            <v>#DIV/0!</v>
          </cell>
          <cell r="NM4159" t="e">
            <v>#DIV/0!</v>
          </cell>
          <cell r="NN4159" t="e">
            <v>#DIV/0!</v>
          </cell>
          <cell r="NP4159">
            <v>0</v>
          </cell>
          <cell r="NQ4159">
            <v>0</v>
          </cell>
          <cell r="NR4159">
            <v>0</v>
          </cell>
          <cell r="NS4159" t="str">
            <v/>
          </cell>
          <cell r="NT4159" t="str">
            <v/>
          </cell>
          <cell r="NU4159">
            <v>0</v>
          </cell>
          <cell r="NV4159">
            <v>0</v>
          </cell>
          <cell r="NW4159">
            <v>0</v>
          </cell>
          <cell r="NX4159">
            <v>0</v>
          </cell>
          <cell r="NY4159" t="str">
            <v/>
          </cell>
          <cell r="NZ4159" t="str">
            <v/>
          </cell>
          <cell r="OA4159">
            <v>0</v>
          </cell>
          <cell r="OB4159">
            <v>0</v>
          </cell>
          <cell r="OC4159">
            <v>0</v>
          </cell>
          <cell r="OD4159">
            <v>0</v>
          </cell>
          <cell r="OE4159" t="str">
            <v/>
          </cell>
          <cell r="OF4159" t="str">
            <v/>
          </cell>
          <cell r="OH4159">
            <v>0</v>
          </cell>
          <cell r="OI4159">
            <v>0</v>
          </cell>
          <cell r="OJ4159">
            <v>0</v>
          </cell>
          <cell r="OK4159" t="str">
            <v/>
          </cell>
          <cell r="OL4159" t="str">
            <v/>
          </cell>
          <cell r="OM4159">
            <v>0</v>
          </cell>
          <cell r="ON4159">
            <v>0</v>
          </cell>
          <cell r="OO4159">
            <v>0</v>
          </cell>
          <cell r="OP4159">
            <v>0</v>
          </cell>
          <cell r="OQ4159" t="str">
            <v/>
          </cell>
          <cell r="OR4159" t="str">
            <v/>
          </cell>
          <cell r="OS4159">
            <v>0</v>
          </cell>
          <cell r="OT4159">
            <v>0</v>
          </cell>
          <cell r="OU4159">
            <v>0</v>
          </cell>
          <cell r="OV4159">
            <v>0</v>
          </cell>
          <cell r="OW4159" t="str">
            <v/>
          </cell>
          <cell r="OX4159" t="str">
            <v/>
          </cell>
          <cell r="OZ4159">
            <v>-3711.8817824317571</v>
          </cell>
          <cell r="PA4159">
            <v>3144247.9554392053</v>
          </cell>
          <cell r="PB4159">
            <v>-3144247.9554392053</v>
          </cell>
          <cell r="PC4159" t="str">
            <v/>
          </cell>
          <cell r="PD4159" t="str">
            <v/>
          </cell>
          <cell r="PE4159">
            <v>0</v>
          </cell>
          <cell r="PF4159">
            <v>0</v>
          </cell>
          <cell r="PG4159">
            <v>2755170</v>
          </cell>
          <cell r="PH4159">
            <v>-2755170</v>
          </cell>
          <cell r="PI4159" t="str">
            <v/>
          </cell>
          <cell r="PJ4159" t="str">
            <v/>
          </cell>
          <cell r="PK4159">
            <v>0</v>
          </cell>
          <cell r="PL4159">
            <v>0</v>
          </cell>
          <cell r="PM4159">
            <v>2755170</v>
          </cell>
          <cell r="PN4159">
            <v>-2755170</v>
          </cell>
          <cell r="PO4159" t="str">
            <v/>
          </cell>
          <cell r="PP4159" t="str">
            <v/>
          </cell>
          <cell r="PR4159">
            <v>0</v>
          </cell>
          <cell r="PS4159">
            <v>842800</v>
          </cell>
          <cell r="PT4159">
            <v>-842800</v>
          </cell>
          <cell r="PU4159" t="str">
            <v/>
          </cell>
          <cell r="PV4159" t="str">
            <v/>
          </cell>
          <cell r="PW4159">
            <v>0</v>
          </cell>
          <cell r="PX4159">
            <v>0</v>
          </cell>
          <cell r="PY4159">
            <v>842800</v>
          </cell>
          <cell r="PZ4159">
            <v>-842800</v>
          </cell>
          <cell r="QA4159" t="str">
            <v/>
          </cell>
          <cell r="QB4159" t="str">
            <v/>
          </cell>
          <cell r="QC4159">
            <v>0</v>
          </cell>
          <cell r="QD4159">
            <v>0</v>
          </cell>
          <cell r="QE4159">
            <v>842800</v>
          </cell>
          <cell r="QF4159">
            <v>-842800</v>
          </cell>
          <cell r="QG4159" t="str">
            <v/>
          </cell>
          <cell r="QH4159" t="str">
            <v/>
          </cell>
          <cell r="QJ4159">
            <v>-7423.7635648635141</v>
          </cell>
          <cell r="QK4159">
            <v>2781915.9108784134</v>
          </cell>
          <cell r="QL4159">
            <v>-2781915.9108784134</v>
          </cell>
          <cell r="QM4159" t="str">
            <v/>
          </cell>
          <cell r="QN4159" t="str">
            <v/>
          </cell>
          <cell r="QO4159">
            <v>0</v>
          </cell>
          <cell r="QP4159">
            <v>0</v>
          </cell>
          <cell r="QQ4159">
            <v>2003760</v>
          </cell>
          <cell r="QR4159">
            <v>-2003760</v>
          </cell>
          <cell r="QS4159" t="str">
            <v/>
          </cell>
          <cell r="QT4159" t="str">
            <v/>
          </cell>
          <cell r="QU4159">
            <v>0</v>
          </cell>
          <cell r="QV4159">
            <v>0</v>
          </cell>
          <cell r="QW4159">
            <v>2003760</v>
          </cell>
          <cell r="QX4159">
            <v>-2003760</v>
          </cell>
          <cell r="QY4159" t="str">
            <v/>
          </cell>
          <cell r="QZ4159" t="str">
            <v/>
          </cell>
          <cell r="RB4159">
            <v>0</v>
          </cell>
          <cell r="RC4159">
            <v>0</v>
          </cell>
          <cell r="RD4159">
            <v>0</v>
          </cell>
          <cell r="RE4159" t="str">
            <v/>
          </cell>
          <cell r="RF4159" t="str">
            <v/>
          </cell>
          <cell r="RG4159">
            <v>0</v>
          </cell>
          <cell r="RH4159">
            <v>0</v>
          </cell>
          <cell r="RI4159">
            <v>0</v>
          </cell>
          <cell r="RJ4159">
            <v>0</v>
          </cell>
          <cell r="RK4159" t="str">
            <v/>
          </cell>
          <cell r="RL4159" t="str">
            <v/>
          </cell>
          <cell r="RM4159">
            <v>0</v>
          </cell>
          <cell r="RN4159">
            <v>0</v>
          </cell>
          <cell r="RO4159">
            <v>0</v>
          </cell>
          <cell r="RP4159">
            <v>0</v>
          </cell>
          <cell r="RQ4159" t="str">
            <v/>
          </cell>
          <cell r="RR4159" t="str">
            <v/>
          </cell>
          <cell r="RT4159">
            <v>0</v>
          </cell>
          <cell r="RU4159">
            <v>0</v>
          </cell>
          <cell r="RV4159">
            <v>0</v>
          </cell>
          <cell r="RW4159" t="str">
            <v/>
          </cell>
          <cell r="RX4159" t="str">
            <v/>
          </cell>
          <cell r="RY4159">
            <v>0</v>
          </cell>
          <cell r="RZ4159">
            <v>0</v>
          </cell>
          <cell r="SA4159">
            <v>0</v>
          </cell>
          <cell r="SB4159">
            <v>0</v>
          </cell>
          <cell r="SC4159" t="str">
            <v/>
          </cell>
          <cell r="SD4159" t="str">
            <v/>
          </cell>
          <cell r="SE4159">
            <v>0</v>
          </cell>
          <cell r="SF4159">
            <v>0</v>
          </cell>
          <cell r="SG4159">
            <v>0</v>
          </cell>
          <cell r="SH4159">
            <v>0</v>
          </cell>
          <cell r="SI4159" t="str">
            <v/>
          </cell>
          <cell r="SJ4159" t="str">
            <v/>
          </cell>
          <cell r="SL4159">
            <v>-10098.694052555136</v>
          </cell>
          <cell r="SM4159">
            <v>2753722.0086861206</v>
          </cell>
          <cell r="SN4159">
            <v>-2753722.0086861206</v>
          </cell>
          <cell r="SO4159" t="str">
            <v/>
          </cell>
          <cell r="SP4159" t="str">
            <v/>
          </cell>
          <cell r="SQ4159">
            <v>-407020.25928377692</v>
          </cell>
          <cell r="SR4159">
            <v>-78381.898081250416</v>
          </cell>
          <cell r="SS4159">
            <v>4419044.9785312926</v>
          </cell>
          <cell r="ST4159">
            <v>-4419044.9785312926</v>
          </cell>
          <cell r="SU4159" t="str">
            <v/>
          </cell>
          <cell r="SV4159" t="str">
            <v/>
          </cell>
          <cell r="SW4159">
            <v>-899050.58601914556</v>
          </cell>
          <cell r="SX4159">
            <v>-173134.60398075549</v>
          </cell>
          <cell r="SY4159">
            <v>5999943.1846469427</v>
          </cell>
          <cell r="SZ4159">
            <v>-5999943.1846469427</v>
          </cell>
          <cell r="TA4159" t="str">
            <v/>
          </cell>
          <cell r="TB4159" t="str">
            <v/>
          </cell>
          <cell r="TD4159" t="e">
            <v>#N/A</v>
          </cell>
          <cell r="TE4159" t="e">
            <v>#N/A</v>
          </cell>
          <cell r="TF4159" t="e">
            <v>#N/A</v>
          </cell>
          <cell r="TG4159" t="e">
            <v>#N/A</v>
          </cell>
          <cell r="TH4159" t="e">
            <v>#N/A</v>
          </cell>
          <cell r="TI4159" t="e">
            <v>#N/A</v>
          </cell>
          <cell r="TJ4159" t="e">
            <v>#N/A</v>
          </cell>
          <cell r="TK4159" t="e">
            <v>#N/A</v>
          </cell>
          <cell r="TL4159" t="e">
            <v>#N/A</v>
          </cell>
          <cell r="TM4159" t="e">
            <v>#N/A</v>
          </cell>
          <cell r="TN4159" t="e">
            <v>#N/A</v>
          </cell>
          <cell r="TO4159" t="e">
            <v>#N/A</v>
          </cell>
          <cell r="TP4159" t="e">
            <v>#N/A</v>
          </cell>
          <cell r="TQ4159" t="e">
            <v>#N/A</v>
          </cell>
          <cell r="TR4159" t="e">
            <v>#N/A</v>
          </cell>
          <cell r="TS4159" t="e">
            <v>#N/A</v>
          </cell>
          <cell r="TT4159" t="e">
            <v>#N/A</v>
          </cell>
          <cell r="TV4159" t="e">
            <v>#N/A</v>
          </cell>
          <cell r="TW4159" t="e">
            <v>#N/A</v>
          </cell>
          <cell r="TX4159" t="e">
            <v>#N/A</v>
          </cell>
          <cell r="TY4159" t="e">
            <v>#N/A</v>
          </cell>
          <cell r="TZ4159" t="e">
            <v>#N/A</v>
          </cell>
          <cell r="UA4159" t="e">
            <v>#N/A</v>
          </cell>
          <cell r="UB4159" t="e">
            <v>#N/A</v>
          </cell>
          <cell r="UC4159" t="e">
            <v>#N/A</v>
          </cell>
          <cell r="UD4159" t="e">
            <v>#N/A</v>
          </cell>
          <cell r="UE4159" t="e">
            <v>#N/A</v>
          </cell>
          <cell r="UF4159" t="e">
            <v>#N/A</v>
          </cell>
          <cell r="UG4159" t="e">
            <v>#N/A</v>
          </cell>
          <cell r="UH4159" t="e">
            <v>#N/A</v>
          </cell>
          <cell r="UI4159" t="e">
            <v>#N/A</v>
          </cell>
          <cell r="UJ4159" t="e">
            <v>#N/A</v>
          </cell>
          <cell r="UK4159" t="e">
            <v>#N/A</v>
          </cell>
          <cell r="UL4159" t="e">
            <v>#N/A</v>
          </cell>
          <cell r="UN4159">
            <v>45041.752356081313</v>
          </cell>
          <cell r="UO4159">
            <v>-3678154.9169682451</v>
          </cell>
          <cell r="UP4159">
            <v>3678154.9169682451</v>
          </cell>
          <cell r="UQ4159" t="str">
            <v/>
          </cell>
          <cell r="UR4159" t="str">
            <v/>
          </cell>
          <cell r="US4159" t="e">
            <v>#DIV/0!</v>
          </cell>
          <cell r="UT4159" t="e">
            <v>#DIV/0!</v>
          </cell>
          <cell r="UU4159" t="e">
            <v>#DIV/0!</v>
          </cell>
          <cell r="UV4159" t="e">
            <v>#DIV/0!</v>
          </cell>
          <cell r="UW4159" t="e">
            <v>#DIV/0!</v>
          </cell>
          <cell r="UX4159" t="e">
            <v>#DIV/0!</v>
          </cell>
          <cell r="UY4159" t="e">
            <v>#DIV/0!</v>
          </cell>
          <cell r="UZ4159" t="e">
            <v>#DIV/0!</v>
          </cell>
          <cell r="VA4159" t="e">
            <v>#DIV/0!</v>
          </cell>
          <cell r="VB4159" t="e">
            <v>#DIV/0!</v>
          </cell>
          <cell r="VC4159" t="e">
            <v>#DIV/0!</v>
          </cell>
          <cell r="VD4159" t="e">
            <v>#DIV/0!</v>
          </cell>
          <cell r="WE4159" t="str">
            <v>Kogenerační jednotky</v>
          </cell>
          <cell r="WF4159" t="str">
            <v>&gt; 50</v>
          </cell>
          <cell r="WG4159">
            <v>0</v>
          </cell>
          <cell r="WH4159" t="e">
            <v>#NUM!</v>
          </cell>
          <cell r="WI4159">
            <v>0</v>
          </cell>
          <cell r="WJ4159" t="str">
            <v>&gt; 50</v>
          </cell>
          <cell r="WK4159">
            <v>0</v>
          </cell>
          <cell r="WL4159" t="e">
            <v>#NUM!</v>
          </cell>
          <cell r="WM4159">
            <v>0</v>
          </cell>
          <cell r="WN4159" t="str">
            <v>&gt; 50</v>
          </cell>
          <cell r="WO4159">
            <v>0</v>
          </cell>
          <cell r="WP4159" t="e">
            <v>#NUM!</v>
          </cell>
          <cell r="WQ4159">
            <v>0</v>
          </cell>
        </row>
        <row r="4160">
          <cell r="A4160">
            <v>47</v>
          </cell>
          <cell r="B4160">
            <v>0.05</v>
          </cell>
          <cell r="C4160">
            <v>0.05</v>
          </cell>
          <cell r="D4160">
            <v>0.05</v>
          </cell>
          <cell r="E4160">
            <v>0</v>
          </cell>
          <cell r="F4160">
            <v>0</v>
          </cell>
          <cell r="G4160">
            <v>0</v>
          </cell>
          <cell r="H4160">
            <v>0</v>
          </cell>
          <cell r="I4160">
            <v>0</v>
          </cell>
          <cell r="J4160">
            <v>0</v>
          </cell>
          <cell r="K4160">
            <v>0</v>
          </cell>
          <cell r="L4160">
            <v>0</v>
          </cell>
          <cell r="M4160">
            <v>0</v>
          </cell>
          <cell r="N4160">
            <v>0</v>
          </cell>
          <cell r="O4160">
            <v>0</v>
          </cell>
          <cell r="Q4160">
            <v>47</v>
          </cell>
          <cell r="R4160">
            <v>7.0000000000000007E-2</v>
          </cell>
          <cell r="S4160">
            <v>7.0000000000000007E-2</v>
          </cell>
          <cell r="T4160">
            <v>7.0000000000000007E-2</v>
          </cell>
          <cell r="U4160">
            <v>0</v>
          </cell>
          <cell r="V4160">
            <v>0</v>
          </cell>
          <cell r="W4160">
            <v>0</v>
          </cell>
          <cell r="X4160">
            <v>0</v>
          </cell>
          <cell r="Y4160">
            <v>0</v>
          </cell>
          <cell r="Z4160">
            <v>0</v>
          </cell>
          <cell r="AA4160">
            <v>0</v>
          </cell>
          <cell r="AB4160">
            <v>0</v>
          </cell>
          <cell r="AC4160">
            <v>0</v>
          </cell>
          <cell r="AD4160">
            <v>0</v>
          </cell>
          <cell r="AE4160">
            <v>0</v>
          </cell>
          <cell r="BD4160">
            <v>0</v>
          </cell>
          <cell r="BE4160">
            <v>1945654.1</v>
          </cell>
          <cell r="BF4160">
            <v>-1945654.1</v>
          </cell>
          <cell r="BG4160" t="str">
            <v/>
          </cell>
          <cell r="BH4160" t="str">
            <v/>
          </cell>
          <cell r="BI4160">
            <v>0</v>
          </cell>
          <cell r="BJ4160">
            <v>0</v>
          </cell>
          <cell r="BK4160">
            <v>1945654.1</v>
          </cell>
          <cell r="BL4160">
            <v>-1945654.1</v>
          </cell>
          <cell r="BM4160" t="str">
            <v/>
          </cell>
          <cell r="BN4160" t="str">
            <v/>
          </cell>
          <cell r="BO4160">
            <v>0</v>
          </cell>
          <cell r="BP4160">
            <v>0</v>
          </cell>
          <cell r="BQ4160">
            <v>1945654.1</v>
          </cell>
          <cell r="BR4160">
            <v>-1945654.1</v>
          </cell>
          <cell r="BS4160" t="str">
            <v/>
          </cell>
          <cell r="BT4160" t="str">
            <v/>
          </cell>
          <cell r="BV4160" t="e">
            <v>#N/A</v>
          </cell>
          <cell r="BW4160" t="e">
            <v>#N/A</v>
          </cell>
          <cell r="BX4160" t="e">
            <v>#N/A</v>
          </cell>
          <cell r="BY4160" t="e">
            <v>#N/A</v>
          </cell>
          <cell r="BZ4160" t="e">
            <v>#N/A</v>
          </cell>
          <cell r="CA4160" t="e">
            <v>#N/A</v>
          </cell>
          <cell r="CB4160" t="e">
            <v>#N/A</v>
          </cell>
          <cell r="CC4160" t="e">
            <v>#N/A</v>
          </cell>
          <cell r="CD4160" t="e">
            <v>#N/A</v>
          </cell>
          <cell r="CE4160" t="e">
            <v>#N/A</v>
          </cell>
          <cell r="CF4160" t="e">
            <v>#N/A</v>
          </cell>
          <cell r="CG4160" t="e">
            <v>#N/A</v>
          </cell>
          <cell r="CH4160" t="e">
            <v>#N/A</v>
          </cell>
          <cell r="CI4160" t="e">
            <v>#N/A</v>
          </cell>
          <cell r="CJ4160" t="e">
            <v>#N/A</v>
          </cell>
          <cell r="CK4160" t="e">
            <v>#N/A</v>
          </cell>
          <cell r="CL4160" t="e">
            <v>#N/A</v>
          </cell>
          <cell r="CN4160" t="e">
            <v>#N/A</v>
          </cell>
          <cell r="CO4160" t="e">
            <v>#N/A</v>
          </cell>
          <cell r="CP4160" t="e">
            <v>#N/A</v>
          </cell>
          <cell r="CQ4160" t="e">
            <v>#N/A</v>
          </cell>
          <cell r="CR4160" t="e">
            <v>#N/A</v>
          </cell>
          <cell r="CS4160" t="e">
            <v>#N/A</v>
          </cell>
          <cell r="CT4160" t="e">
            <v>#N/A</v>
          </cell>
          <cell r="CU4160" t="e">
            <v>#N/A</v>
          </cell>
          <cell r="CV4160" t="e">
            <v>#N/A</v>
          </cell>
          <cell r="CW4160" t="e">
            <v>#N/A</v>
          </cell>
          <cell r="CX4160" t="e">
            <v>#N/A</v>
          </cell>
          <cell r="CY4160" t="e">
            <v>#N/A</v>
          </cell>
          <cell r="CZ4160" t="e">
            <v>#N/A</v>
          </cell>
          <cell r="DA4160" t="e">
            <v>#N/A</v>
          </cell>
          <cell r="DB4160" t="e">
            <v>#N/A</v>
          </cell>
          <cell r="DC4160" t="e">
            <v>#N/A</v>
          </cell>
          <cell r="DD4160" t="e">
            <v>#N/A</v>
          </cell>
          <cell r="DF4160" t="e">
            <v>#N/A</v>
          </cell>
          <cell r="DG4160" t="e">
            <v>#N/A</v>
          </cell>
          <cell r="DH4160" t="e">
            <v>#N/A</v>
          </cell>
          <cell r="DI4160" t="e">
            <v>#N/A</v>
          </cell>
          <cell r="DJ4160" t="e">
            <v>#N/A</v>
          </cell>
          <cell r="DK4160" t="e">
            <v>#N/A</v>
          </cell>
          <cell r="DL4160" t="e">
            <v>#N/A</v>
          </cell>
          <cell r="DM4160" t="e">
            <v>#N/A</v>
          </cell>
          <cell r="DN4160" t="e">
            <v>#N/A</v>
          </cell>
          <cell r="DO4160" t="e">
            <v>#N/A</v>
          </cell>
          <cell r="DP4160" t="e">
            <v>#N/A</v>
          </cell>
          <cell r="DQ4160" t="e">
            <v>#N/A</v>
          </cell>
          <cell r="DR4160" t="e">
            <v>#N/A</v>
          </cell>
          <cell r="DS4160" t="e">
            <v>#N/A</v>
          </cell>
          <cell r="DT4160" t="e">
            <v>#N/A</v>
          </cell>
          <cell r="DU4160" t="e">
            <v>#N/A</v>
          </cell>
          <cell r="DV4160" t="e">
            <v>#N/A</v>
          </cell>
          <cell r="DX4160" t="e">
            <v>#N/A</v>
          </cell>
          <cell r="DY4160" t="e">
            <v>#N/A</v>
          </cell>
          <cell r="DZ4160" t="e">
            <v>#N/A</v>
          </cell>
          <cell r="EA4160" t="e">
            <v>#N/A</v>
          </cell>
          <cell r="EB4160" t="e">
            <v>#N/A</v>
          </cell>
          <cell r="EC4160" t="e">
            <v>#N/A</v>
          </cell>
          <cell r="ED4160" t="e">
            <v>#N/A</v>
          </cell>
          <cell r="EE4160" t="e">
            <v>#N/A</v>
          </cell>
          <cell r="EF4160" t="e">
            <v>#N/A</v>
          </cell>
          <cell r="EG4160" t="e">
            <v>#N/A</v>
          </cell>
          <cell r="EH4160" t="e">
            <v>#N/A</v>
          </cell>
          <cell r="EI4160" t="e">
            <v>#N/A</v>
          </cell>
          <cell r="EJ4160" t="e">
            <v>#N/A</v>
          </cell>
          <cell r="EK4160" t="e">
            <v>#N/A</v>
          </cell>
          <cell r="EL4160" t="e">
            <v>#N/A</v>
          </cell>
          <cell r="EM4160" t="e">
            <v>#N/A</v>
          </cell>
          <cell r="EN4160" t="e">
            <v>#N/A</v>
          </cell>
          <cell r="EP4160" t="e">
            <v>#N/A</v>
          </cell>
          <cell r="EQ4160" t="e">
            <v>#N/A</v>
          </cell>
          <cell r="ER4160" t="e">
            <v>#N/A</v>
          </cell>
          <cell r="ES4160" t="e">
            <v>#N/A</v>
          </cell>
          <cell r="ET4160" t="e">
            <v>#N/A</v>
          </cell>
          <cell r="EU4160" t="e">
            <v>#N/A</v>
          </cell>
          <cell r="EV4160" t="e">
            <v>#N/A</v>
          </cell>
          <cell r="EW4160" t="e">
            <v>#N/A</v>
          </cell>
          <cell r="EX4160" t="e">
            <v>#N/A</v>
          </cell>
          <cell r="EY4160" t="e">
            <v>#N/A</v>
          </cell>
          <cell r="EZ4160" t="e">
            <v>#N/A</v>
          </cell>
          <cell r="FA4160" t="e">
            <v>#N/A</v>
          </cell>
          <cell r="FB4160" t="e">
            <v>#N/A</v>
          </cell>
          <cell r="FC4160" t="e">
            <v>#N/A</v>
          </cell>
          <cell r="FD4160" t="e">
            <v>#N/A</v>
          </cell>
          <cell r="FE4160" t="e">
            <v>#N/A</v>
          </cell>
          <cell r="FF4160" t="e">
            <v>#N/A</v>
          </cell>
          <cell r="FH4160" t="e">
            <v>#N/A</v>
          </cell>
          <cell r="FI4160" t="e">
            <v>#N/A</v>
          </cell>
          <cell r="FJ4160" t="e">
            <v>#N/A</v>
          </cell>
          <cell r="FK4160" t="e">
            <v>#N/A</v>
          </cell>
          <cell r="FL4160" t="e">
            <v>#N/A</v>
          </cell>
          <cell r="FM4160">
            <v>0</v>
          </cell>
          <cell r="FN4160">
            <v>0</v>
          </cell>
          <cell r="FO4160">
            <v>1125600</v>
          </cell>
          <cell r="FP4160">
            <v>-1125600</v>
          </cell>
          <cell r="FQ4160" t="str">
            <v/>
          </cell>
          <cell r="FR4160" t="str">
            <v/>
          </cell>
          <cell r="FS4160">
            <v>0</v>
          </cell>
          <cell r="FT4160">
            <v>0</v>
          </cell>
          <cell r="FU4160">
            <v>1125600</v>
          </cell>
          <cell r="FV4160">
            <v>-1125600</v>
          </cell>
          <cell r="FW4160" t="str">
            <v/>
          </cell>
          <cell r="FX4160" t="str">
            <v/>
          </cell>
          <cell r="FZ4160" t="e">
            <v>#N/A</v>
          </cell>
          <cell r="GA4160" t="e">
            <v>#N/A</v>
          </cell>
          <cell r="GB4160" t="e">
            <v>#N/A</v>
          </cell>
          <cell r="GC4160" t="e">
            <v>#N/A</v>
          </cell>
          <cell r="GD4160" t="e">
            <v>#N/A</v>
          </cell>
          <cell r="GE4160">
            <v>-99719.96352452533</v>
          </cell>
          <cell r="GF4160">
            <v>-18464.966374909949</v>
          </cell>
          <cell r="GG4160">
            <v>705624.83736554475</v>
          </cell>
          <cell r="GH4160">
            <v>-705624.83736554475</v>
          </cell>
          <cell r="GI4160" t="str">
            <v/>
          </cell>
          <cell r="GJ4160" t="str">
            <v/>
          </cell>
          <cell r="GK4160">
            <v>-224462.96297611334</v>
          </cell>
          <cell r="GL4160">
            <v>-41563.403327431362</v>
          </cell>
          <cell r="GM4160">
            <v>1097599.5224117183</v>
          </cell>
          <cell r="GN4160">
            <v>-1097599.5224117183</v>
          </cell>
          <cell r="GO4160" t="str">
            <v/>
          </cell>
          <cell r="GP4160" t="str">
            <v/>
          </cell>
          <cell r="GR4160">
            <v>0</v>
          </cell>
          <cell r="GS4160">
            <v>15000</v>
          </cell>
          <cell r="GT4160">
            <v>-15000</v>
          </cell>
          <cell r="GU4160" t="str">
            <v/>
          </cell>
          <cell r="GV4160" t="str">
            <v/>
          </cell>
          <cell r="GW4160">
            <v>0</v>
          </cell>
          <cell r="GX4160">
            <v>0</v>
          </cell>
          <cell r="GY4160">
            <v>15000</v>
          </cell>
          <cell r="GZ4160">
            <v>-15000</v>
          </cell>
          <cell r="HA4160" t="str">
            <v/>
          </cell>
          <cell r="HB4160" t="str">
            <v/>
          </cell>
          <cell r="HC4160">
            <v>0</v>
          </cell>
          <cell r="HD4160">
            <v>0</v>
          </cell>
          <cell r="HE4160">
            <v>15000</v>
          </cell>
          <cell r="HF4160">
            <v>-15000</v>
          </cell>
          <cell r="HG4160" t="str">
            <v/>
          </cell>
          <cell r="HH4160" t="str">
            <v/>
          </cell>
          <cell r="HJ4160">
            <v>0</v>
          </cell>
          <cell r="HK4160">
            <v>0</v>
          </cell>
          <cell r="HL4160">
            <v>0</v>
          </cell>
          <cell r="HM4160" t="str">
            <v/>
          </cell>
          <cell r="HN4160" t="str">
            <v/>
          </cell>
          <cell r="HO4160">
            <v>0</v>
          </cell>
          <cell r="HP4160">
            <v>0</v>
          </cell>
          <cell r="HQ4160">
            <v>0</v>
          </cell>
          <cell r="HR4160">
            <v>0</v>
          </cell>
          <cell r="HS4160" t="str">
            <v/>
          </cell>
          <cell r="HT4160" t="str">
            <v/>
          </cell>
          <cell r="HU4160">
            <v>0</v>
          </cell>
          <cell r="HV4160">
            <v>0</v>
          </cell>
          <cell r="HW4160">
            <v>0</v>
          </cell>
          <cell r="HX4160">
            <v>0</v>
          </cell>
          <cell r="HY4160" t="str">
            <v/>
          </cell>
          <cell r="HZ4160" t="str">
            <v/>
          </cell>
          <cell r="IB4160">
            <v>0</v>
          </cell>
          <cell r="IC4160">
            <v>0</v>
          </cell>
          <cell r="ID4160">
            <v>0</v>
          </cell>
          <cell r="IE4160" t="str">
            <v/>
          </cell>
          <cell r="IF4160" t="str">
            <v/>
          </cell>
          <cell r="IG4160">
            <v>0</v>
          </cell>
          <cell r="IH4160">
            <v>0</v>
          </cell>
          <cell r="II4160">
            <v>0</v>
          </cell>
          <cell r="IJ4160">
            <v>0</v>
          </cell>
          <cell r="IK4160" t="str">
            <v/>
          </cell>
          <cell r="IL4160" t="str">
            <v/>
          </cell>
          <cell r="IM4160">
            <v>0</v>
          </cell>
          <cell r="IN4160">
            <v>0</v>
          </cell>
          <cell r="IO4160">
            <v>0</v>
          </cell>
          <cell r="IP4160">
            <v>0</v>
          </cell>
          <cell r="IQ4160" t="str">
            <v/>
          </cell>
          <cell r="IR4160" t="str">
            <v/>
          </cell>
          <cell r="IT4160">
            <v>0</v>
          </cell>
          <cell r="IU4160">
            <v>0</v>
          </cell>
          <cell r="IV4160">
            <v>0</v>
          </cell>
          <cell r="IW4160" t="str">
            <v/>
          </cell>
          <cell r="IX4160" t="str">
            <v/>
          </cell>
          <cell r="IY4160">
            <v>0</v>
          </cell>
          <cell r="IZ4160">
            <v>0</v>
          </cell>
          <cell r="JA4160">
            <v>0</v>
          </cell>
          <cell r="JB4160">
            <v>0</v>
          </cell>
          <cell r="JC4160" t="str">
            <v/>
          </cell>
          <cell r="JD4160" t="str">
            <v/>
          </cell>
          <cell r="JE4160">
            <v>0</v>
          </cell>
          <cell r="JF4160">
            <v>0</v>
          </cell>
          <cell r="JG4160">
            <v>0</v>
          </cell>
          <cell r="JH4160">
            <v>0</v>
          </cell>
          <cell r="JI4160" t="str">
            <v/>
          </cell>
          <cell r="JJ4160" t="str">
            <v/>
          </cell>
          <cell r="JL4160">
            <v>0</v>
          </cell>
          <cell r="JM4160">
            <v>0</v>
          </cell>
          <cell r="JN4160">
            <v>0</v>
          </cell>
          <cell r="JO4160" t="str">
            <v/>
          </cell>
          <cell r="JP4160" t="str">
            <v/>
          </cell>
          <cell r="JQ4160">
            <v>0</v>
          </cell>
          <cell r="JR4160">
            <v>0</v>
          </cell>
          <cell r="JS4160">
            <v>0</v>
          </cell>
          <cell r="JT4160">
            <v>0</v>
          </cell>
          <cell r="JU4160" t="str">
            <v/>
          </cell>
          <cell r="JV4160" t="str">
            <v/>
          </cell>
          <cell r="JW4160">
            <v>0</v>
          </cell>
          <cell r="JX4160">
            <v>0</v>
          </cell>
          <cell r="JY4160">
            <v>0</v>
          </cell>
          <cell r="JZ4160">
            <v>0</v>
          </cell>
          <cell r="KA4160" t="str">
            <v/>
          </cell>
          <cell r="KB4160" t="str">
            <v/>
          </cell>
          <cell r="KD4160" t="e">
            <v>#N/A</v>
          </cell>
          <cell r="KE4160" t="e">
            <v>#N/A</v>
          </cell>
          <cell r="KF4160" t="e">
            <v>#N/A</v>
          </cell>
          <cell r="KG4160" t="e">
            <v>#N/A</v>
          </cell>
          <cell r="KH4160" t="e">
            <v>#N/A</v>
          </cell>
          <cell r="KI4160">
            <v>0</v>
          </cell>
          <cell r="KJ4160">
            <v>0</v>
          </cell>
          <cell r="KK4160">
            <v>0</v>
          </cell>
          <cell r="KL4160">
            <v>0</v>
          </cell>
          <cell r="KM4160" t="str">
            <v/>
          </cell>
          <cell r="KN4160" t="str">
            <v/>
          </cell>
          <cell r="KO4160">
            <v>0</v>
          </cell>
          <cell r="KP4160">
            <v>0</v>
          </cell>
          <cell r="KQ4160">
            <v>0</v>
          </cell>
          <cell r="KR4160">
            <v>0</v>
          </cell>
          <cell r="KS4160" t="str">
            <v/>
          </cell>
          <cell r="KT4160" t="str">
            <v/>
          </cell>
          <cell r="KV4160">
            <v>0</v>
          </cell>
          <cell r="KW4160" t="e">
            <v>#DIV/0!</v>
          </cell>
          <cell r="KX4160" t="e">
            <v>#DIV/0!</v>
          </cell>
          <cell r="KY4160" t="e">
            <v>#DIV/0!</v>
          </cell>
          <cell r="KZ4160" t="e">
            <v>#DIV/0!</v>
          </cell>
          <cell r="LA4160">
            <v>0</v>
          </cell>
          <cell r="LB4160">
            <v>0</v>
          </cell>
          <cell r="LC4160" t="e">
            <v>#DIV/0!</v>
          </cell>
          <cell r="LD4160" t="e">
            <v>#DIV/0!</v>
          </cell>
          <cell r="LE4160" t="e">
            <v>#DIV/0!</v>
          </cell>
          <cell r="LF4160" t="e">
            <v>#DIV/0!</v>
          </cell>
          <cell r="LG4160">
            <v>0</v>
          </cell>
          <cell r="LH4160">
            <v>0</v>
          </cell>
          <cell r="LI4160" t="e">
            <v>#DIV/0!</v>
          </cell>
          <cell r="LJ4160" t="e">
            <v>#DIV/0!</v>
          </cell>
          <cell r="LK4160" t="e">
            <v>#DIV/0!</v>
          </cell>
          <cell r="LL4160" t="e">
            <v>#DIV/0!</v>
          </cell>
          <cell r="LN4160">
            <v>0</v>
          </cell>
          <cell r="LO4160">
            <v>0</v>
          </cell>
          <cell r="LP4160">
            <v>0</v>
          </cell>
          <cell r="LQ4160" t="str">
            <v/>
          </cell>
          <cell r="LR4160" t="str">
            <v/>
          </cell>
          <cell r="LS4160">
            <v>0</v>
          </cell>
          <cell r="LT4160">
            <v>0</v>
          </cell>
          <cell r="LU4160">
            <v>0</v>
          </cell>
          <cell r="LV4160">
            <v>0</v>
          </cell>
          <cell r="LW4160" t="str">
            <v/>
          </cell>
          <cell r="LX4160" t="str">
            <v/>
          </cell>
          <cell r="LY4160">
            <v>0</v>
          </cell>
          <cell r="LZ4160">
            <v>0</v>
          </cell>
          <cell r="MA4160">
            <v>0</v>
          </cell>
          <cell r="MB4160">
            <v>0</v>
          </cell>
          <cell r="MC4160" t="str">
            <v/>
          </cell>
          <cell r="MD4160" t="str">
            <v/>
          </cell>
          <cell r="MF4160">
            <v>0</v>
          </cell>
          <cell r="MG4160">
            <v>222112</v>
          </cell>
          <cell r="MH4160">
            <v>-222112</v>
          </cell>
          <cell r="MI4160" t="str">
            <v/>
          </cell>
          <cell r="MJ4160" t="str">
            <v/>
          </cell>
          <cell r="MK4160">
            <v>0</v>
          </cell>
          <cell r="ML4160">
            <v>0</v>
          </cell>
          <cell r="MM4160">
            <v>222112</v>
          </cell>
          <cell r="MN4160">
            <v>-222112</v>
          </cell>
          <cell r="MO4160" t="str">
            <v/>
          </cell>
          <cell r="MP4160" t="str">
            <v/>
          </cell>
          <cell r="MQ4160">
            <v>0</v>
          </cell>
          <cell r="MR4160">
            <v>0</v>
          </cell>
          <cell r="MS4160">
            <v>222112</v>
          </cell>
          <cell r="MT4160">
            <v>-222112</v>
          </cell>
          <cell r="MU4160" t="str">
            <v/>
          </cell>
          <cell r="MV4160" t="str">
            <v/>
          </cell>
          <cell r="MX4160">
            <v>0</v>
          </cell>
          <cell r="MY4160" t="e">
            <v>#DIV/0!</v>
          </cell>
          <cell r="MZ4160" t="e">
            <v>#DIV/0!</v>
          </cell>
          <cell r="NA4160" t="e">
            <v>#DIV/0!</v>
          </cell>
          <cell r="NB4160" t="e">
            <v>#DIV/0!</v>
          </cell>
          <cell r="NC4160">
            <v>0</v>
          </cell>
          <cell r="ND4160">
            <v>0</v>
          </cell>
          <cell r="NE4160" t="e">
            <v>#DIV/0!</v>
          </cell>
          <cell r="NF4160" t="e">
            <v>#DIV/0!</v>
          </cell>
          <cell r="NG4160" t="e">
            <v>#DIV/0!</v>
          </cell>
          <cell r="NH4160" t="e">
            <v>#DIV/0!</v>
          </cell>
          <cell r="NI4160">
            <v>0</v>
          </cell>
          <cell r="NJ4160">
            <v>0</v>
          </cell>
          <cell r="NK4160" t="e">
            <v>#DIV/0!</v>
          </cell>
          <cell r="NL4160" t="e">
            <v>#DIV/0!</v>
          </cell>
          <cell r="NM4160" t="e">
            <v>#DIV/0!</v>
          </cell>
          <cell r="NN4160" t="e">
            <v>#DIV/0!</v>
          </cell>
          <cell r="NP4160">
            <v>0</v>
          </cell>
          <cell r="NQ4160">
            <v>0</v>
          </cell>
          <cell r="NR4160">
            <v>0</v>
          </cell>
          <cell r="NS4160" t="str">
            <v/>
          </cell>
          <cell r="NT4160" t="str">
            <v/>
          </cell>
          <cell r="NU4160">
            <v>0</v>
          </cell>
          <cell r="NV4160">
            <v>0</v>
          </cell>
          <cell r="NW4160">
            <v>0</v>
          </cell>
          <cell r="NX4160">
            <v>0</v>
          </cell>
          <cell r="NY4160" t="str">
            <v/>
          </cell>
          <cell r="NZ4160" t="str">
            <v/>
          </cell>
          <cell r="OA4160">
            <v>0</v>
          </cell>
          <cell r="OB4160">
            <v>0</v>
          </cell>
          <cell r="OC4160">
            <v>0</v>
          </cell>
          <cell r="OD4160">
            <v>0</v>
          </cell>
          <cell r="OE4160" t="str">
            <v/>
          </cell>
          <cell r="OF4160" t="str">
            <v/>
          </cell>
          <cell r="OH4160">
            <v>0</v>
          </cell>
          <cell r="OI4160">
            <v>0</v>
          </cell>
          <cell r="OJ4160">
            <v>0</v>
          </cell>
          <cell r="OK4160" t="str">
            <v/>
          </cell>
          <cell r="OL4160" t="str">
            <v/>
          </cell>
          <cell r="OM4160">
            <v>0</v>
          </cell>
          <cell r="ON4160">
            <v>0</v>
          </cell>
          <cell r="OO4160">
            <v>0</v>
          </cell>
          <cell r="OP4160">
            <v>0</v>
          </cell>
          <cell r="OQ4160" t="str">
            <v/>
          </cell>
          <cell r="OR4160" t="str">
            <v/>
          </cell>
          <cell r="OS4160">
            <v>0</v>
          </cell>
          <cell r="OT4160">
            <v>0</v>
          </cell>
          <cell r="OU4160">
            <v>0</v>
          </cell>
          <cell r="OV4160">
            <v>0</v>
          </cell>
          <cell r="OW4160" t="str">
            <v/>
          </cell>
          <cell r="OX4160" t="str">
            <v/>
          </cell>
          <cell r="OZ4160">
            <v>-3569.1170984920741</v>
          </cell>
          <cell r="PA4160">
            <v>3147817.0725376974</v>
          </cell>
          <cell r="PB4160">
            <v>-3147817.0725376974</v>
          </cell>
          <cell r="PC4160" t="str">
            <v/>
          </cell>
          <cell r="PD4160" t="str">
            <v/>
          </cell>
          <cell r="PE4160">
            <v>0</v>
          </cell>
          <cell r="PF4160">
            <v>0</v>
          </cell>
          <cell r="PG4160">
            <v>2755170</v>
          </cell>
          <cell r="PH4160">
            <v>-2755170</v>
          </cell>
          <cell r="PI4160" t="str">
            <v/>
          </cell>
          <cell r="PJ4160" t="str">
            <v/>
          </cell>
          <cell r="PK4160">
            <v>0</v>
          </cell>
          <cell r="PL4160">
            <v>0</v>
          </cell>
          <cell r="PM4160">
            <v>2755170</v>
          </cell>
          <cell r="PN4160">
            <v>-2755170</v>
          </cell>
          <cell r="PO4160" t="str">
            <v/>
          </cell>
          <cell r="PP4160" t="str">
            <v/>
          </cell>
          <cell r="PR4160">
            <v>0</v>
          </cell>
          <cell r="PS4160">
            <v>842800</v>
          </cell>
          <cell r="PT4160">
            <v>-842800</v>
          </cell>
          <cell r="PU4160" t="str">
            <v/>
          </cell>
          <cell r="PV4160" t="str">
            <v/>
          </cell>
          <cell r="PW4160">
            <v>0</v>
          </cell>
          <cell r="PX4160">
            <v>0</v>
          </cell>
          <cell r="PY4160">
            <v>842800</v>
          </cell>
          <cell r="PZ4160">
            <v>-842800</v>
          </cell>
          <cell r="QA4160" t="str">
            <v/>
          </cell>
          <cell r="QB4160" t="str">
            <v/>
          </cell>
          <cell r="QC4160">
            <v>0</v>
          </cell>
          <cell r="QD4160">
            <v>0</v>
          </cell>
          <cell r="QE4160">
            <v>842800</v>
          </cell>
          <cell r="QF4160">
            <v>-842800</v>
          </cell>
          <cell r="QG4160" t="str">
            <v/>
          </cell>
          <cell r="QH4160" t="str">
            <v/>
          </cell>
          <cell r="QJ4160">
            <v>-7138.2341969841482</v>
          </cell>
          <cell r="QK4160">
            <v>2789054.1450753976</v>
          </cell>
          <cell r="QL4160">
            <v>-2789054.1450753976</v>
          </cell>
          <cell r="QM4160" t="str">
            <v/>
          </cell>
          <cell r="QN4160" t="str">
            <v/>
          </cell>
          <cell r="QO4160">
            <v>0</v>
          </cell>
          <cell r="QP4160">
            <v>0</v>
          </cell>
          <cell r="QQ4160">
            <v>2003760</v>
          </cell>
          <cell r="QR4160">
            <v>-2003760</v>
          </cell>
          <cell r="QS4160" t="str">
            <v/>
          </cell>
          <cell r="QT4160" t="str">
            <v/>
          </cell>
          <cell r="QU4160">
            <v>0</v>
          </cell>
          <cell r="QV4160">
            <v>0</v>
          </cell>
          <cell r="QW4160">
            <v>2003760</v>
          </cell>
          <cell r="QX4160">
            <v>-2003760</v>
          </cell>
          <cell r="QY4160" t="str">
            <v/>
          </cell>
          <cell r="QZ4160" t="str">
            <v/>
          </cell>
          <cell r="RB4160">
            <v>0</v>
          </cell>
          <cell r="RC4160">
            <v>0</v>
          </cell>
          <cell r="RD4160">
            <v>0</v>
          </cell>
          <cell r="RE4160" t="str">
            <v/>
          </cell>
          <cell r="RF4160" t="str">
            <v/>
          </cell>
          <cell r="RG4160">
            <v>0</v>
          </cell>
          <cell r="RH4160">
            <v>0</v>
          </cell>
          <cell r="RI4160">
            <v>0</v>
          </cell>
          <cell r="RJ4160">
            <v>0</v>
          </cell>
          <cell r="RK4160" t="str">
            <v/>
          </cell>
          <cell r="RL4160" t="str">
            <v/>
          </cell>
          <cell r="RM4160">
            <v>0</v>
          </cell>
          <cell r="RN4160">
            <v>0</v>
          </cell>
          <cell r="RO4160">
            <v>0</v>
          </cell>
          <cell r="RP4160">
            <v>0</v>
          </cell>
          <cell r="RQ4160" t="str">
            <v/>
          </cell>
          <cell r="RR4160" t="str">
            <v/>
          </cell>
          <cell r="RT4160">
            <v>0</v>
          </cell>
          <cell r="RU4160">
            <v>0</v>
          </cell>
          <cell r="RV4160">
            <v>0</v>
          </cell>
          <cell r="RW4160" t="str">
            <v/>
          </cell>
          <cell r="RX4160" t="str">
            <v/>
          </cell>
          <cell r="RY4160">
            <v>0</v>
          </cell>
          <cell r="RZ4160">
            <v>0</v>
          </cell>
          <cell r="SA4160">
            <v>0</v>
          </cell>
          <cell r="SB4160">
            <v>0</v>
          </cell>
          <cell r="SC4160" t="str">
            <v/>
          </cell>
          <cell r="SD4160" t="str">
            <v/>
          </cell>
          <cell r="SE4160">
            <v>0</v>
          </cell>
          <cell r="SF4160">
            <v>0</v>
          </cell>
          <cell r="SG4160">
            <v>0</v>
          </cell>
          <cell r="SH4160">
            <v>0</v>
          </cell>
          <cell r="SI4160" t="str">
            <v/>
          </cell>
          <cell r="SJ4160" t="str">
            <v/>
          </cell>
          <cell r="SL4160">
            <v>-9710.2827428414766</v>
          </cell>
          <cell r="SM4160">
            <v>2763432.2914289623</v>
          </cell>
          <cell r="SN4160">
            <v>-2763432.2914289623</v>
          </cell>
          <cell r="SO4160" t="str">
            <v/>
          </cell>
          <cell r="SP4160" t="str">
            <v/>
          </cell>
          <cell r="SQ4160">
            <v>-427371.2722479658</v>
          </cell>
          <cell r="SR4160">
            <v>-79135.570178185517</v>
          </cell>
          <cell r="SS4160">
            <v>4498180.5487094782</v>
          </cell>
          <cell r="ST4160">
            <v>-4498180.5487094782</v>
          </cell>
          <cell r="SU4160" t="str">
            <v/>
          </cell>
          <cell r="SV4160" t="str">
            <v/>
          </cell>
          <cell r="SW4160">
            <v>-961984.12704048585</v>
          </cell>
          <cell r="SX4160">
            <v>-178128.87140327727</v>
          </cell>
          <cell r="SY4160">
            <v>6178072.0560502196</v>
          </cell>
          <cell r="SZ4160">
            <v>-6178072.0560502196</v>
          </cell>
          <cell r="TA4160" t="str">
            <v/>
          </cell>
          <cell r="TB4160" t="str">
            <v/>
          </cell>
          <cell r="TD4160" t="e">
            <v>#N/A</v>
          </cell>
          <cell r="TE4160" t="e">
            <v>#N/A</v>
          </cell>
          <cell r="TF4160" t="e">
            <v>#N/A</v>
          </cell>
          <cell r="TG4160" t="e">
            <v>#N/A</v>
          </cell>
          <cell r="TH4160" t="e">
            <v>#N/A</v>
          </cell>
          <cell r="TI4160" t="e">
            <v>#N/A</v>
          </cell>
          <cell r="TJ4160" t="e">
            <v>#N/A</v>
          </cell>
          <cell r="TK4160" t="e">
            <v>#N/A</v>
          </cell>
          <cell r="TL4160" t="e">
            <v>#N/A</v>
          </cell>
          <cell r="TM4160" t="e">
            <v>#N/A</v>
          </cell>
          <cell r="TN4160" t="e">
            <v>#N/A</v>
          </cell>
          <cell r="TO4160" t="e">
            <v>#N/A</v>
          </cell>
          <cell r="TP4160" t="e">
            <v>#N/A</v>
          </cell>
          <cell r="TQ4160" t="e">
            <v>#N/A</v>
          </cell>
          <cell r="TR4160" t="e">
            <v>#N/A</v>
          </cell>
          <cell r="TS4160" t="e">
            <v>#N/A</v>
          </cell>
          <cell r="TT4160" t="e">
            <v>#N/A</v>
          </cell>
          <cell r="TV4160" t="e">
            <v>#N/A</v>
          </cell>
          <cell r="TW4160" t="e">
            <v>#N/A</v>
          </cell>
          <cell r="TX4160" t="e">
            <v>#N/A</v>
          </cell>
          <cell r="TY4160" t="e">
            <v>#N/A</v>
          </cell>
          <cell r="TZ4160" t="e">
            <v>#N/A</v>
          </cell>
          <cell r="UA4160" t="e">
            <v>#N/A</v>
          </cell>
          <cell r="UB4160" t="e">
            <v>#N/A</v>
          </cell>
          <cell r="UC4160" t="e">
            <v>#N/A</v>
          </cell>
          <cell r="UD4160" t="e">
            <v>#N/A</v>
          </cell>
          <cell r="UE4160" t="e">
            <v>#N/A</v>
          </cell>
          <cell r="UF4160" t="e">
            <v>#N/A</v>
          </cell>
          <cell r="UG4160" t="e">
            <v>#N/A</v>
          </cell>
          <cell r="UH4160" t="e">
            <v>#N/A</v>
          </cell>
          <cell r="UI4160" t="e">
            <v>#N/A</v>
          </cell>
          <cell r="UJ4160" t="e">
            <v>#N/A</v>
          </cell>
          <cell r="UK4160" t="e">
            <v>#N/A</v>
          </cell>
          <cell r="UL4160" t="e">
            <v>#N/A</v>
          </cell>
          <cell r="UN4160">
            <v>43309.377265462797</v>
          </cell>
          <cell r="UO4160">
            <v>-3721464.2942337077</v>
          </cell>
          <cell r="UP4160">
            <v>3721464.2942337077</v>
          </cell>
          <cell r="UQ4160" t="str">
            <v/>
          </cell>
          <cell r="UR4160" t="str">
            <v/>
          </cell>
          <cell r="US4160" t="e">
            <v>#DIV/0!</v>
          </cell>
          <cell r="UT4160" t="e">
            <v>#DIV/0!</v>
          </cell>
          <cell r="UU4160" t="e">
            <v>#DIV/0!</v>
          </cell>
          <cell r="UV4160" t="e">
            <v>#DIV/0!</v>
          </cell>
          <cell r="UW4160" t="e">
            <v>#DIV/0!</v>
          </cell>
          <cell r="UX4160" t="e">
            <v>#DIV/0!</v>
          </cell>
          <cell r="UY4160" t="e">
            <v>#DIV/0!</v>
          </cell>
          <cell r="UZ4160" t="e">
            <v>#DIV/0!</v>
          </cell>
          <cell r="VA4160" t="e">
            <v>#DIV/0!</v>
          </cell>
          <cell r="VB4160" t="e">
            <v>#DIV/0!</v>
          </cell>
          <cell r="VC4160" t="e">
            <v>#DIV/0!</v>
          </cell>
          <cell r="VD4160" t="e">
            <v>#DIV/0!</v>
          </cell>
          <cell r="WE4160" t="str">
            <v>Větrné elektrárny</v>
          </cell>
          <cell r="WF4160" t="str">
            <v>&gt; 50</v>
          </cell>
          <cell r="WG4160">
            <v>0</v>
          </cell>
          <cell r="WH4160" t="e">
            <v>#NUM!</v>
          </cell>
          <cell r="WI4160">
            <v>0</v>
          </cell>
          <cell r="WJ4160" t="str">
            <v>&gt; 50</v>
          </cell>
          <cell r="WK4160">
            <v>0</v>
          </cell>
          <cell r="WL4160" t="e">
            <v>#NUM!</v>
          </cell>
          <cell r="WM4160">
            <v>0</v>
          </cell>
          <cell r="WN4160" t="str">
            <v>&gt; 50</v>
          </cell>
          <cell r="WO4160">
            <v>0</v>
          </cell>
          <cell r="WP4160" t="e">
            <v>#NUM!</v>
          </cell>
          <cell r="WQ4160">
            <v>0</v>
          </cell>
        </row>
        <row r="4161">
          <cell r="A4161">
            <v>48</v>
          </cell>
          <cell r="B4161">
            <v>0.05</v>
          </cell>
          <cell r="C4161">
            <v>0.05</v>
          </cell>
          <cell r="D4161">
            <v>0.05</v>
          </cell>
          <cell r="E4161">
            <v>0</v>
          </cell>
          <cell r="F4161">
            <v>0</v>
          </cell>
          <cell r="G4161">
            <v>0</v>
          </cell>
          <cell r="H4161">
            <v>0</v>
          </cell>
          <cell r="I4161">
            <v>0</v>
          </cell>
          <cell r="J4161">
            <v>0</v>
          </cell>
          <cell r="K4161">
            <v>0</v>
          </cell>
          <cell r="L4161">
            <v>0</v>
          </cell>
          <cell r="M4161">
            <v>0</v>
          </cell>
          <cell r="N4161">
            <v>0</v>
          </cell>
          <cell r="O4161">
            <v>0</v>
          </cell>
          <cell r="Q4161">
            <v>48</v>
          </cell>
          <cell r="R4161">
            <v>7.0000000000000007E-2</v>
          </cell>
          <cell r="S4161">
            <v>7.0000000000000007E-2</v>
          </cell>
          <cell r="T4161">
            <v>7.0000000000000007E-2</v>
          </cell>
          <cell r="U4161">
            <v>0</v>
          </cell>
          <cell r="V4161">
            <v>0</v>
          </cell>
          <cell r="W4161">
            <v>0</v>
          </cell>
          <cell r="X4161">
            <v>0</v>
          </cell>
          <cell r="Y4161">
            <v>0</v>
          </cell>
          <cell r="Z4161">
            <v>0</v>
          </cell>
          <cell r="AA4161">
            <v>0</v>
          </cell>
          <cell r="AB4161">
            <v>0</v>
          </cell>
          <cell r="AC4161">
            <v>0</v>
          </cell>
          <cell r="AD4161">
            <v>0</v>
          </cell>
          <cell r="AE4161">
            <v>0</v>
          </cell>
          <cell r="BD4161">
            <v>0</v>
          </cell>
          <cell r="BE4161">
            <v>1945654.1</v>
          </cell>
          <cell r="BF4161">
            <v>-1945654.1</v>
          </cell>
          <cell r="BG4161" t="str">
            <v/>
          </cell>
          <cell r="BH4161" t="str">
            <v/>
          </cell>
          <cell r="BI4161">
            <v>0</v>
          </cell>
          <cell r="BJ4161">
            <v>0</v>
          </cell>
          <cell r="BK4161">
            <v>1945654.1</v>
          </cell>
          <cell r="BL4161">
            <v>-1945654.1</v>
          </cell>
          <cell r="BM4161" t="str">
            <v/>
          </cell>
          <cell r="BN4161" t="str">
            <v/>
          </cell>
          <cell r="BO4161">
            <v>0</v>
          </cell>
          <cell r="BP4161">
            <v>0</v>
          </cell>
          <cell r="BQ4161">
            <v>1945654.1</v>
          </cell>
          <cell r="BR4161">
            <v>-1945654.1</v>
          </cell>
          <cell r="BS4161" t="str">
            <v/>
          </cell>
          <cell r="BT4161" t="str">
            <v/>
          </cell>
          <cell r="BV4161" t="e">
            <v>#N/A</v>
          </cell>
          <cell r="BW4161" t="e">
            <v>#N/A</v>
          </cell>
          <cell r="BX4161" t="e">
            <v>#N/A</v>
          </cell>
          <cell r="BY4161" t="e">
            <v>#N/A</v>
          </cell>
          <cell r="BZ4161" t="e">
            <v>#N/A</v>
          </cell>
          <cell r="CA4161" t="e">
            <v>#N/A</v>
          </cell>
          <cell r="CB4161" t="e">
            <v>#N/A</v>
          </cell>
          <cell r="CC4161" t="e">
            <v>#N/A</v>
          </cell>
          <cell r="CD4161" t="e">
            <v>#N/A</v>
          </cell>
          <cell r="CE4161" t="e">
            <v>#N/A</v>
          </cell>
          <cell r="CF4161" t="e">
            <v>#N/A</v>
          </cell>
          <cell r="CG4161" t="e">
            <v>#N/A</v>
          </cell>
          <cell r="CH4161" t="e">
            <v>#N/A</v>
          </cell>
          <cell r="CI4161" t="e">
            <v>#N/A</v>
          </cell>
          <cell r="CJ4161" t="e">
            <v>#N/A</v>
          </cell>
          <cell r="CK4161" t="e">
            <v>#N/A</v>
          </cell>
          <cell r="CL4161" t="e">
            <v>#N/A</v>
          </cell>
          <cell r="CN4161" t="e">
            <v>#N/A</v>
          </cell>
          <cell r="CO4161" t="e">
            <v>#N/A</v>
          </cell>
          <cell r="CP4161" t="e">
            <v>#N/A</v>
          </cell>
          <cell r="CQ4161" t="e">
            <v>#N/A</v>
          </cell>
          <cell r="CR4161" t="e">
            <v>#N/A</v>
          </cell>
          <cell r="CS4161" t="e">
            <v>#N/A</v>
          </cell>
          <cell r="CT4161" t="e">
            <v>#N/A</v>
          </cell>
          <cell r="CU4161" t="e">
            <v>#N/A</v>
          </cell>
          <cell r="CV4161" t="e">
            <v>#N/A</v>
          </cell>
          <cell r="CW4161" t="e">
            <v>#N/A</v>
          </cell>
          <cell r="CX4161" t="e">
            <v>#N/A</v>
          </cell>
          <cell r="CY4161" t="e">
            <v>#N/A</v>
          </cell>
          <cell r="CZ4161" t="e">
            <v>#N/A</v>
          </cell>
          <cell r="DA4161" t="e">
            <v>#N/A</v>
          </cell>
          <cell r="DB4161" t="e">
            <v>#N/A</v>
          </cell>
          <cell r="DC4161" t="e">
            <v>#N/A</v>
          </cell>
          <cell r="DD4161" t="e">
            <v>#N/A</v>
          </cell>
          <cell r="DF4161" t="e">
            <v>#N/A</v>
          </cell>
          <cell r="DG4161" t="e">
            <v>#N/A</v>
          </cell>
          <cell r="DH4161" t="e">
            <v>#N/A</v>
          </cell>
          <cell r="DI4161" t="e">
            <v>#N/A</v>
          </cell>
          <cell r="DJ4161" t="e">
            <v>#N/A</v>
          </cell>
          <cell r="DK4161" t="e">
            <v>#N/A</v>
          </cell>
          <cell r="DL4161" t="e">
            <v>#N/A</v>
          </cell>
          <cell r="DM4161" t="e">
            <v>#N/A</v>
          </cell>
          <cell r="DN4161" t="e">
            <v>#N/A</v>
          </cell>
          <cell r="DO4161" t="e">
            <v>#N/A</v>
          </cell>
          <cell r="DP4161" t="e">
            <v>#N/A</v>
          </cell>
          <cell r="DQ4161" t="e">
            <v>#N/A</v>
          </cell>
          <cell r="DR4161" t="e">
            <v>#N/A</v>
          </cell>
          <cell r="DS4161" t="e">
            <v>#N/A</v>
          </cell>
          <cell r="DT4161" t="e">
            <v>#N/A</v>
          </cell>
          <cell r="DU4161" t="e">
            <v>#N/A</v>
          </cell>
          <cell r="DV4161" t="e">
            <v>#N/A</v>
          </cell>
          <cell r="DX4161" t="e">
            <v>#N/A</v>
          </cell>
          <cell r="DY4161" t="e">
            <v>#N/A</v>
          </cell>
          <cell r="DZ4161" t="e">
            <v>#N/A</v>
          </cell>
          <cell r="EA4161" t="e">
            <v>#N/A</v>
          </cell>
          <cell r="EB4161" t="e">
            <v>#N/A</v>
          </cell>
          <cell r="EC4161" t="e">
            <v>#N/A</v>
          </cell>
          <cell r="ED4161" t="e">
            <v>#N/A</v>
          </cell>
          <cell r="EE4161" t="e">
            <v>#N/A</v>
          </cell>
          <cell r="EF4161" t="e">
            <v>#N/A</v>
          </cell>
          <cell r="EG4161" t="e">
            <v>#N/A</v>
          </cell>
          <cell r="EH4161" t="e">
            <v>#N/A</v>
          </cell>
          <cell r="EI4161" t="e">
            <v>#N/A</v>
          </cell>
          <cell r="EJ4161" t="e">
            <v>#N/A</v>
          </cell>
          <cell r="EK4161" t="e">
            <v>#N/A</v>
          </cell>
          <cell r="EL4161" t="e">
            <v>#N/A</v>
          </cell>
          <cell r="EM4161" t="e">
            <v>#N/A</v>
          </cell>
          <cell r="EN4161" t="e">
            <v>#N/A</v>
          </cell>
          <cell r="EP4161" t="e">
            <v>#N/A</v>
          </cell>
          <cell r="EQ4161" t="e">
            <v>#N/A</v>
          </cell>
          <cell r="ER4161" t="e">
            <v>#N/A</v>
          </cell>
          <cell r="ES4161" t="e">
            <v>#N/A</v>
          </cell>
          <cell r="ET4161" t="e">
            <v>#N/A</v>
          </cell>
          <cell r="EU4161" t="e">
            <v>#N/A</v>
          </cell>
          <cell r="EV4161" t="e">
            <v>#N/A</v>
          </cell>
          <cell r="EW4161" t="e">
            <v>#N/A</v>
          </cell>
          <cell r="EX4161" t="e">
            <v>#N/A</v>
          </cell>
          <cell r="EY4161" t="e">
            <v>#N/A</v>
          </cell>
          <cell r="EZ4161" t="e">
            <v>#N/A</v>
          </cell>
          <cell r="FA4161" t="e">
            <v>#N/A</v>
          </cell>
          <cell r="FB4161" t="e">
            <v>#N/A</v>
          </cell>
          <cell r="FC4161" t="e">
            <v>#N/A</v>
          </cell>
          <cell r="FD4161" t="e">
            <v>#N/A</v>
          </cell>
          <cell r="FE4161" t="e">
            <v>#N/A</v>
          </cell>
          <cell r="FF4161" t="e">
            <v>#N/A</v>
          </cell>
          <cell r="FH4161" t="e">
            <v>#N/A</v>
          </cell>
          <cell r="FI4161" t="e">
            <v>#N/A</v>
          </cell>
          <cell r="FJ4161" t="e">
            <v>#N/A</v>
          </cell>
          <cell r="FK4161" t="e">
            <v>#N/A</v>
          </cell>
          <cell r="FL4161" t="e">
            <v>#N/A</v>
          </cell>
          <cell r="FM4161">
            <v>0</v>
          </cell>
          <cell r="FN4161">
            <v>0</v>
          </cell>
          <cell r="FO4161">
            <v>1125600</v>
          </cell>
          <cell r="FP4161">
            <v>-1125600</v>
          </cell>
          <cell r="FQ4161" t="str">
            <v/>
          </cell>
          <cell r="FR4161" t="str">
            <v/>
          </cell>
          <cell r="FS4161">
            <v>0</v>
          </cell>
          <cell r="FT4161">
            <v>0</v>
          </cell>
          <cell r="FU4161">
            <v>1125600</v>
          </cell>
          <cell r="FV4161">
            <v>-1125600</v>
          </cell>
          <cell r="FW4161" t="str">
            <v/>
          </cell>
          <cell r="FX4161" t="str">
            <v/>
          </cell>
          <cell r="FZ4161" t="e">
            <v>#N/A</v>
          </cell>
          <cell r="GA4161" t="e">
            <v>#N/A</v>
          </cell>
          <cell r="GB4161" t="e">
            <v>#N/A</v>
          </cell>
          <cell r="GC4161" t="e">
            <v>#N/A</v>
          </cell>
          <cell r="GD4161" t="e">
            <v>#N/A</v>
          </cell>
          <cell r="GE4161">
            <v>-104705.96170075161</v>
          </cell>
          <cell r="GF4161">
            <v>-18642.514128514853</v>
          </cell>
          <cell r="GG4161">
            <v>724267.35149405955</v>
          </cell>
          <cell r="GH4161">
            <v>-724267.35149405955</v>
          </cell>
          <cell r="GI4161" t="str">
            <v/>
          </cell>
          <cell r="GJ4161" t="str">
            <v/>
          </cell>
          <cell r="GK4161">
            <v>-240175.37038444128</v>
          </cell>
          <cell r="GL4161">
            <v>-42762.347654184181</v>
          </cell>
          <cell r="GM4161">
            <v>1140361.8700659024</v>
          </cell>
          <cell r="GN4161">
            <v>-1140361.8700659024</v>
          </cell>
          <cell r="GO4161" t="str">
            <v/>
          </cell>
          <cell r="GP4161" t="str">
            <v/>
          </cell>
          <cell r="GR4161">
            <v>0</v>
          </cell>
          <cell r="GS4161">
            <v>15000</v>
          </cell>
          <cell r="GT4161">
            <v>-15000</v>
          </cell>
          <cell r="GU4161" t="str">
            <v/>
          </cell>
          <cell r="GV4161" t="str">
            <v/>
          </cell>
          <cell r="GW4161">
            <v>0</v>
          </cell>
          <cell r="GX4161">
            <v>0</v>
          </cell>
          <cell r="GY4161">
            <v>15000</v>
          </cell>
          <cell r="GZ4161">
            <v>-15000</v>
          </cell>
          <cell r="HA4161" t="str">
            <v/>
          </cell>
          <cell r="HB4161" t="str">
            <v/>
          </cell>
          <cell r="HC4161">
            <v>0</v>
          </cell>
          <cell r="HD4161">
            <v>0</v>
          </cell>
          <cell r="HE4161">
            <v>15000</v>
          </cell>
          <cell r="HF4161">
            <v>-15000</v>
          </cell>
          <cell r="HG4161" t="str">
            <v/>
          </cell>
          <cell r="HH4161" t="str">
            <v/>
          </cell>
          <cell r="HJ4161">
            <v>0</v>
          </cell>
          <cell r="HK4161">
            <v>0</v>
          </cell>
          <cell r="HL4161">
            <v>0</v>
          </cell>
          <cell r="HM4161" t="str">
            <v/>
          </cell>
          <cell r="HN4161" t="str">
            <v/>
          </cell>
          <cell r="HO4161">
            <v>0</v>
          </cell>
          <cell r="HP4161">
            <v>0</v>
          </cell>
          <cell r="HQ4161">
            <v>0</v>
          </cell>
          <cell r="HR4161">
            <v>0</v>
          </cell>
          <cell r="HS4161" t="str">
            <v/>
          </cell>
          <cell r="HT4161" t="str">
            <v/>
          </cell>
          <cell r="HU4161">
            <v>0</v>
          </cell>
          <cell r="HV4161">
            <v>0</v>
          </cell>
          <cell r="HW4161">
            <v>0</v>
          </cell>
          <cell r="HX4161">
            <v>0</v>
          </cell>
          <cell r="HY4161" t="str">
            <v/>
          </cell>
          <cell r="HZ4161" t="str">
            <v/>
          </cell>
          <cell r="IB4161">
            <v>0</v>
          </cell>
          <cell r="IC4161">
            <v>0</v>
          </cell>
          <cell r="ID4161">
            <v>0</v>
          </cell>
          <cell r="IE4161" t="str">
            <v/>
          </cell>
          <cell r="IF4161" t="str">
            <v/>
          </cell>
          <cell r="IG4161">
            <v>0</v>
          </cell>
          <cell r="IH4161">
            <v>0</v>
          </cell>
          <cell r="II4161">
            <v>0</v>
          </cell>
          <cell r="IJ4161">
            <v>0</v>
          </cell>
          <cell r="IK4161" t="str">
            <v/>
          </cell>
          <cell r="IL4161" t="str">
            <v/>
          </cell>
          <cell r="IM4161">
            <v>0</v>
          </cell>
          <cell r="IN4161">
            <v>0</v>
          </cell>
          <cell r="IO4161">
            <v>0</v>
          </cell>
          <cell r="IP4161">
            <v>0</v>
          </cell>
          <cell r="IQ4161" t="str">
            <v/>
          </cell>
          <cell r="IR4161" t="str">
            <v/>
          </cell>
          <cell r="IT4161">
            <v>0</v>
          </cell>
          <cell r="IU4161">
            <v>0</v>
          </cell>
          <cell r="IV4161">
            <v>0</v>
          </cell>
          <cell r="IW4161" t="str">
            <v/>
          </cell>
          <cell r="IX4161" t="str">
            <v/>
          </cell>
          <cell r="IY4161">
            <v>0</v>
          </cell>
          <cell r="IZ4161">
            <v>0</v>
          </cell>
          <cell r="JA4161">
            <v>0</v>
          </cell>
          <cell r="JB4161">
            <v>0</v>
          </cell>
          <cell r="JC4161" t="str">
            <v/>
          </cell>
          <cell r="JD4161" t="str">
            <v/>
          </cell>
          <cell r="JE4161">
            <v>0</v>
          </cell>
          <cell r="JF4161">
            <v>0</v>
          </cell>
          <cell r="JG4161">
            <v>0</v>
          </cell>
          <cell r="JH4161">
            <v>0</v>
          </cell>
          <cell r="JI4161" t="str">
            <v/>
          </cell>
          <cell r="JJ4161" t="str">
            <v/>
          </cell>
          <cell r="JL4161">
            <v>0</v>
          </cell>
          <cell r="JM4161">
            <v>0</v>
          </cell>
          <cell r="JN4161">
            <v>0</v>
          </cell>
          <cell r="JO4161" t="str">
            <v/>
          </cell>
          <cell r="JP4161" t="str">
            <v/>
          </cell>
          <cell r="JQ4161">
            <v>0</v>
          </cell>
          <cell r="JR4161">
            <v>0</v>
          </cell>
          <cell r="JS4161">
            <v>0</v>
          </cell>
          <cell r="JT4161">
            <v>0</v>
          </cell>
          <cell r="JU4161" t="str">
            <v/>
          </cell>
          <cell r="JV4161" t="str">
            <v/>
          </cell>
          <cell r="JW4161">
            <v>0</v>
          </cell>
          <cell r="JX4161">
            <v>0</v>
          </cell>
          <cell r="JY4161">
            <v>0</v>
          </cell>
          <cell r="JZ4161">
            <v>0</v>
          </cell>
          <cell r="KA4161" t="str">
            <v/>
          </cell>
          <cell r="KB4161" t="str">
            <v/>
          </cell>
          <cell r="KD4161" t="e">
            <v>#N/A</v>
          </cell>
          <cell r="KE4161" t="e">
            <v>#N/A</v>
          </cell>
          <cell r="KF4161" t="e">
            <v>#N/A</v>
          </cell>
          <cell r="KG4161" t="e">
            <v>#N/A</v>
          </cell>
          <cell r="KH4161" t="e">
            <v>#N/A</v>
          </cell>
          <cell r="KI4161">
            <v>0</v>
          </cell>
          <cell r="KJ4161">
            <v>0</v>
          </cell>
          <cell r="KK4161">
            <v>0</v>
          </cell>
          <cell r="KL4161">
            <v>0</v>
          </cell>
          <cell r="KM4161" t="str">
            <v/>
          </cell>
          <cell r="KN4161" t="str">
            <v/>
          </cell>
          <cell r="KO4161">
            <v>0</v>
          </cell>
          <cell r="KP4161">
            <v>0</v>
          </cell>
          <cell r="KQ4161">
            <v>0</v>
          </cell>
          <cell r="KR4161">
            <v>0</v>
          </cell>
          <cell r="KS4161" t="str">
            <v/>
          </cell>
          <cell r="KT4161" t="str">
            <v/>
          </cell>
          <cell r="KV4161">
            <v>0</v>
          </cell>
          <cell r="KW4161" t="e">
            <v>#DIV/0!</v>
          </cell>
          <cell r="KX4161" t="e">
            <v>#DIV/0!</v>
          </cell>
          <cell r="KY4161" t="e">
            <v>#DIV/0!</v>
          </cell>
          <cell r="KZ4161" t="e">
            <v>#DIV/0!</v>
          </cell>
          <cell r="LA4161">
            <v>0</v>
          </cell>
          <cell r="LB4161">
            <v>0</v>
          </cell>
          <cell r="LC4161" t="e">
            <v>#DIV/0!</v>
          </cell>
          <cell r="LD4161" t="e">
            <v>#DIV/0!</v>
          </cell>
          <cell r="LE4161" t="e">
            <v>#DIV/0!</v>
          </cell>
          <cell r="LF4161" t="e">
            <v>#DIV/0!</v>
          </cell>
          <cell r="LG4161">
            <v>0</v>
          </cell>
          <cell r="LH4161">
            <v>0</v>
          </cell>
          <cell r="LI4161" t="e">
            <v>#DIV/0!</v>
          </cell>
          <cell r="LJ4161" t="e">
            <v>#DIV/0!</v>
          </cell>
          <cell r="LK4161" t="e">
            <v>#DIV/0!</v>
          </cell>
          <cell r="LL4161" t="e">
            <v>#DIV/0!</v>
          </cell>
          <cell r="LN4161">
            <v>0</v>
          </cell>
          <cell r="LO4161">
            <v>0</v>
          </cell>
          <cell r="LP4161">
            <v>0</v>
          </cell>
          <cell r="LQ4161" t="str">
            <v/>
          </cell>
          <cell r="LR4161" t="str">
            <v/>
          </cell>
          <cell r="LS4161">
            <v>0</v>
          </cell>
          <cell r="LT4161">
            <v>0</v>
          </cell>
          <cell r="LU4161">
            <v>0</v>
          </cell>
          <cell r="LV4161">
            <v>0</v>
          </cell>
          <cell r="LW4161" t="str">
            <v/>
          </cell>
          <cell r="LX4161" t="str">
            <v/>
          </cell>
          <cell r="LY4161">
            <v>0</v>
          </cell>
          <cell r="LZ4161">
            <v>0</v>
          </cell>
          <cell r="MA4161">
            <v>0</v>
          </cell>
          <cell r="MB4161">
            <v>0</v>
          </cell>
          <cell r="MC4161" t="str">
            <v/>
          </cell>
          <cell r="MD4161" t="str">
            <v/>
          </cell>
          <cell r="MF4161">
            <v>0</v>
          </cell>
          <cell r="MG4161">
            <v>222112</v>
          </cell>
          <cell r="MH4161">
            <v>-222112</v>
          </cell>
          <cell r="MI4161" t="str">
            <v/>
          </cell>
          <cell r="MJ4161" t="str">
            <v/>
          </cell>
          <cell r="MK4161">
            <v>0</v>
          </cell>
          <cell r="ML4161">
            <v>0</v>
          </cell>
          <cell r="MM4161">
            <v>222112</v>
          </cell>
          <cell r="MN4161">
            <v>-222112</v>
          </cell>
          <cell r="MO4161" t="str">
            <v/>
          </cell>
          <cell r="MP4161" t="str">
            <v/>
          </cell>
          <cell r="MQ4161">
            <v>0</v>
          </cell>
          <cell r="MR4161">
            <v>0</v>
          </cell>
          <cell r="MS4161">
            <v>222112</v>
          </cell>
          <cell r="MT4161">
            <v>-222112</v>
          </cell>
          <cell r="MU4161" t="str">
            <v/>
          </cell>
          <cell r="MV4161" t="str">
            <v/>
          </cell>
          <cell r="MX4161">
            <v>0</v>
          </cell>
          <cell r="MY4161" t="e">
            <v>#DIV/0!</v>
          </cell>
          <cell r="MZ4161" t="e">
            <v>#DIV/0!</v>
          </cell>
          <cell r="NA4161" t="e">
            <v>#DIV/0!</v>
          </cell>
          <cell r="NB4161" t="e">
            <v>#DIV/0!</v>
          </cell>
          <cell r="NC4161">
            <v>0</v>
          </cell>
          <cell r="ND4161">
            <v>0</v>
          </cell>
          <cell r="NE4161" t="e">
            <v>#DIV/0!</v>
          </cell>
          <cell r="NF4161" t="e">
            <v>#DIV/0!</v>
          </cell>
          <cell r="NG4161" t="e">
            <v>#DIV/0!</v>
          </cell>
          <cell r="NH4161" t="e">
            <v>#DIV/0!</v>
          </cell>
          <cell r="NI4161">
            <v>0</v>
          </cell>
          <cell r="NJ4161">
            <v>0</v>
          </cell>
          <cell r="NK4161" t="e">
            <v>#DIV/0!</v>
          </cell>
          <cell r="NL4161" t="e">
            <v>#DIV/0!</v>
          </cell>
          <cell r="NM4161" t="e">
            <v>#DIV/0!</v>
          </cell>
          <cell r="NN4161" t="e">
            <v>#DIV/0!</v>
          </cell>
          <cell r="NP4161">
            <v>0</v>
          </cell>
          <cell r="NQ4161">
            <v>0</v>
          </cell>
          <cell r="NR4161">
            <v>0</v>
          </cell>
          <cell r="NS4161" t="str">
            <v/>
          </cell>
          <cell r="NT4161" t="str">
            <v/>
          </cell>
          <cell r="NU4161">
            <v>0</v>
          </cell>
          <cell r="NV4161">
            <v>0</v>
          </cell>
          <cell r="NW4161">
            <v>0</v>
          </cell>
          <cell r="NX4161">
            <v>0</v>
          </cell>
          <cell r="NY4161" t="str">
            <v/>
          </cell>
          <cell r="NZ4161" t="str">
            <v/>
          </cell>
          <cell r="OA4161">
            <v>0</v>
          </cell>
          <cell r="OB4161">
            <v>0</v>
          </cell>
          <cell r="OC4161">
            <v>0</v>
          </cell>
          <cell r="OD4161">
            <v>0</v>
          </cell>
          <cell r="OE4161" t="str">
            <v/>
          </cell>
          <cell r="OF4161" t="str">
            <v/>
          </cell>
          <cell r="OH4161">
            <v>0</v>
          </cell>
          <cell r="OI4161">
            <v>0</v>
          </cell>
          <cell r="OJ4161">
            <v>0</v>
          </cell>
          <cell r="OK4161" t="str">
            <v/>
          </cell>
          <cell r="OL4161" t="str">
            <v/>
          </cell>
          <cell r="OM4161">
            <v>0</v>
          </cell>
          <cell r="ON4161">
            <v>0</v>
          </cell>
          <cell r="OO4161">
            <v>0</v>
          </cell>
          <cell r="OP4161">
            <v>0</v>
          </cell>
          <cell r="OQ4161" t="str">
            <v/>
          </cell>
          <cell r="OR4161" t="str">
            <v/>
          </cell>
          <cell r="OS4161">
            <v>0</v>
          </cell>
          <cell r="OT4161">
            <v>0</v>
          </cell>
          <cell r="OU4161">
            <v>0</v>
          </cell>
          <cell r="OV4161">
            <v>0</v>
          </cell>
          <cell r="OW4161" t="str">
            <v/>
          </cell>
          <cell r="OX4161" t="str">
            <v/>
          </cell>
          <cell r="OZ4161">
            <v>-3431.8433639346858</v>
          </cell>
          <cell r="PA4161">
            <v>3151248.915901632</v>
          </cell>
          <cell r="PB4161">
            <v>-3151248.915901632</v>
          </cell>
          <cell r="PC4161" t="str">
            <v/>
          </cell>
          <cell r="PD4161" t="str">
            <v/>
          </cell>
          <cell r="PE4161">
            <v>0</v>
          </cell>
          <cell r="PF4161">
            <v>0</v>
          </cell>
          <cell r="PG4161">
            <v>2755170</v>
          </cell>
          <cell r="PH4161">
            <v>-2755170</v>
          </cell>
          <cell r="PI4161" t="str">
            <v/>
          </cell>
          <cell r="PJ4161" t="str">
            <v/>
          </cell>
          <cell r="PK4161">
            <v>0</v>
          </cell>
          <cell r="PL4161">
            <v>0</v>
          </cell>
          <cell r="PM4161">
            <v>2755170</v>
          </cell>
          <cell r="PN4161">
            <v>-2755170</v>
          </cell>
          <cell r="PO4161" t="str">
            <v/>
          </cell>
          <cell r="PP4161" t="str">
            <v/>
          </cell>
          <cell r="PR4161">
            <v>0</v>
          </cell>
          <cell r="PS4161">
            <v>842800</v>
          </cell>
          <cell r="PT4161">
            <v>-842800</v>
          </cell>
          <cell r="PU4161" t="str">
            <v/>
          </cell>
          <cell r="PV4161" t="str">
            <v/>
          </cell>
          <cell r="PW4161">
            <v>0</v>
          </cell>
          <cell r="PX4161">
            <v>0</v>
          </cell>
          <cell r="PY4161">
            <v>842800</v>
          </cell>
          <cell r="PZ4161">
            <v>-842800</v>
          </cell>
          <cell r="QA4161" t="str">
            <v/>
          </cell>
          <cell r="QB4161" t="str">
            <v/>
          </cell>
          <cell r="QC4161">
            <v>0</v>
          </cell>
          <cell r="QD4161">
            <v>0</v>
          </cell>
          <cell r="QE4161">
            <v>842800</v>
          </cell>
          <cell r="QF4161">
            <v>-842800</v>
          </cell>
          <cell r="QG4161" t="str">
            <v/>
          </cell>
          <cell r="QH4161" t="str">
            <v/>
          </cell>
          <cell r="QJ4161">
            <v>-6863.6867278693717</v>
          </cell>
          <cell r="QK4161">
            <v>2795917.8318032669</v>
          </cell>
          <cell r="QL4161">
            <v>-2795917.8318032669</v>
          </cell>
          <cell r="QM4161" t="str">
            <v/>
          </cell>
          <cell r="QN4161" t="str">
            <v/>
          </cell>
          <cell r="QO4161">
            <v>0</v>
          </cell>
          <cell r="QP4161">
            <v>0</v>
          </cell>
          <cell r="QQ4161">
            <v>2003760</v>
          </cell>
          <cell r="QR4161">
            <v>-2003760</v>
          </cell>
          <cell r="QS4161" t="str">
            <v/>
          </cell>
          <cell r="QT4161" t="str">
            <v/>
          </cell>
          <cell r="QU4161">
            <v>0</v>
          </cell>
          <cell r="QV4161">
            <v>0</v>
          </cell>
          <cell r="QW4161">
            <v>2003760</v>
          </cell>
          <cell r="QX4161">
            <v>-2003760</v>
          </cell>
          <cell r="QY4161" t="str">
            <v/>
          </cell>
          <cell r="QZ4161" t="str">
            <v/>
          </cell>
          <cell r="RB4161">
            <v>0</v>
          </cell>
          <cell r="RC4161">
            <v>0</v>
          </cell>
          <cell r="RD4161">
            <v>0</v>
          </cell>
          <cell r="RE4161" t="str">
            <v/>
          </cell>
          <cell r="RF4161" t="str">
            <v/>
          </cell>
          <cell r="RG4161">
            <v>0</v>
          </cell>
          <cell r="RH4161">
            <v>0</v>
          </cell>
          <cell r="RI4161">
            <v>0</v>
          </cell>
          <cell r="RJ4161">
            <v>0</v>
          </cell>
          <cell r="RK4161" t="str">
            <v/>
          </cell>
          <cell r="RL4161" t="str">
            <v/>
          </cell>
          <cell r="RM4161">
            <v>0</v>
          </cell>
          <cell r="RN4161">
            <v>0</v>
          </cell>
          <cell r="RO4161">
            <v>0</v>
          </cell>
          <cell r="RP4161">
            <v>0</v>
          </cell>
          <cell r="RQ4161" t="str">
            <v/>
          </cell>
          <cell r="RR4161" t="str">
            <v/>
          </cell>
          <cell r="RT4161">
            <v>0</v>
          </cell>
          <cell r="RU4161">
            <v>0</v>
          </cell>
          <cell r="RV4161">
            <v>0</v>
          </cell>
          <cell r="RW4161" t="str">
            <v/>
          </cell>
          <cell r="RX4161" t="str">
            <v/>
          </cell>
          <cell r="RY4161">
            <v>0</v>
          </cell>
          <cell r="RZ4161">
            <v>0</v>
          </cell>
          <cell r="SA4161">
            <v>0</v>
          </cell>
          <cell r="SB4161">
            <v>0</v>
          </cell>
          <cell r="SC4161" t="str">
            <v/>
          </cell>
          <cell r="SD4161" t="str">
            <v/>
          </cell>
          <cell r="SE4161">
            <v>0</v>
          </cell>
          <cell r="SF4161">
            <v>0</v>
          </cell>
          <cell r="SG4161">
            <v>0</v>
          </cell>
          <cell r="SH4161">
            <v>0</v>
          </cell>
          <cell r="SI4161" t="str">
            <v/>
          </cell>
          <cell r="SJ4161" t="str">
            <v/>
          </cell>
          <cell r="SL4161">
            <v>-9336.8103296552654</v>
          </cell>
          <cell r="SM4161">
            <v>2772769.1017586174</v>
          </cell>
          <cell r="SN4161">
            <v>-2772769.1017586174</v>
          </cell>
          <cell r="SO4161" t="str">
            <v/>
          </cell>
          <cell r="SP4161" t="str">
            <v/>
          </cell>
          <cell r="SQ4161">
            <v>-448739.83586036408</v>
          </cell>
          <cell r="SR4161">
            <v>-79896.48912220652</v>
          </cell>
          <cell r="SS4161">
            <v>4578077.0378316846</v>
          </cell>
          <cell r="ST4161">
            <v>-4578077.0378316846</v>
          </cell>
          <cell r="SU4161" t="str">
            <v/>
          </cell>
          <cell r="SV4161" t="str">
            <v/>
          </cell>
          <cell r="SW4161">
            <v>-1029323.0159333199</v>
          </cell>
          <cell r="SX4161">
            <v>-183267.20423221795</v>
          </cell>
          <cell r="SY4161">
            <v>6361339.2602824373</v>
          </cell>
          <cell r="SZ4161">
            <v>-6361339.2602824373</v>
          </cell>
          <cell r="TA4161" t="str">
            <v/>
          </cell>
          <cell r="TB4161" t="str">
            <v/>
          </cell>
          <cell r="TD4161" t="e">
            <v>#N/A</v>
          </cell>
          <cell r="TE4161" t="e">
            <v>#N/A</v>
          </cell>
          <cell r="TF4161" t="e">
            <v>#N/A</v>
          </cell>
          <cell r="TG4161" t="e">
            <v>#N/A</v>
          </cell>
          <cell r="TH4161" t="e">
            <v>#N/A</v>
          </cell>
          <cell r="TI4161" t="e">
            <v>#N/A</v>
          </cell>
          <cell r="TJ4161" t="e">
            <v>#N/A</v>
          </cell>
          <cell r="TK4161" t="e">
            <v>#N/A</v>
          </cell>
          <cell r="TL4161" t="e">
            <v>#N/A</v>
          </cell>
          <cell r="TM4161" t="e">
            <v>#N/A</v>
          </cell>
          <cell r="TN4161" t="e">
            <v>#N/A</v>
          </cell>
          <cell r="TO4161" t="e">
            <v>#N/A</v>
          </cell>
          <cell r="TP4161" t="e">
            <v>#N/A</v>
          </cell>
          <cell r="TQ4161" t="e">
            <v>#N/A</v>
          </cell>
          <cell r="TR4161" t="e">
            <v>#N/A</v>
          </cell>
          <cell r="TS4161" t="e">
            <v>#N/A</v>
          </cell>
          <cell r="TT4161" t="e">
            <v>#N/A</v>
          </cell>
          <cell r="TV4161" t="e">
            <v>#N/A</v>
          </cell>
          <cell r="TW4161" t="e">
            <v>#N/A</v>
          </cell>
          <cell r="TX4161" t="e">
            <v>#N/A</v>
          </cell>
          <cell r="TY4161" t="e">
            <v>#N/A</v>
          </cell>
          <cell r="TZ4161" t="e">
            <v>#N/A</v>
          </cell>
          <cell r="UA4161" t="e">
            <v>#N/A</v>
          </cell>
          <cell r="UB4161" t="e">
            <v>#N/A</v>
          </cell>
          <cell r="UC4161" t="e">
            <v>#N/A</v>
          </cell>
          <cell r="UD4161" t="e">
            <v>#N/A</v>
          </cell>
          <cell r="UE4161" t="e">
            <v>#N/A</v>
          </cell>
          <cell r="UF4161" t="e">
            <v>#N/A</v>
          </cell>
          <cell r="UG4161" t="e">
            <v>#N/A</v>
          </cell>
          <cell r="UH4161" t="e">
            <v>#N/A</v>
          </cell>
          <cell r="UI4161" t="e">
            <v>#N/A</v>
          </cell>
          <cell r="UJ4161" t="e">
            <v>#N/A</v>
          </cell>
          <cell r="UK4161" t="e">
            <v>#N/A</v>
          </cell>
          <cell r="UL4161" t="e">
            <v>#N/A</v>
          </cell>
          <cell r="UN4161">
            <v>41643.631986021916</v>
          </cell>
          <cell r="UO4161">
            <v>-3763107.9262197297</v>
          </cell>
          <cell r="UP4161">
            <v>3763107.9262197297</v>
          </cell>
          <cell r="UQ4161" t="str">
            <v/>
          </cell>
          <cell r="UR4161" t="str">
            <v/>
          </cell>
          <cell r="US4161" t="e">
            <v>#DIV/0!</v>
          </cell>
          <cell r="UT4161" t="e">
            <v>#DIV/0!</v>
          </cell>
          <cell r="UU4161" t="e">
            <v>#DIV/0!</v>
          </cell>
          <cell r="UV4161" t="e">
            <v>#DIV/0!</v>
          </cell>
          <cell r="UW4161" t="e">
            <v>#DIV/0!</v>
          </cell>
          <cell r="UX4161" t="e">
            <v>#DIV/0!</v>
          </cell>
          <cell r="UY4161" t="e">
            <v>#DIV/0!</v>
          </cell>
          <cell r="UZ4161" t="e">
            <v>#DIV/0!</v>
          </cell>
          <cell r="VA4161" t="e">
            <v>#DIV/0!</v>
          </cell>
          <cell r="VB4161" t="e">
            <v>#DIV/0!</v>
          </cell>
          <cell r="VC4161" t="e">
            <v>#DIV/0!</v>
          </cell>
          <cell r="VD4161" t="e">
            <v>#DIV/0!</v>
          </cell>
          <cell r="WE4161" t="str">
            <v>Instalace VZT s ZZT - hlavní budova školy</v>
          </cell>
          <cell r="WF4161" t="str">
            <v>&gt; 50</v>
          </cell>
          <cell r="WG4161">
            <v>-3017.123540299252</v>
          </cell>
          <cell r="WH4161" t="e">
            <v>#NUM!</v>
          </cell>
          <cell r="WI4161">
            <v>-0.69959385446270106</v>
          </cell>
          <cell r="WJ4161" t="str">
            <v>&gt; 50</v>
          </cell>
          <cell r="WK4161">
            <v>-2755.17</v>
          </cell>
          <cell r="WL4161" t="e">
            <v>#NUM!</v>
          </cell>
          <cell r="WM4161">
            <v>0</v>
          </cell>
          <cell r="WN4161" t="str">
            <v>&gt; 50</v>
          </cell>
          <cell r="WO4161">
            <v>-2755.17</v>
          </cell>
          <cell r="WP4161" t="e">
            <v>#NUM!</v>
          </cell>
          <cell r="WQ4161">
            <v>0</v>
          </cell>
        </row>
        <row r="4162">
          <cell r="A4162">
            <v>49</v>
          </cell>
          <cell r="B4162">
            <v>0.05</v>
          </cell>
          <cell r="C4162">
            <v>0.05</v>
          </cell>
          <cell r="D4162">
            <v>0.05</v>
          </cell>
          <cell r="E4162">
            <v>0</v>
          </cell>
          <cell r="F4162">
            <v>0</v>
          </cell>
          <cell r="G4162">
            <v>0</v>
          </cell>
          <cell r="H4162">
            <v>0</v>
          </cell>
          <cell r="I4162">
            <v>0</v>
          </cell>
          <cell r="J4162">
            <v>0</v>
          </cell>
          <cell r="K4162">
            <v>0</v>
          </cell>
          <cell r="L4162">
            <v>0</v>
          </cell>
          <cell r="M4162">
            <v>0</v>
          </cell>
          <cell r="N4162">
            <v>0</v>
          </cell>
          <cell r="O4162">
            <v>0</v>
          </cell>
          <cell r="Q4162">
            <v>49</v>
          </cell>
          <cell r="R4162">
            <v>7.0000000000000007E-2</v>
          </cell>
          <cell r="S4162">
            <v>7.0000000000000007E-2</v>
          </cell>
          <cell r="T4162">
            <v>7.0000000000000007E-2</v>
          </cell>
          <cell r="U4162">
            <v>0</v>
          </cell>
          <cell r="V4162">
            <v>0</v>
          </cell>
          <cell r="W4162">
            <v>0</v>
          </cell>
          <cell r="X4162">
            <v>0</v>
          </cell>
          <cell r="Y4162">
            <v>0</v>
          </cell>
          <cell r="Z4162">
            <v>0</v>
          </cell>
          <cell r="AA4162">
            <v>0</v>
          </cell>
          <cell r="AB4162">
            <v>0</v>
          </cell>
          <cell r="AC4162">
            <v>0</v>
          </cell>
          <cell r="AD4162">
            <v>0</v>
          </cell>
          <cell r="AE4162">
            <v>0</v>
          </cell>
          <cell r="BD4162">
            <v>0</v>
          </cell>
          <cell r="BE4162">
            <v>1945654.1</v>
          </cell>
          <cell r="BF4162">
            <v>-1945654.1</v>
          </cell>
          <cell r="BG4162" t="str">
            <v/>
          </cell>
          <cell r="BH4162" t="str">
            <v/>
          </cell>
          <cell r="BI4162">
            <v>0</v>
          </cell>
          <cell r="BJ4162">
            <v>0</v>
          </cell>
          <cell r="BK4162">
            <v>1945654.1</v>
          </cell>
          <cell r="BL4162">
            <v>-1945654.1</v>
          </cell>
          <cell r="BM4162" t="str">
            <v/>
          </cell>
          <cell r="BN4162" t="str">
            <v/>
          </cell>
          <cell r="BO4162">
            <v>0</v>
          </cell>
          <cell r="BP4162">
            <v>0</v>
          </cell>
          <cell r="BQ4162">
            <v>1945654.1</v>
          </cell>
          <cell r="BR4162">
            <v>-1945654.1</v>
          </cell>
          <cell r="BS4162" t="str">
            <v/>
          </cell>
          <cell r="BT4162" t="str">
            <v/>
          </cell>
          <cell r="BV4162" t="e">
            <v>#N/A</v>
          </cell>
          <cell r="BW4162" t="e">
            <v>#N/A</v>
          </cell>
          <cell r="BX4162" t="e">
            <v>#N/A</v>
          </cell>
          <cell r="BY4162" t="e">
            <v>#N/A</v>
          </cell>
          <cell r="BZ4162" t="e">
            <v>#N/A</v>
          </cell>
          <cell r="CA4162" t="e">
            <v>#N/A</v>
          </cell>
          <cell r="CB4162" t="e">
            <v>#N/A</v>
          </cell>
          <cell r="CC4162" t="e">
            <v>#N/A</v>
          </cell>
          <cell r="CD4162" t="e">
            <v>#N/A</v>
          </cell>
          <cell r="CE4162" t="e">
            <v>#N/A</v>
          </cell>
          <cell r="CF4162" t="e">
            <v>#N/A</v>
          </cell>
          <cell r="CG4162" t="e">
            <v>#N/A</v>
          </cell>
          <cell r="CH4162" t="e">
            <v>#N/A</v>
          </cell>
          <cell r="CI4162" t="e">
            <v>#N/A</v>
          </cell>
          <cell r="CJ4162" t="e">
            <v>#N/A</v>
          </cell>
          <cell r="CK4162" t="e">
            <v>#N/A</v>
          </cell>
          <cell r="CL4162" t="e">
            <v>#N/A</v>
          </cell>
          <cell r="CN4162" t="e">
            <v>#N/A</v>
          </cell>
          <cell r="CO4162" t="e">
            <v>#N/A</v>
          </cell>
          <cell r="CP4162" t="e">
            <v>#N/A</v>
          </cell>
          <cell r="CQ4162" t="e">
            <v>#N/A</v>
          </cell>
          <cell r="CR4162" t="e">
            <v>#N/A</v>
          </cell>
          <cell r="CS4162" t="e">
            <v>#N/A</v>
          </cell>
          <cell r="CT4162" t="e">
            <v>#N/A</v>
          </cell>
          <cell r="CU4162" t="e">
            <v>#N/A</v>
          </cell>
          <cell r="CV4162" t="e">
            <v>#N/A</v>
          </cell>
          <cell r="CW4162" t="e">
            <v>#N/A</v>
          </cell>
          <cell r="CX4162" t="e">
            <v>#N/A</v>
          </cell>
          <cell r="CY4162" t="e">
            <v>#N/A</v>
          </cell>
          <cell r="CZ4162" t="e">
            <v>#N/A</v>
          </cell>
          <cell r="DA4162" t="e">
            <v>#N/A</v>
          </cell>
          <cell r="DB4162" t="e">
            <v>#N/A</v>
          </cell>
          <cell r="DC4162" t="e">
            <v>#N/A</v>
          </cell>
          <cell r="DD4162" t="e">
            <v>#N/A</v>
          </cell>
          <cell r="DF4162" t="e">
            <v>#N/A</v>
          </cell>
          <cell r="DG4162" t="e">
            <v>#N/A</v>
          </cell>
          <cell r="DH4162" t="e">
            <v>#N/A</v>
          </cell>
          <cell r="DI4162" t="e">
            <v>#N/A</v>
          </cell>
          <cell r="DJ4162" t="e">
            <v>#N/A</v>
          </cell>
          <cell r="DK4162" t="e">
            <v>#N/A</v>
          </cell>
          <cell r="DL4162" t="e">
            <v>#N/A</v>
          </cell>
          <cell r="DM4162" t="e">
            <v>#N/A</v>
          </cell>
          <cell r="DN4162" t="e">
            <v>#N/A</v>
          </cell>
          <cell r="DO4162" t="e">
            <v>#N/A</v>
          </cell>
          <cell r="DP4162" t="e">
            <v>#N/A</v>
          </cell>
          <cell r="DQ4162" t="e">
            <v>#N/A</v>
          </cell>
          <cell r="DR4162" t="e">
            <v>#N/A</v>
          </cell>
          <cell r="DS4162" t="e">
            <v>#N/A</v>
          </cell>
          <cell r="DT4162" t="e">
            <v>#N/A</v>
          </cell>
          <cell r="DU4162" t="e">
            <v>#N/A</v>
          </cell>
          <cell r="DV4162" t="e">
            <v>#N/A</v>
          </cell>
          <cell r="DX4162" t="e">
            <v>#N/A</v>
          </cell>
          <cell r="DY4162" t="e">
            <v>#N/A</v>
          </cell>
          <cell r="DZ4162" t="e">
            <v>#N/A</v>
          </cell>
          <cell r="EA4162" t="e">
            <v>#N/A</v>
          </cell>
          <cell r="EB4162" t="e">
            <v>#N/A</v>
          </cell>
          <cell r="EC4162" t="e">
            <v>#N/A</v>
          </cell>
          <cell r="ED4162" t="e">
            <v>#N/A</v>
          </cell>
          <cell r="EE4162" t="e">
            <v>#N/A</v>
          </cell>
          <cell r="EF4162" t="e">
            <v>#N/A</v>
          </cell>
          <cell r="EG4162" t="e">
            <v>#N/A</v>
          </cell>
          <cell r="EH4162" t="e">
            <v>#N/A</v>
          </cell>
          <cell r="EI4162" t="e">
            <v>#N/A</v>
          </cell>
          <cell r="EJ4162" t="e">
            <v>#N/A</v>
          </cell>
          <cell r="EK4162" t="e">
            <v>#N/A</v>
          </cell>
          <cell r="EL4162" t="e">
            <v>#N/A</v>
          </cell>
          <cell r="EM4162" t="e">
            <v>#N/A</v>
          </cell>
          <cell r="EN4162" t="e">
            <v>#N/A</v>
          </cell>
          <cell r="EP4162" t="e">
            <v>#N/A</v>
          </cell>
          <cell r="EQ4162" t="e">
            <v>#N/A</v>
          </cell>
          <cell r="ER4162" t="e">
            <v>#N/A</v>
          </cell>
          <cell r="ES4162" t="e">
            <v>#N/A</v>
          </cell>
          <cell r="ET4162" t="e">
            <v>#N/A</v>
          </cell>
          <cell r="EU4162" t="e">
            <v>#N/A</v>
          </cell>
          <cell r="EV4162" t="e">
            <v>#N/A</v>
          </cell>
          <cell r="EW4162" t="e">
            <v>#N/A</v>
          </cell>
          <cell r="EX4162" t="e">
            <v>#N/A</v>
          </cell>
          <cell r="EY4162" t="e">
            <v>#N/A</v>
          </cell>
          <cell r="EZ4162" t="e">
            <v>#N/A</v>
          </cell>
          <cell r="FA4162" t="e">
            <v>#N/A</v>
          </cell>
          <cell r="FB4162" t="e">
            <v>#N/A</v>
          </cell>
          <cell r="FC4162" t="e">
            <v>#N/A</v>
          </cell>
          <cell r="FD4162" t="e">
            <v>#N/A</v>
          </cell>
          <cell r="FE4162" t="e">
            <v>#N/A</v>
          </cell>
          <cell r="FF4162" t="e">
            <v>#N/A</v>
          </cell>
          <cell r="FH4162" t="e">
            <v>#N/A</v>
          </cell>
          <cell r="FI4162" t="e">
            <v>#N/A</v>
          </cell>
          <cell r="FJ4162" t="e">
            <v>#N/A</v>
          </cell>
          <cell r="FK4162" t="e">
            <v>#N/A</v>
          </cell>
          <cell r="FL4162" t="e">
            <v>#N/A</v>
          </cell>
          <cell r="FM4162">
            <v>0</v>
          </cell>
          <cell r="FN4162">
            <v>0</v>
          </cell>
          <cell r="FO4162">
            <v>1125600</v>
          </cell>
          <cell r="FP4162">
            <v>-1125600</v>
          </cell>
          <cell r="FQ4162" t="str">
            <v/>
          </cell>
          <cell r="FR4162" t="str">
            <v/>
          </cell>
          <cell r="FS4162">
            <v>0</v>
          </cell>
          <cell r="FT4162">
            <v>0</v>
          </cell>
          <cell r="FU4162">
            <v>1125600</v>
          </cell>
          <cell r="FV4162">
            <v>-1125600</v>
          </cell>
          <cell r="FW4162" t="str">
            <v/>
          </cell>
          <cell r="FX4162" t="str">
            <v/>
          </cell>
          <cell r="FZ4162" t="e">
            <v>#N/A</v>
          </cell>
          <cell r="GA4162" t="e">
            <v>#N/A</v>
          </cell>
          <cell r="GB4162" t="e">
            <v>#N/A</v>
          </cell>
          <cell r="GC4162" t="e">
            <v>#N/A</v>
          </cell>
          <cell r="GD4162" t="e">
            <v>#N/A</v>
          </cell>
          <cell r="GE4162">
            <v>-109941.25978578918</v>
          </cell>
          <cell r="GF4162">
            <v>-18821.769072058265</v>
          </cell>
          <cell r="GG4162">
            <v>743089.12056611781</v>
          </cell>
          <cell r="GH4162">
            <v>-743089.12056611781</v>
          </cell>
          <cell r="GI4162" t="str">
            <v/>
          </cell>
          <cell r="GJ4162" t="str">
            <v/>
          </cell>
          <cell r="GK4162">
            <v>-256987.6463113522</v>
          </cell>
          <cell r="GL4162">
            <v>-43995.876913439504</v>
          </cell>
          <cell r="GM4162">
            <v>1184357.7469793418</v>
          </cell>
          <cell r="GN4162">
            <v>-1184357.7469793418</v>
          </cell>
          <cell r="GO4162" t="str">
            <v/>
          </cell>
          <cell r="GP4162" t="str">
            <v/>
          </cell>
          <cell r="GR4162">
            <v>0</v>
          </cell>
          <cell r="GS4162">
            <v>15000</v>
          </cell>
          <cell r="GT4162">
            <v>-15000</v>
          </cell>
          <cell r="GU4162" t="str">
            <v/>
          </cell>
          <cell r="GV4162" t="str">
            <v/>
          </cell>
          <cell r="GW4162">
            <v>0</v>
          </cell>
          <cell r="GX4162">
            <v>0</v>
          </cell>
          <cell r="GY4162">
            <v>15000</v>
          </cell>
          <cell r="GZ4162">
            <v>-15000</v>
          </cell>
          <cell r="HA4162" t="str">
            <v/>
          </cell>
          <cell r="HB4162" t="str">
            <v/>
          </cell>
          <cell r="HC4162">
            <v>0</v>
          </cell>
          <cell r="HD4162">
            <v>0</v>
          </cell>
          <cell r="HE4162">
            <v>15000</v>
          </cell>
          <cell r="HF4162">
            <v>-15000</v>
          </cell>
          <cell r="HG4162" t="str">
            <v/>
          </cell>
          <cell r="HH4162" t="str">
            <v/>
          </cell>
          <cell r="HJ4162">
            <v>0</v>
          </cell>
          <cell r="HK4162">
            <v>0</v>
          </cell>
          <cell r="HL4162">
            <v>0</v>
          </cell>
          <cell r="HM4162" t="str">
            <v/>
          </cell>
          <cell r="HN4162" t="str">
            <v/>
          </cell>
          <cell r="HO4162">
            <v>0</v>
          </cell>
          <cell r="HP4162">
            <v>0</v>
          </cell>
          <cell r="HQ4162">
            <v>0</v>
          </cell>
          <cell r="HR4162">
            <v>0</v>
          </cell>
          <cell r="HS4162" t="str">
            <v/>
          </cell>
          <cell r="HT4162" t="str">
            <v/>
          </cell>
          <cell r="HU4162">
            <v>0</v>
          </cell>
          <cell r="HV4162">
            <v>0</v>
          </cell>
          <cell r="HW4162">
            <v>0</v>
          </cell>
          <cell r="HX4162">
            <v>0</v>
          </cell>
          <cell r="HY4162" t="str">
            <v/>
          </cell>
          <cell r="HZ4162" t="str">
            <v/>
          </cell>
          <cell r="IB4162">
            <v>0</v>
          </cell>
          <cell r="IC4162">
            <v>0</v>
          </cell>
          <cell r="ID4162">
            <v>0</v>
          </cell>
          <cell r="IE4162" t="str">
            <v/>
          </cell>
          <cell r="IF4162" t="str">
            <v/>
          </cell>
          <cell r="IG4162">
            <v>0</v>
          </cell>
          <cell r="IH4162">
            <v>0</v>
          </cell>
          <cell r="II4162">
            <v>0</v>
          </cell>
          <cell r="IJ4162">
            <v>0</v>
          </cell>
          <cell r="IK4162" t="str">
            <v/>
          </cell>
          <cell r="IL4162" t="str">
            <v/>
          </cell>
          <cell r="IM4162">
            <v>0</v>
          </cell>
          <cell r="IN4162">
            <v>0</v>
          </cell>
          <cell r="IO4162">
            <v>0</v>
          </cell>
          <cell r="IP4162">
            <v>0</v>
          </cell>
          <cell r="IQ4162" t="str">
            <v/>
          </cell>
          <cell r="IR4162" t="str">
            <v/>
          </cell>
          <cell r="IT4162">
            <v>0</v>
          </cell>
          <cell r="IU4162">
            <v>0</v>
          </cell>
          <cell r="IV4162">
            <v>0</v>
          </cell>
          <cell r="IW4162" t="str">
            <v/>
          </cell>
          <cell r="IX4162" t="str">
            <v/>
          </cell>
          <cell r="IY4162">
            <v>0</v>
          </cell>
          <cell r="IZ4162">
            <v>0</v>
          </cell>
          <cell r="JA4162">
            <v>0</v>
          </cell>
          <cell r="JB4162">
            <v>0</v>
          </cell>
          <cell r="JC4162" t="str">
            <v/>
          </cell>
          <cell r="JD4162" t="str">
            <v/>
          </cell>
          <cell r="JE4162">
            <v>0</v>
          </cell>
          <cell r="JF4162">
            <v>0</v>
          </cell>
          <cell r="JG4162">
            <v>0</v>
          </cell>
          <cell r="JH4162">
            <v>0</v>
          </cell>
          <cell r="JI4162" t="str">
            <v/>
          </cell>
          <cell r="JJ4162" t="str">
            <v/>
          </cell>
          <cell r="JL4162">
            <v>0</v>
          </cell>
          <cell r="JM4162">
            <v>0</v>
          </cell>
          <cell r="JN4162">
            <v>0</v>
          </cell>
          <cell r="JO4162" t="str">
            <v/>
          </cell>
          <cell r="JP4162" t="str">
            <v/>
          </cell>
          <cell r="JQ4162">
            <v>0</v>
          </cell>
          <cell r="JR4162">
            <v>0</v>
          </cell>
          <cell r="JS4162">
            <v>0</v>
          </cell>
          <cell r="JT4162">
            <v>0</v>
          </cell>
          <cell r="JU4162" t="str">
            <v/>
          </cell>
          <cell r="JV4162" t="str">
            <v/>
          </cell>
          <cell r="JW4162">
            <v>0</v>
          </cell>
          <cell r="JX4162">
            <v>0</v>
          </cell>
          <cell r="JY4162">
            <v>0</v>
          </cell>
          <cell r="JZ4162">
            <v>0</v>
          </cell>
          <cell r="KA4162" t="str">
            <v/>
          </cell>
          <cell r="KB4162" t="str">
            <v/>
          </cell>
          <cell r="KD4162" t="e">
            <v>#N/A</v>
          </cell>
          <cell r="KE4162" t="e">
            <v>#N/A</v>
          </cell>
          <cell r="KF4162" t="e">
            <v>#N/A</v>
          </cell>
          <cell r="KG4162" t="e">
            <v>#N/A</v>
          </cell>
          <cell r="KH4162" t="e">
            <v>#N/A</v>
          </cell>
          <cell r="KI4162">
            <v>0</v>
          </cell>
          <cell r="KJ4162">
            <v>0</v>
          </cell>
          <cell r="KK4162">
            <v>0</v>
          </cell>
          <cell r="KL4162">
            <v>0</v>
          </cell>
          <cell r="KM4162" t="str">
            <v/>
          </cell>
          <cell r="KN4162" t="str">
            <v/>
          </cell>
          <cell r="KO4162">
            <v>0</v>
          </cell>
          <cell r="KP4162">
            <v>0</v>
          </cell>
          <cell r="KQ4162">
            <v>0</v>
          </cell>
          <cell r="KR4162">
            <v>0</v>
          </cell>
          <cell r="KS4162" t="str">
            <v/>
          </cell>
          <cell r="KT4162" t="str">
            <v/>
          </cell>
          <cell r="KV4162">
            <v>0</v>
          </cell>
          <cell r="KW4162" t="e">
            <v>#DIV/0!</v>
          </cell>
          <cell r="KX4162" t="e">
            <v>#DIV/0!</v>
          </cell>
          <cell r="KY4162" t="e">
            <v>#DIV/0!</v>
          </cell>
          <cell r="KZ4162" t="e">
            <v>#DIV/0!</v>
          </cell>
          <cell r="LA4162">
            <v>0</v>
          </cell>
          <cell r="LB4162">
            <v>0</v>
          </cell>
          <cell r="LC4162" t="e">
            <v>#DIV/0!</v>
          </cell>
          <cell r="LD4162" t="e">
            <v>#DIV/0!</v>
          </cell>
          <cell r="LE4162" t="e">
            <v>#DIV/0!</v>
          </cell>
          <cell r="LF4162" t="e">
            <v>#DIV/0!</v>
          </cell>
          <cell r="LG4162">
            <v>0</v>
          </cell>
          <cell r="LH4162">
            <v>0</v>
          </cell>
          <cell r="LI4162" t="e">
            <v>#DIV/0!</v>
          </cell>
          <cell r="LJ4162" t="e">
            <v>#DIV/0!</v>
          </cell>
          <cell r="LK4162" t="e">
            <v>#DIV/0!</v>
          </cell>
          <cell r="LL4162" t="e">
            <v>#DIV/0!</v>
          </cell>
          <cell r="LN4162">
            <v>0</v>
          </cell>
          <cell r="LO4162">
            <v>0</v>
          </cell>
          <cell r="LP4162">
            <v>0</v>
          </cell>
          <cell r="LQ4162" t="str">
            <v/>
          </cell>
          <cell r="LR4162" t="str">
            <v/>
          </cell>
          <cell r="LS4162">
            <v>0</v>
          </cell>
          <cell r="LT4162">
            <v>0</v>
          </cell>
          <cell r="LU4162">
            <v>0</v>
          </cell>
          <cell r="LV4162">
            <v>0</v>
          </cell>
          <cell r="LW4162" t="str">
            <v/>
          </cell>
          <cell r="LX4162" t="str">
            <v/>
          </cell>
          <cell r="LY4162">
            <v>0</v>
          </cell>
          <cell r="LZ4162">
            <v>0</v>
          </cell>
          <cell r="MA4162">
            <v>0</v>
          </cell>
          <cell r="MB4162">
            <v>0</v>
          </cell>
          <cell r="MC4162" t="str">
            <v/>
          </cell>
          <cell r="MD4162" t="str">
            <v/>
          </cell>
          <cell r="MF4162">
            <v>0</v>
          </cell>
          <cell r="MG4162">
            <v>222112</v>
          </cell>
          <cell r="MH4162">
            <v>-222112</v>
          </cell>
          <cell r="MI4162" t="str">
            <v/>
          </cell>
          <cell r="MJ4162" t="str">
            <v/>
          </cell>
          <cell r="MK4162">
            <v>0</v>
          </cell>
          <cell r="ML4162">
            <v>0</v>
          </cell>
          <cell r="MM4162">
            <v>222112</v>
          </cell>
          <cell r="MN4162">
            <v>-222112</v>
          </cell>
          <cell r="MO4162" t="str">
            <v/>
          </cell>
          <cell r="MP4162" t="str">
            <v/>
          </cell>
          <cell r="MQ4162">
            <v>0</v>
          </cell>
          <cell r="MR4162">
            <v>0</v>
          </cell>
          <cell r="MS4162">
            <v>222112</v>
          </cell>
          <cell r="MT4162">
            <v>-222112</v>
          </cell>
          <cell r="MU4162" t="str">
            <v/>
          </cell>
          <cell r="MV4162" t="str">
            <v/>
          </cell>
          <cell r="MX4162">
            <v>0</v>
          </cell>
          <cell r="MY4162" t="e">
            <v>#DIV/0!</v>
          </cell>
          <cell r="MZ4162" t="e">
            <v>#DIV/0!</v>
          </cell>
          <cell r="NA4162" t="e">
            <v>#DIV/0!</v>
          </cell>
          <cell r="NB4162" t="e">
            <v>#DIV/0!</v>
          </cell>
          <cell r="NC4162">
            <v>0</v>
          </cell>
          <cell r="ND4162">
            <v>0</v>
          </cell>
          <cell r="NE4162" t="e">
            <v>#DIV/0!</v>
          </cell>
          <cell r="NF4162" t="e">
            <v>#DIV/0!</v>
          </cell>
          <cell r="NG4162" t="e">
            <v>#DIV/0!</v>
          </cell>
          <cell r="NH4162" t="e">
            <v>#DIV/0!</v>
          </cell>
          <cell r="NI4162">
            <v>0</v>
          </cell>
          <cell r="NJ4162">
            <v>0</v>
          </cell>
          <cell r="NK4162" t="e">
            <v>#DIV/0!</v>
          </cell>
          <cell r="NL4162" t="e">
            <v>#DIV/0!</v>
          </cell>
          <cell r="NM4162" t="e">
            <v>#DIV/0!</v>
          </cell>
          <cell r="NN4162" t="e">
            <v>#DIV/0!</v>
          </cell>
          <cell r="NP4162">
            <v>0</v>
          </cell>
          <cell r="NQ4162">
            <v>0</v>
          </cell>
          <cell r="NR4162">
            <v>0</v>
          </cell>
          <cell r="NS4162" t="str">
            <v/>
          </cell>
          <cell r="NT4162" t="str">
            <v/>
          </cell>
          <cell r="NU4162">
            <v>0</v>
          </cell>
          <cell r="NV4162">
            <v>0</v>
          </cell>
          <cell r="NW4162">
            <v>0</v>
          </cell>
          <cell r="NX4162">
            <v>0</v>
          </cell>
          <cell r="NY4162" t="str">
            <v/>
          </cell>
          <cell r="NZ4162" t="str">
            <v/>
          </cell>
          <cell r="OA4162">
            <v>0</v>
          </cell>
          <cell r="OB4162">
            <v>0</v>
          </cell>
          <cell r="OC4162">
            <v>0</v>
          </cell>
          <cell r="OD4162">
            <v>0</v>
          </cell>
          <cell r="OE4162" t="str">
            <v/>
          </cell>
          <cell r="OF4162" t="str">
            <v/>
          </cell>
          <cell r="OH4162">
            <v>0</v>
          </cell>
          <cell r="OI4162">
            <v>0</v>
          </cell>
          <cell r="OJ4162">
            <v>0</v>
          </cell>
          <cell r="OK4162" t="str">
            <v/>
          </cell>
          <cell r="OL4162" t="str">
            <v/>
          </cell>
          <cell r="OM4162">
            <v>0</v>
          </cell>
          <cell r="ON4162">
            <v>0</v>
          </cell>
          <cell r="OO4162">
            <v>0</v>
          </cell>
          <cell r="OP4162">
            <v>0</v>
          </cell>
          <cell r="OQ4162" t="str">
            <v/>
          </cell>
          <cell r="OR4162" t="str">
            <v/>
          </cell>
          <cell r="OS4162">
            <v>0</v>
          </cell>
          <cell r="OT4162">
            <v>0</v>
          </cell>
          <cell r="OU4162">
            <v>0</v>
          </cell>
          <cell r="OV4162">
            <v>0</v>
          </cell>
          <cell r="OW4162" t="str">
            <v/>
          </cell>
          <cell r="OX4162" t="str">
            <v/>
          </cell>
          <cell r="OZ4162">
            <v>-3299.8493883987367</v>
          </cell>
          <cell r="PA4162">
            <v>3154548.7652900307</v>
          </cell>
          <cell r="PB4162">
            <v>-3154548.7652900307</v>
          </cell>
          <cell r="PC4162" t="str">
            <v/>
          </cell>
          <cell r="PD4162" t="str">
            <v/>
          </cell>
          <cell r="PE4162">
            <v>0</v>
          </cell>
          <cell r="PF4162">
            <v>0</v>
          </cell>
          <cell r="PG4162">
            <v>2755170</v>
          </cell>
          <cell r="PH4162">
            <v>-2755170</v>
          </cell>
          <cell r="PI4162" t="str">
            <v/>
          </cell>
          <cell r="PJ4162" t="str">
            <v/>
          </cell>
          <cell r="PK4162">
            <v>0</v>
          </cell>
          <cell r="PL4162">
            <v>0</v>
          </cell>
          <cell r="PM4162">
            <v>2755170</v>
          </cell>
          <cell r="PN4162">
            <v>-2755170</v>
          </cell>
          <cell r="PO4162" t="str">
            <v/>
          </cell>
          <cell r="PP4162" t="str">
            <v/>
          </cell>
          <cell r="PR4162">
            <v>0</v>
          </cell>
          <cell r="PS4162">
            <v>842800</v>
          </cell>
          <cell r="PT4162">
            <v>-842800</v>
          </cell>
          <cell r="PU4162" t="str">
            <v/>
          </cell>
          <cell r="PV4162" t="str">
            <v/>
          </cell>
          <cell r="PW4162">
            <v>0</v>
          </cell>
          <cell r="PX4162">
            <v>0</v>
          </cell>
          <cell r="PY4162">
            <v>842800</v>
          </cell>
          <cell r="PZ4162">
            <v>-842800</v>
          </cell>
          <cell r="QA4162" t="str">
            <v/>
          </cell>
          <cell r="QB4162" t="str">
            <v/>
          </cell>
          <cell r="QC4162">
            <v>0</v>
          </cell>
          <cell r="QD4162">
            <v>0</v>
          </cell>
          <cell r="QE4162">
            <v>842800</v>
          </cell>
          <cell r="QF4162">
            <v>-842800</v>
          </cell>
          <cell r="QG4162" t="str">
            <v/>
          </cell>
          <cell r="QH4162" t="str">
            <v/>
          </cell>
          <cell r="QJ4162">
            <v>-6599.6987767974733</v>
          </cell>
          <cell r="QK4162">
            <v>2802517.5305800643</v>
          </cell>
          <cell r="QL4162">
            <v>-2802517.5305800643</v>
          </cell>
          <cell r="QM4162" t="str">
            <v/>
          </cell>
          <cell r="QN4162" t="str">
            <v/>
          </cell>
          <cell r="QO4162">
            <v>0</v>
          </cell>
          <cell r="QP4162">
            <v>0</v>
          </cell>
          <cell r="QQ4162">
            <v>2003760</v>
          </cell>
          <cell r="QR4162">
            <v>-2003760</v>
          </cell>
          <cell r="QS4162" t="str">
            <v/>
          </cell>
          <cell r="QT4162" t="str">
            <v/>
          </cell>
          <cell r="QU4162">
            <v>0</v>
          </cell>
          <cell r="QV4162">
            <v>0</v>
          </cell>
          <cell r="QW4162">
            <v>2003760</v>
          </cell>
          <cell r="QX4162">
            <v>-2003760</v>
          </cell>
          <cell r="QY4162" t="str">
            <v/>
          </cell>
          <cell r="QZ4162" t="str">
            <v/>
          </cell>
          <cell r="RB4162">
            <v>0</v>
          </cell>
          <cell r="RC4162">
            <v>0</v>
          </cell>
          <cell r="RD4162">
            <v>0</v>
          </cell>
          <cell r="RE4162" t="str">
            <v/>
          </cell>
          <cell r="RF4162" t="str">
            <v/>
          </cell>
          <cell r="RG4162">
            <v>0</v>
          </cell>
          <cell r="RH4162">
            <v>0</v>
          </cell>
          <cell r="RI4162">
            <v>0</v>
          </cell>
          <cell r="RJ4162">
            <v>0</v>
          </cell>
          <cell r="RK4162" t="str">
            <v/>
          </cell>
          <cell r="RL4162" t="str">
            <v/>
          </cell>
          <cell r="RM4162">
            <v>0</v>
          </cell>
          <cell r="RN4162">
            <v>0</v>
          </cell>
          <cell r="RO4162">
            <v>0</v>
          </cell>
          <cell r="RP4162">
            <v>0</v>
          </cell>
          <cell r="RQ4162" t="str">
            <v/>
          </cell>
          <cell r="RR4162" t="str">
            <v/>
          </cell>
          <cell r="RT4162">
            <v>0</v>
          </cell>
          <cell r="RU4162">
            <v>0</v>
          </cell>
          <cell r="RV4162">
            <v>0</v>
          </cell>
          <cell r="RW4162" t="str">
            <v/>
          </cell>
          <cell r="RX4162" t="str">
            <v/>
          </cell>
          <cell r="RY4162">
            <v>0</v>
          </cell>
          <cell r="RZ4162">
            <v>0</v>
          </cell>
          <cell r="SA4162">
            <v>0</v>
          </cell>
          <cell r="SB4162">
            <v>0</v>
          </cell>
          <cell r="SC4162" t="str">
            <v/>
          </cell>
          <cell r="SD4162" t="str">
            <v/>
          </cell>
          <cell r="SE4162">
            <v>0</v>
          </cell>
          <cell r="SF4162">
            <v>0</v>
          </cell>
          <cell r="SG4162">
            <v>0</v>
          </cell>
          <cell r="SH4162">
            <v>0</v>
          </cell>
          <cell r="SI4162" t="str">
            <v/>
          </cell>
          <cell r="SJ4162" t="str">
            <v/>
          </cell>
          <cell r="SL4162">
            <v>-8977.7022400531387</v>
          </cell>
          <cell r="SM4162">
            <v>2781746.8039986705</v>
          </cell>
          <cell r="SN4162">
            <v>-2781746.8039986705</v>
          </cell>
          <cell r="SO4162" t="str">
            <v/>
          </cell>
          <cell r="SP4162" t="str">
            <v/>
          </cell>
          <cell r="SQ4162">
            <v>-471176.82765338226</v>
          </cell>
          <cell r="SR4162">
            <v>-80664.724594535423</v>
          </cell>
          <cell r="SS4162">
            <v>4658741.7624262199</v>
          </cell>
          <cell r="ST4162">
            <v>-4658741.7624262199</v>
          </cell>
          <cell r="SU4162" t="str">
            <v/>
          </cell>
          <cell r="SV4162" t="str">
            <v/>
          </cell>
          <cell r="SW4162">
            <v>-1101375.6270486524</v>
          </cell>
          <cell r="SX4162">
            <v>-188553.75820045502</v>
          </cell>
          <cell r="SY4162">
            <v>6549893.0184828928</v>
          </cell>
          <cell r="SZ4162">
            <v>-6549893.0184828928</v>
          </cell>
          <cell r="TA4162" t="str">
            <v/>
          </cell>
          <cell r="TB4162" t="str">
            <v/>
          </cell>
          <cell r="TD4162" t="e">
            <v>#N/A</v>
          </cell>
          <cell r="TE4162" t="e">
            <v>#N/A</v>
          </cell>
          <cell r="TF4162" t="e">
            <v>#N/A</v>
          </cell>
          <cell r="TG4162" t="e">
            <v>#N/A</v>
          </cell>
          <cell r="TH4162" t="e">
            <v>#N/A</v>
          </cell>
          <cell r="TI4162" t="e">
            <v>#N/A</v>
          </cell>
          <cell r="TJ4162" t="e">
            <v>#N/A</v>
          </cell>
          <cell r="TK4162" t="e">
            <v>#N/A</v>
          </cell>
          <cell r="TL4162" t="e">
            <v>#N/A</v>
          </cell>
          <cell r="TM4162" t="e">
            <v>#N/A</v>
          </cell>
          <cell r="TN4162" t="e">
            <v>#N/A</v>
          </cell>
          <cell r="TO4162" t="e">
            <v>#N/A</v>
          </cell>
          <cell r="TP4162" t="e">
            <v>#N/A</v>
          </cell>
          <cell r="TQ4162" t="e">
            <v>#N/A</v>
          </cell>
          <cell r="TR4162" t="e">
            <v>#N/A</v>
          </cell>
          <cell r="TS4162" t="e">
            <v>#N/A</v>
          </cell>
          <cell r="TT4162" t="e">
            <v>#N/A</v>
          </cell>
          <cell r="TV4162" t="e">
            <v>#N/A</v>
          </cell>
          <cell r="TW4162" t="e">
            <v>#N/A</v>
          </cell>
          <cell r="TX4162" t="e">
            <v>#N/A</v>
          </cell>
          <cell r="TY4162" t="e">
            <v>#N/A</v>
          </cell>
          <cell r="TZ4162" t="e">
            <v>#N/A</v>
          </cell>
          <cell r="UA4162" t="e">
            <v>#N/A</v>
          </cell>
          <cell r="UB4162" t="e">
            <v>#N/A</v>
          </cell>
          <cell r="UC4162" t="e">
            <v>#N/A</v>
          </cell>
          <cell r="UD4162" t="e">
            <v>#N/A</v>
          </cell>
          <cell r="UE4162" t="e">
            <v>#N/A</v>
          </cell>
          <cell r="UF4162" t="e">
            <v>#N/A</v>
          </cell>
          <cell r="UG4162" t="e">
            <v>#N/A</v>
          </cell>
          <cell r="UH4162" t="e">
            <v>#N/A</v>
          </cell>
          <cell r="UI4162" t="e">
            <v>#N/A</v>
          </cell>
          <cell r="UJ4162" t="e">
            <v>#N/A</v>
          </cell>
          <cell r="UK4162" t="e">
            <v>#N/A</v>
          </cell>
          <cell r="UL4162" t="e">
            <v>#N/A</v>
          </cell>
          <cell r="UN4162">
            <v>40041.953832713378</v>
          </cell>
          <cell r="UO4162">
            <v>-3803149.8800524431</v>
          </cell>
          <cell r="UP4162">
            <v>3803149.8800524431</v>
          </cell>
          <cell r="UQ4162" t="str">
            <v/>
          </cell>
          <cell r="UR4162" t="str">
            <v/>
          </cell>
          <cell r="US4162" t="e">
            <v>#DIV/0!</v>
          </cell>
          <cell r="UT4162" t="e">
            <v>#DIV/0!</v>
          </cell>
          <cell r="UU4162" t="e">
            <v>#DIV/0!</v>
          </cell>
          <cell r="UV4162" t="e">
            <v>#DIV/0!</v>
          </cell>
          <cell r="UW4162" t="e">
            <v>#DIV/0!</v>
          </cell>
          <cell r="UX4162" t="e">
            <v>#DIV/0!</v>
          </cell>
          <cell r="UY4162" t="e">
            <v>#DIV/0!</v>
          </cell>
          <cell r="UZ4162" t="e">
            <v>#DIV/0!</v>
          </cell>
          <cell r="VA4162" t="e">
            <v>#DIV/0!</v>
          </cell>
          <cell r="VB4162" t="e">
            <v>#DIV/0!</v>
          </cell>
          <cell r="VC4162" t="e">
            <v>#DIV/0!</v>
          </cell>
          <cell r="VD4162" t="e">
            <v>#DIV/0!</v>
          </cell>
          <cell r="WE4162" t="str">
            <v>Osazení TRV + IRC regulace</v>
          </cell>
          <cell r="WF4162" t="str">
            <v>&gt; 50</v>
          </cell>
          <cell r="WG4162">
            <v>-842.8</v>
          </cell>
          <cell r="WH4162" t="e">
            <v>#NUM!</v>
          </cell>
          <cell r="WI4162">
            <v>0</v>
          </cell>
          <cell r="WJ4162" t="str">
            <v>&gt; 50</v>
          </cell>
          <cell r="WK4162">
            <v>-842.8</v>
          </cell>
          <cell r="WL4162" t="e">
            <v>#NUM!</v>
          </cell>
          <cell r="WM4162">
            <v>0</v>
          </cell>
          <cell r="WN4162" t="str">
            <v>&gt; 50</v>
          </cell>
          <cell r="WO4162">
            <v>-842.8</v>
          </cell>
          <cell r="WP4162" t="e">
            <v>#NUM!</v>
          </cell>
          <cell r="WQ4162">
            <v>0</v>
          </cell>
        </row>
        <row r="4163">
          <cell r="A4163">
            <v>50</v>
          </cell>
          <cell r="B4163">
            <v>0.05</v>
          </cell>
          <cell r="C4163">
            <v>0.05</v>
          </cell>
          <cell r="D4163">
            <v>0.05</v>
          </cell>
          <cell r="E4163">
            <v>0</v>
          </cell>
          <cell r="F4163">
            <v>0</v>
          </cell>
          <cell r="G4163">
            <v>0</v>
          </cell>
          <cell r="H4163">
            <v>0</v>
          </cell>
          <cell r="I4163">
            <v>0</v>
          </cell>
          <cell r="J4163">
            <v>0</v>
          </cell>
          <cell r="K4163">
            <v>0</v>
          </cell>
          <cell r="L4163">
            <v>0</v>
          </cell>
          <cell r="M4163">
            <v>0</v>
          </cell>
          <cell r="N4163">
            <v>0</v>
          </cell>
          <cell r="O4163">
            <v>0</v>
          </cell>
          <cell r="Q4163">
            <v>50</v>
          </cell>
          <cell r="R4163">
            <v>7.0000000000000007E-2</v>
          </cell>
          <cell r="S4163">
            <v>7.0000000000000007E-2</v>
          </cell>
          <cell r="T4163">
            <v>7.0000000000000007E-2</v>
          </cell>
          <cell r="U4163">
            <v>0</v>
          </cell>
          <cell r="V4163">
            <v>0</v>
          </cell>
          <cell r="W4163">
            <v>0</v>
          </cell>
          <cell r="X4163">
            <v>0</v>
          </cell>
          <cell r="Y4163">
            <v>0</v>
          </cell>
          <cell r="Z4163">
            <v>0</v>
          </cell>
          <cell r="AA4163">
            <v>0</v>
          </cell>
          <cell r="AB4163">
            <v>0</v>
          </cell>
          <cell r="AC4163">
            <v>0</v>
          </cell>
          <cell r="AD4163">
            <v>0</v>
          </cell>
          <cell r="AE4163">
            <v>0</v>
          </cell>
          <cell r="BD4163">
            <v>0</v>
          </cell>
          <cell r="BE4163">
            <v>1945654.1</v>
          </cell>
          <cell r="BF4163">
            <v>-1945654.1</v>
          </cell>
          <cell r="BG4163" t="str">
            <v/>
          </cell>
          <cell r="BH4163" t="str">
            <v/>
          </cell>
          <cell r="BI4163">
            <v>0</v>
          </cell>
          <cell r="BJ4163">
            <v>0</v>
          </cell>
          <cell r="BK4163">
            <v>1945654.1</v>
          </cell>
          <cell r="BL4163">
            <v>-1945654.1</v>
          </cell>
          <cell r="BM4163" t="str">
            <v/>
          </cell>
          <cell r="BN4163" t="str">
            <v/>
          </cell>
          <cell r="BO4163">
            <v>0</v>
          </cell>
          <cell r="BP4163">
            <v>0</v>
          </cell>
          <cell r="BQ4163">
            <v>1945654.1</v>
          </cell>
          <cell r="BR4163">
            <v>-1945654.1</v>
          </cell>
          <cell r="BS4163" t="str">
            <v/>
          </cell>
          <cell r="BT4163" t="str">
            <v/>
          </cell>
          <cell r="BV4163" t="e">
            <v>#N/A</v>
          </cell>
          <cell r="BW4163" t="e">
            <v>#N/A</v>
          </cell>
          <cell r="BX4163" t="e">
            <v>#N/A</v>
          </cell>
          <cell r="BY4163" t="e">
            <v>#N/A</v>
          </cell>
          <cell r="BZ4163" t="e">
            <v>#N/A</v>
          </cell>
          <cell r="CA4163" t="e">
            <v>#N/A</v>
          </cell>
          <cell r="CB4163" t="e">
            <v>#N/A</v>
          </cell>
          <cell r="CC4163" t="e">
            <v>#N/A</v>
          </cell>
          <cell r="CD4163" t="e">
            <v>#N/A</v>
          </cell>
          <cell r="CE4163" t="e">
            <v>#N/A</v>
          </cell>
          <cell r="CF4163" t="e">
            <v>#N/A</v>
          </cell>
          <cell r="CG4163" t="e">
            <v>#N/A</v>
          </cell>
          <cell r="CH4163" t="e">
            <v>#N/A</v>
          </cell>
          <cell r="CI4163" t="e">
            <v>#N/A</v>
          </cell>
          <cell r="CJ4163" t="e">
            <v>#N/A</v>
          </cell>
          <cell r="CK4163" t="e">
            <v>#N/A</v>
          </cell>
          <cell r="CL4163" t="e">
            <v>#N/A</v>
          </cell>
          <cell r="CN4163" t="e">
            <v>#N/A</v>
          </cell>
          <cell r="CO4163" t="e">
            <v>#N/A</v>
          </cell>
          <cell r="CP4163" t="e">
            <v>#N/A</v>
          </cell>
          <cell r="CQ4163" t="e">
            <v>#N/A</v>
          </cell>
          <cell r="CR4163" t="e">
            <v>#N/A</v>
          </cell>
          <cell r="CS4163" t="e">
            <v>#N/A</v>
          </cell>
          <cell r="CT4163" t="e">
            <v>#N/A</v>
          </cell>
          <cell r="CU4163" t="e">
            <v>#N/A</v>
          </cell>
          <cell r="CV4163" t="e">
            <v>#N/A</v>
          </cell>
          <cell r="CW4163" t="e">
            <v>#N/A</v>
          </cell>
          <cell r="CX4163" t="e">
            <v>#N/A</v>
          </cell>
          <cell r="CY4163" t="e">
            <v>#N/A</v>
          </cell>
          <cell r="CZ4163" t="e">
            <v>#N/A</v>
          </cell>
          <cell r="DA4163" t="e">
            <v>#N/A</v>
          </cell>
          <cell r="DB4163" t="e">
            <v>#N/A</v>
          </cell>
          <cell r="DC4163" t="e">
            <v>#N/A</v>
          </cell>
          <cell r="DD4163" t="e">
            <v>#N/A</v>
          </cell>
          <cell r="DF4163" t="e">
            <v>#N/A</v>
          </cell>
          <cell r="DG4163" t="e">
            <v>#N/A</v>
          </cell>
          <cell r="DH4163" t="e">
            <v>#N/A</v>
          </cell>
          <cell r="DI4163" t="e">
            <v>#N/A</v>
          </cell>
          <cell r="DJ4163" t="e">
            <v>#N/A</v>
          </cell>
          <cell r="DK4163" t="e">
            <v>#N/A</v>
          </cell>
          <cell r="DL4163" t="e">
            <v>#N/A</v>
          </cell>
          <cell r="DM4163" t="e">
            <v>#N/A</v>
          </cell>
          <cell r="DN4163" t="e">
            <v>#N/A</v>
          </cell>
          <cell r="DO4163" t="e">
            <v>#N/A</v>
          </cell>
          <cell r="DP4163" t="e">
            <v>#N/A</v>
          </cell>
          <cell r="DQ4163" t="e">
            <v>#N/A</v>
          </cell>
          <cell r="DR4163" t="e">
            <v>#N/A</v>
          </cell>
          <cell r="DS4163" t="e">
            <v>#N/A</v>
          </cell>
          <cell r="DT4163" t="e">
            <v>#N/A</v>
          </cell>
          <cell r="DU4163" t="e">
            <v>#N/A</v>
          </cell>
          <cell r="DV4163" t="e">
            <v>#N/A</v>
          </cell>
          <cell r="DX4163" t="e">
            <v>#N/A</v>
          </cell>
          <cell r="DY4163" t="e">
            <v>#N/A</v>
          </cell>
          <cell r="DZ4163" t="e">
            <v>#N/A</v>
          </cell>
          <cell r="EA4163" t="e">
            <v>#N/A</v>
          </cell>
          <cell r="EB4163" t="e">
            <v>#N/A</v>
          </cell>
          <cell r="EC4163" t="e">
            <v>#N/A</v>
          </cell>
          <cell r="ED4163" t="e">
            <v>#N/A</v>
          </cell>
          <cell r="EE4163" t="e">
            <v>#N/A</v>
          </cell>
          <cell r="EF4163" t="e">
            <v>#N/A</v>
          </cell>
          <cell r="EG4163" t="e">
            <v>#N/A</v>
          </cell>
          <cell r="EH4163" t="e">
            <v>#N/A</v>
          </cell>
          <cell r="EI4163" t="e">
            <v>#N/A</v>
          </cell>
          <cell r="EJ4163" t="e">
            <v>#N/A</v>
          </cell>
          <cell r="EK4163" t="e">
            <v>#N/A</v>
          </cell>
          <cell r="EL4163" t="e">
            <v>#N/A</v>
          </cell>
          <cell r="EM4163" t="e">
            <v>#N/A</v>
          </cell>
          <cell r="EN4163" t="e">
            <v>#N/A</v>
          </cell>
          <cell r="EP4163" t="e">
            <v>#N/A</v>
          </cell>
          <cell r="EQ4163" t="e">
            <v>#N/A</v>
          </cell>
          <cell r="ER4163" t="e">
            <v>#N/A</v>
          </cell>
          <cell r="ES4163" t="e">
            <v>#N/A</v>
          </cell>
          <cell r="ET4163" t="e">
            <v>#N/A</v>
          </cell>
          <cell r="EU4163" t="e">
            <v>#N/A</v>
          </cell>
          <cell r="EV4163" t="e">
            <v>#N/A</v>
          </cell>
          <cell r="EW4163" t="e">
            <v>#N/A</v>
          </cell>
          <cell r="EX4163" t="e">
            <v>#N/A</v>
          </cell>
          <cell r="EY4163" t="e">
            <v>#N/A</v>
          </cell>
          <cell r="EZ4163" t="e">
            <v>#N/A</v>
          </cell>
          <cell r="FA4163" t="e">
            <v>#N/A</v>
          </cell>
          <cell r="FB4163" t="e">
            <v>#N/A</v>
          </cell>
          <cell r="FC4163" t="e">
            <v>#N/A</v>
          </cell>
          <cell r="FD4163" t="e">
            <v>#N/A</v>
          </cell>
          <cell r="FE4163" t="e">
            <v>#N/A</v>
          </cell>
          <cell r="FF4163" t="e">
            <v>#N/A</v>
          </cell>
          <cell r="FH4163" t="e">
            <v>#N/A</v>
          </cell>
          <cell r="FI4163" t="e">
            <v>#N/A</v>
          </cell>
          <cell r="FJ4163" t="e">
            <v>#N/A</v>
          </cell>
          <cell r="FK4163" t="e">
            <v>#N/A</v>
          </cell>
          <cell r="FL4163" t="e">
            <v>#N/A</v>
          </cell>
          <cell r="FM4163">
            <v>0</v>
          </cell>
          <cell r="FN4163">
            <v>0</v>
          </cell>
          <cell r="FO4163">
            <v>1125600</v>
          </cell>
          <cell r="FP4163">
            <v>-1125600</v>
          </cell>
          <cell r="FQ4163" t="str">
            <v/>
          </cell>
          <cell r="FR4163" t="str">
            <v/>
          </cell>
          <cell r="FS4163">
            <v>0</v>
          </cell>
          <cell r="FT4163">
            <v>0</v>
          </cell>
          <cell r="FU4163">
            <v>1125600</v>
          </cell>
          <cell r="FV4163">
            <v>-1125600</v>
          </cell>
          <cell r="FW4163" t="str">
            <v/>
          </cell>
          <cell r="FX4163" t="str">
            <v/>
          </cell>
          <cell r="FZ4163" t="e">
            <v>#N/A</v>
          </cell>
          <cell r="GA4163" t="e">
            <v>#N/A</v>
          </cell>
          <cell r="GB4163" t="e">
            <v>#N/A</v>
          </cell>
          <cell r="GC4163" t="e">
            <v>#N/A</v>
          </cell>
          <cell r="GD4163" t="e">
            <v>#N/A</v>
          </cell>
          <cell r="GE4163">
            <v>-115438.32277507865</v>
          </cell>
          <cell r="GF4163">
            <v>-19002.747620828057</v>
          </cell>
          <cell r="GG4163">
            <v>762091.86818694591</v>
          </cell>
          <cell r="GH4163">
            <v>-762091.86818694591</v>
          </cell>
          <cell r="GI4163" t="str">
            <v/>
          </cell>
          <cell r="GJ4163" t="str">
            <v/>
          </cell>
          <cell r="GK4163">
            <v>-274976.78155314684</v>
          </cell>
          <cell r="GL4163">
            <v>-45264.988747481024</v>
          </cell>
          <cell r="GM4163">
            <v>1229622.7357268229</v>
          </cell>
          <cell r="GN4163">
            <v>-1229622.7357268229</v>
          </cell>
          <cell r="GO4163" t="str">
            <v/>
          </cell>
          <cell r="GP4163" t="str">
            <v/>
          </cell>
          <cell r="GR4163">
            <v>0</v>
          </cell>
          <cell r="GS4163">
            <v>15000</v>
          </cell>
          <cell r="GT4163">
            <v>-15000</v>
          </cell>
          <cell r="GU4163" t="str">
            <v/>
          </cell>
          <cell r="GV4163" t="str">
            <v/>
          </cell>
          <cell r="GW4163">
            <v>0</v>
          </cell>
          <cell r="GX4163">
            <v>0</v>
          </cell>
          <cell r="GY4163">
            <v>15000</v>
          </cell>
          <cell r="GZ4163">
            <v>-15000</v>
          </cell>
          <cell r="HA4163" t="str">
            <v/>
          </cell>
          <cell r="HB4163" t="str">
            <v/>
          </cell>
          <cell r="HC4163">
            <v>0</v>
          </cell>
          <cell r="HD4163">
            <v>0</v>
          </cell>
          <cell r="HE4163">
            <v>15000</v>
          </cell>
          <cell r="HF4163">
            <v>-15000</v>
          </cell>
          <cell r="HG4163" t="str">
            <v/>
          </cell>
          <cell r="HH4163" t="str">
            <v/>
          </cell>
          <cell r="HJ4163">
            <v>0</v>
          </cell>
          <cell r="HK4163">
            <v>0</v>
          </cell>
          <cell r="HL4163">
            <v>0</v>
          </cell>
          <cell r="HM4163" t="str">
            <v/>
          </cell>
          <cell r="HN4163" t="str">
            <v/>
          </cell>
          <cell r="HO4163">
            <v>0</v>
          </cell>
          <cell r="HP4163">
            <v>0</v>
          </cell>
          <cell r="HQ4163">
            <v>0</v>
          </cell>
          <cell r="HR4163">
            <v>0</v>
          </cell>
          <cell r="HS4163" t="str">
            <v/>
          </cell>
          <cell r="HT4163" t="str">
            <v/>
          </cell>
          <cell r="HU4163">
            <v>0</v>
          </cell>
          <cell r="HV4163">
            <v>0</v>
          </cell>
          <cell r="HW4163">
            <v>0</v>
          </cell>
          <cell r="HX4163">
            <v>0</v>
          </cell>
          <cell r="HY4163" t="str">
            <v/>
          </cell>
          <cell r="HZ4163" t="str">
            <v/>
          </cell>
          <cell r="IB4163">
            <v>0</v>
          </cell>
          <cell r="IC4163">
            <v>0</v>
          </cell>
          <cell r="ID4163">
            <v>0</v>
          </cell>
          <cell r="IE4163" t="str">
            <v/>
          </cell>
          <cell r="IF4163" t="str">
            <v/>
          </cell>
          <cell r="IG4163">
            <v>0</v>
          </cell>
          <cell r="IH4163">
            <v>0</v>
          </cell>
          <cell r="II4163">
            <v>0</v>
          </cell>
          <cell r="IJ4163">
            <v>0</v>
          </cell>
          <cell r="IK4163" t="str">
            <v/>
          </cell>
          <cell r="IL4163" t="str">
            <v/>
          </cell>
          <cell r="IM4163">
            <v>0</v>
          </cell>
          <cell r="IN4163">
            <v>0</v>
          </cell>
          <cell r="IO4163">
            <v>0</v>
          </cell>
          <cell r="IP4163">
            <v>0</v>
          </cell>
          <cell r="IQ4163" t="str">
            <v/>
          </cell>
          <cell r="IR4163" t="str">
            <v/>
          </cell>
          <cell r="IT4163">
            <v>0</v>
          </cell>
          <cell r="IU4163">
            <v>0</v>
          </cell>
          <cell r="IV4163">
            <v>0</v>
          </cell>
          <cell r="IW4163" t="str">
            <v/>
          </cell>
          <cell r="IX4163" t="str">
            <v/>
          </cell>
          <cell r="IY4163">
            <v>0</v>
          </cell>
          <cell r="IZ4163">
            <v>0</v>
          </cell>
          <cell r="JA4163">
            <v>0</v>
          </cell>
          <cell r="JB4163">
            <v>0</v>
          </cell>
          <cell r="JC4163" t="str">
            <v/>
          </cell>
          <cell r="JD4163" t="str">
            <v/>
          </cell>
          <cell r="JE4163">
            <v>0</v>
          </cell>
          <cell r="JF4163">
            <v>0</v>
          </cell>
          <cell r="JG4163">
            <v>0</v>
          </cell>
          <cell r="JH4163">
            <v>0</v>
          </cell>
          <cell r="JI4163" t="str">
            <v/>
          </cell>
          <cell r="JJ4163" t="str">
            <v/>
          </cell>
          <cell r="JL4163">
            <v>0</v>
          </cell>
          <cell r="JM4163">
            <v>0</v>
          </cell>
          <cell r="JN4163">
            <v>0</v>
          </cell>
          <cell r="JO4163" t="str">
            <v/>
          </cell>
          <cell r="JP4163" t="str">
            <v/>
          </cell>
          <cell r="JQ4163">
            <v>0</v>
          </cell>
          <cell r="JR4163">
            <v>0</v>
          </cell>
          <cell r="JS4163">
            <v>0</v>
          </cell>
          <cell r="JT4163">
            <v>0</v>
          </cell>
          <cell r="JU4163" t="str">
            <v/>
          </cell>
          <cell r="JV4163" t="str">
            <v/>
          </cell>
          <cell r="JW4163">
            <v>0</v>
          </cell>
          <cell r="JX4163">
            <v>0</v>
          </cell>
          <cell r="JY4163">
            <v>0</v>
          </cell>
          <cell r="JZ4163">
            <v>0</v>
          </cell>
          <cell r="KA4163" t="str">
            <v/>
          </cell>
          <cell r="KB4163" t="str">
            <v/>
          </cell>
          <cell r="KD4163" t="e">
            <v>#N/A</v>
          </cell>
          <cell r="KE4163" t="e">
            <v>#N/A</v>
          </cell>
          <cell r="KF4163" t="e">
            <v>#N/A</v>
          </cell>
          <cell r="KG4163" t="e">
            <v>#N/A</v>
          </cell>
          <cell r="KH4163" t="e">
            <v>#N/A</v>
          </cell>
          <cell r="KI4163">
            <v>0</v>
          </cell>
          <cell r="KJ4163">
            <v>0</v>
          </cell>
          <cell r="KK4163">
            <v>0</v>
          </cell>
          <cell r="KL4163">
            <v>0</v>
          </cell>
          <cell r="KM4163" t="str">
            <v/>
          </cell>
          <cell r="KN4163" t="str">
            <v/>
          </cell>
          <cell r="KO4163">
            <v>0</v>
          </cell>
          <cell r="KP4163">
            <v>0</v>
          </cell>
          <cell r="KQ4163">
            <v>0</v>
          </cell>
          <cell r="KR4163">
            <v>0</v>
          </cell>
          <cell r="KS4163" t="str">
            <v/>
          </cell>
          <cell r="KT4163" t="str">
            <v/>
          </cell>
          <cell r="KV4163">
            <v>0</v>
          </cell>
          <cell r="KW4163" t="e">
            <v>#DIV/0!</v>
          </cell>
          <cell r="KX4163" t="e">
            <v>#DIV/0!</v>
          </cell>
          <cell r="KY4163" t="e">
            <v>#DIV/0!</v>
          </cell>
          <cell r="KZ4163" t="e">
            <v>#DIV/0!</v>
          </cell>
          <cell r="LA4163">
            <v>0</v>
          </cell>
          <cell r="LB4163">
            <v>0</v>
          </cell>
          <cell r="LC4163" t="e">
            <v>#DIV/0!</v>
          </cell>
          <cell r="LD4163" t="e">
            <v>#DIV/0!</v>
          </cell>
          <cell r="LE4163" t="e">
            <v>#DIV/0!</v>
          </cell>
          <cell r="LF4163" t="e">
            <v>#DIV/0!</v>
          </cell>
          <cell r="LG4163">
            <v>0</v>
          </cell>
          <cell r="LH4163">
            <v>0</v>
          </cell>
          <cell r="LI4163" t="e">
            <v>#DIV/0!</v>
          </cell>
          <cell r="LJ4163" t="e">
            <v>#DIV/0!</v>
          </cell>
          <cell r="LK4163" t="e">
            <v>#DIV/0!</v>
          </cell>
          <cell r="LL4163" t="e">
            <v>#DIV/0!</v>
          </cell>
          <cell r="LN4163">
            <v>0</v>
          </cell>
          <cell r="LO4163">
            <v>0</v>
          </cell>
          <cell r="LP4163">
            <v>0</v>
          </cell>
          <cell r="LQ4163" t="str">
            <v/>
          </cell>
          <cell r="LR4163" t="str">
            <v/>
          </cell>
          <cell r="LS4163">
            <v>0</v>
          </cell>
          <cell r="LT4163">
            <v>0</v>
          </cell>
          <cell r="LU4163">
            <v>0</v>
          </cell>
          <cell r="LV4163">
            <v>0</v>
          </cell>
          <cell r="LW4163" t="str">
            <v/>
          </cell>
          <cell r="LX4163" t="str">
            <v/>
          </cell>
          <cell r="LY4163">
            <v>0</v>
          </cell>
          <cell r="LZ4163">
            <v>0</v>
          </cell>
          <cell r="MA4163">
            <v>0</v>
          </cell>
          <cell r="MB4163">
            <v>0</v>
          </cell>
          <cell r="MC4163" t="str">
            <v/>
          </cell>
          <cell r="MD4163" t="str">
            <v/>
          </cell>
          <cell r="MF4163">
            <v>0</v>
          </cell>
          <cell r="MG4163">
            <v>222112</v>
          </cell>
          <cell r="MH4163">
            <v>-222112</v>
          </cell>
          <cell r="MI4163" t="str">
            <v/>
          </cell>
          <cell r="MJ4163" t="str">
            <v/>
          </cell>
          <cell r="MK4163">
            <v>0</v>
          </cell>
          <cell r="ML4163">
            <v>0</v>
          </cell>
          <cell r="MM4163">
            <v>222112</v>
          </cell>
          <cell r="MN4163">
            <v>-222112</v>
          </cell>
          <cell r="MO4163" t="str">
            <v/>
          </cell>
          <cell r="MP4163" t="str">
            <v/>
          </cell>
          <cell r="MQ4163">
            <v>0</v>
          </cell>
          <cell r="MR4163">
            <v>0</v>
          </cell>
          <cell r="MS4163">
            <v>222112</v>
          </cell>
          <cell r="MT4163">
            <v>-222112</v>
          </cell>
          <cell r="MU4163" t="str">
            <v/>
          </cell>
          <cell r="MV4163" t="str">
            <v/>
          </cell>
          <cell r="MX4163">
            <v>0</v>
          </cell>
          <cell r="MY4163" t="e">
            <v>#DIV/0!</v>
          </cell>
          <cell r="MZ4163" t="e">
            <v>#DIV/0!</v>
          </cell>
          <cell r="NA4163" t="e">
            <v>#DIV/0!</v>
          </cell>
          <cell r="NB4163" t="e">
            <v>#DIV/0!</v>
          </cell>
          <cell r="NC4163">
            <v>0</v>
          </cell>
          <cell r="ND4163">
            <v>0</v>
          </cell>
          <cell r="NE4163" t="e">
            <v>#DIV/0!</v>
          </cell>
          <cell r="NF4163" t="e">
            <v>#DIV/0!</v>
          </cell>
          <cell r="NG4163" t="e">
            <v>#DIV/0!</v>
          </cell>
          <cell r="NH4163" t="e">
            <v>#DIV/0!</v>
          </cell>
          <cell r="NI4163">
            <v>0</v>
          </cell>
          <cell r="NJ4163">
            <v>0</v>
          </cell>
          <cell r="NK4163" t="e">
            <v>#DIV/0!</v>
          </cell>
          <cell r="NL4163" t="e">
            <v>#DIV/0!</v>
          </cell>
          <cell r="NM4163" t="e">
            <v>#DIV/0!</v>
          </cell>
          <cell r="NN4163" t="e">
            <v>#DIV/0!</v>
          </cell>
          <cell r="NP4163">
            <v>0</v>
          </cell>
          <cell r="NQ4163">
            <v>0</v>
          </cell>
          <cell r="NR4163">
            <v>0</v>
          </cell>
          <cell r="NS4163" t="str">
            <v/>
          </cell>
          <cell r="NT4163" t="str">
            <v/>
          </cell>
          <cell r="NU4163">
            <v>0</v>
          </cell>
          <cell r="NV4163">
            <v>0</v>
          </cell>
          <cell r="NW4163">
            <v>0</v>
          </cell>
          <cell r="NX4163">
            <v>0</v>
          </cell>
          <cell r="NY4163" t="str">
            <v/>
          </cell>
          <cell r="NZ4163" t="str">
            <v/>
          </cell>
          <cell r="OA4163">
            <v>0</v>
          </cell>
          <cell r="OB4163">
            <v>0</v>
          </cell>
          <cell r="OC4163">
            <v>0</v>
          </cell>
          <cell r="OD4163">
            <v>0</v>
          </cell>
          <cell r="OE4163" t="str">
            <v/>
          </cell>
          <cell r="OF4163" t="str">
            <v/>
          </cell>
          <cell r="OH4163">
            <v>0</v>
          </cell>
          <cell r="OI4163">
            <v>0</v>
          </cell>
          <cell r="OJ4163">
            <v>0</v>
          </cell>
          <cell r="OK4163" t="str">
            <v/>
          </cell>
          <cell r="OL4163" t="str">
            <v/>
          </cell>
          <cell r="OM4163">
            <v>0</v>
          </cell>
          <cell r="ON4163">
            <v>0</v>
          </cell>
          <cell r="OO4163">
            <v>0</v>
          </cell>
          <cell r="OP4163">
            <v>0</v>
          </cell>
          <cell r="OQ4163" t="str">
            <v/>
          </cell>
          <cell r="OR4163" t="str">
            <v/>
          </cell>
          <cell r="OS4163">
            <v>0</v>
          </cell>
          <cell r="OT4163">
            <v>0</v>
          </cell>
          <cell r="OU4163">
            <v>0</v>
          </cell>
          <cell r="OV4163">
            <v>0</v>
          </cell>
          <cell r="OW4163" t="str">
            <v/>
          </cell>
          <cell r="OX4163" t="str">
            <v/>
          </cell>
          <cell r="OZ4163">
            <v>-3172.9321042295542</v>
          </cell>
          <cell r="PA4163">
            <v>3157721.6973942602</v>
          </cell>
          <cell r="PB4163">
            <v>-3157721.6973942602</v>
          </cell>
          <cell r="PC4163" t="str">
            <v/>
          </cell>
          <cell r="PD4163" t="str">
            <v/>
          </cell>
          <cell r="PE4163">
            <v>0</v>
          </cell>
          <cell r="PF4163">
            <v>0</v>
          </cell>
          <cell r="PG4163">
            <v>2755170</v>
          </cell>
          <cell r="PH4163">
            <v>-2755170</v>
          </cell>
          <cell r="PI4163" t="str">
            <v/>
          </cell>
          <cell r="PJ4163" t="str">
            <v/>
          </cell>
          <cell r="PK4163">
            <v>0</v>
          </cell>
          <cell r="PL4163">
            <v>0</v>
          </cell>
          <cell r="PM4163">
            <v>2755170</v>
          </cell>
          <cell r="PN4163">
            <v>-2755170</v>
          </cell>
          <cell r="PO4163" t="str">
            <v/>
          </cell>
          <cell r="PP4163" t="str">
            <v/>
          </cell>
          <cell r="PR4163">
            <v>0</v>
          </cell>
          <cell r="PS4163">
            <v>842800</v>
          </cell>
          <cell r="PT4163">
            <v>-842800</v>
          </cell>
          <cell r="PU4163" t="str">
            <v/>
          </cell>
          <cell r="PV4163" t="str">
            <v/>
          </cell>
          <cell r="PW4163">
            <v>0</v>
          </cell>
          <cell r="PX4163">
            <v>0</v>
          </cell>
          <cell r="PY4163">
            <v>842800</v>
          </cell>
          <cell r="PZ4163">
            <v>-842800</v>
          </cell>
          <cell r="QA4163" t="str">
            <v/>
          </cell>
          <cell r="QB4163" t="str">
            <v/>
          </cell>
          <cell r="QC4163">
            <v>0</v>
          </cell>
          <cell r="QD4163">
            <v>0</v>
          </cell>
          <cell r="QE4163">
            <v>842800</v>
          </cell>
          <cell r="QF4163">
            <v>-842800</v>
          </cell>
          <cell r="QG4163" t="str">
            <v/>
          </cell>
          <cell r="QH4163" t="str">
            <v/>
          </cell>
          <cell r="QJ4163">
            <v>-6345.8642084591083</v>
          </cell>
          <cell r="QK4163">
            <v>2808863.3947885232</v>
          </cell>
          <cell r="QL4163">
            <v>-2808863.3947885232</v>
          </cell>
          <cell r="QM4163" t="str">
            <v/>
          </cell>
          <cell r="QN4163" t="str">
            <v/>
          </cell>
          <cell r="QO4163">
            <v>0</v>
          </cell>
          <cell r="QP4163">
            <v>0</v>
          </cell>
          <cell r="QQ4163">
            <v>2003760</v>
          </cell>
          <cell r="QR4163">
            <v>-2003760</v>
          </cell>
          <cell r="QS4163" t="str">
            <v/>
          </cell>
          <cell r="QT4163" t="str">
            <v/>
          </cell>
          <cell r="QU4163">
            <v>0</v>
          </cell>
          <cell r="QV4163">
            <v>0</v>
          </cell>
          <cell r="QW4163">
            <v>2003760</v>
          </cell>
          <cell r="QX4163">
            <v>-2003760</v>
          </cell>
          <cell r="QY4163" t="str">
            <v/>
          </cell>
          <cell r="QZ4163" t="str">
            <v/>
          </cell>
          <cell r="RB4163">
            <v>0</v>
          </cell>
          <cell r="RC4163">
            <v>0</v>
          </cell>
          <cell r="RD4163">
            <v>0</v>
          </cell>
          <cell r="RE4163" t="str">
            <v/>
          </cell>
          <cell r="RF4163" t="str">
            <v/>
          </cell>
          <cell r="RG4163">
            <v>0</v>
          </cell>
          <cell r="RH4163">
            <v>0</v>
          </cell>
          <cell r="RI4163">
            <v>0</v>
          </cell>
          <cell r="RJ4163">
            <v>0</v>
          </cell>
          <cell r="RK4163" t="str">
            <v/>
          </cell>
          <cell r="RL4163" t="str">
            <v/>
          </cell>
          <cell r="RM4163">
            <v>0</v>
          </cell>
          <cell r="RN4163">
            <v>0</v>
          </cell>
          <cell r="RO4163">
            <v>0</v>
          </cell>
          <cell r="RP4163">
            <v>0</v>
          </cell>
          <cell r="RQ4163" t="str">
            <v/>
          </cell>
          <cell r="RR4163" t="str">
            <v/>
          </cell>
          <cell r="RT4163">
            <v>0</v>
          </cell>
          <cell r="RU4163">
            <v>0</v>
          </cell>
          <cell r="RV4163">
            <v>0</v>
          </cell>
          <cell r="RW4163" t="str">
            <v/>
          </cell>
          <cell r="RX4163" t="str">
            <v/>
          </cell>
          <cell r="RY4163">
            <v>0</v>
          </cell>
          <cell r="RZ4163">
            <v>0</v>
          </cell>
          <cell r="SA4163">
            <v>0</v>
          </cell>
          <cell r="SB4163">
            <v>0</v>
          </cell>
          <cell r="SC4163" t="str">
            <v/>
          </cell>
          <cell r="SD4163" t="str">
            <v/>
          </cell>
          <cell r="SE4163">
            <v>0</v>
          </cell>
          <cell r="SF4163">
            <v>0</v>
          </cell>
          <cell r="SG4163">
            <v>0</v>
          </cell>
          <cell r="SH4163">
            <v>0</v>
          </cell>
          <cell r="SI4163" t="str">
            <v/>
          </cell>
          <cell r="SJ4163" t="str">
            <v/>
          </cell>
          <cell r="SL4163">
            <v>-8632.4060000510945</v>
          </cell>
          <cell r="SM4163">
            <v>2790379.2099987217</v>
          </cell>
          <cell r="SN4163">
            <v>-2790379.2099987217</v>
          </cell>
          <cell r="SO4163" t="str">
            <v/>
          </cell>
          <cell r="SP4163" t="str">
            <v/>
          </cell>
          <cell r="SQ4163">
            <v>-494735.66903605137</v>
          </cell>
          <cell r="SR4163">
            <v>-81440.34694640596</v>
          </cell>
          <cell r="SS4163">
            <v>4740182.1093726261</v>
          </cell>
          <cell r="ST4163">
            <v>-4740182.1093726261</v>
          </cell>
          <cell r="SU4163" t="str">
            <v/>
          </cell>
          <cell r="SV4163" t="str">
            <v/>
          </cell>
          <cell r="SW4163">
            <v>-1178471.9209420581</v>
          </cell>
          <cell r="SX4163">
            <v>-193992.80891777584</v>
          </cell>
          <cell r="SY4163">
            <v>6743885.8274006685</v>
          </cell>
          <cell r="SZ4163">
            <v>-6743885.8274006685</v>
          </cell>
          <cell r="TA4163" t="str">
            <v/>
          </cell>
          <cell r="TB4163" t="str">
            <v/>
          </cell>
          <cell r="TD4163" t="e">
            <v>#N/A</v>
          </cell>
          <cell r="TE4163" t="e">
            <v>#N/A</v>
          </cell>
          <cell r="TF4163" t="e">
            <v>#N/A</v>
          </cell>
          <cell r="TG4163" t="e">
            <v>#N/A</v>
          </cell>
          <cell r="TH4163" t="e">
            <v>#N/A</v>
          </cell>
          <cell r="TI4163" t="e">
            <v>#N/A</v>
          </cell>
          <cell r="TJ4163" t="e">
            <v>#N/A</v>
          </cell>
          <cell r="TK4163" t="e">
            <v>#N/A</v>
          </cell>
          <cell r="TL4163" t="e">
            <v>#N/A</v>
          </cell>
          <cell r="TM4163" t="e">
            <v>#N/A</v>
          </cell>
          <cell r="TN4163" t="e">
            <v>#N/A</v>
          </cell>
          <cell r="TO4163" t="e">
            <v>#N/A</v>
          </cell>
          <cell r="TP4163" t="e">
            <v>#N/A</v>
          </cell>
          <cell r="TQ4163" t="e">
            <v>#N/A</v>
          </cell>
          <cell r="TR4163" t="e">
            <v>#N/A</v>
          </cell>
          <cell r="TS4163" t="e">
            <v>#N/A</v>
          </cell>
          <cell r="TT4163" t="e">
            <v>#N/A</v>
          </cell>
          <cell r="TV4163" t="e">
            <v>#N/A</v>
          </cell>
          <cell r="TW4163" t="e">
            <v>#N/A</v>
          </cell>
          <cell r="TX4163" t="e">
            <v>#N/A</v>
          </cell>
          <cell r="TY4163" t="e">
            <v>#N/A</v>
          </cell>
          <cell r="TZ4163" t="e">
            <v>#N/A</v>
          </cell>
          <cell r="UA4163" t="e">
            <v>#N/A</v>
          </cell>
          <cell r="UB4163" t="e">
            <v>#N/A</v>
          </cell>
          <cell r="UC4163" t="e">
            <v>#N/A</v>
          </cell>
          <cell r="UD4163" t="e">
            <v>#N/A</v>
          </cell>
          <cell r="UE4163" t="e">
            <v>#N/A</v>
          </cell>
          <cell r="UF4163" t="e">
            <v>#N/A</v>
          </cell>
          <cell r="UG4163" t="e">
            <v>#N/A</v>
          </cell>
          <cell r="UH4163" t="e">
            <v>#N/A</v>
          </cell>
          <cell r="UI4163" t="e">
            <v>#N/A</v>
          </cell>
          <cell r="UJ4163" t="e">
            <v>#N/A</v>
          </cell>
          <cell r="UK4163" t="e">
            <v>#N/A</v>
          </cell>
          <cell r="UL4163" t="e">
            <v>#N/A</v>
          </cell>
          <cell r="UN4163">
            <v>38501.87868530133</v>
          </cell>
          <cell r="UO4163">
            <v>-3841651.7587377443</v>
          </cell>
          <cell r="UP4163">
            <v>3841651.7587377443</v>
          </cell>
          <cell r="UQ4163" t="str">
            <v/>
          </cell>
          <cell r="UR4163" t="str">
            <v/>
          </cell>
          <cell r="US4163" t="e">
            <v>#DIV/0!</v>
          </cell>
          <cell r="UT4163" t="e">
            <v>#DIV/0!</v>
          </cell>
          <cell r="UU4163" t="e">
            <v>#DIV/0!</v>
          </cell>
          <cell r="UV4163" t="e">
            <v>#DIV/0!</v>
          </cell>
          <cell r="UW4163" t="e">
            <v>#DIV/0!</v>
          </cell>
          <cell r="UX4163" t="e">
            <v>#DIV/0!</v>
          </cell>
          <cell r="UY4163" t="e">
            <v>#DIV/0!</v>
          </cell>
          <cell r="UZ4163" t="e">
            <v>#DIV/0!</v>
          </cell>
          <cell r="VA4163" t="e">
            <v>#DIV/0!</v>
          </cell>
          <cell r="VB4163" t="e">
            <v>#DIV/0!</v>
          </cell>
          <cell r="VC4163" t="e">
            <v>#DIV/0!</v>
          </cell>
          <cell r="VD4163" t="e">
            <v>#DIV/0!</v>
          </cell>
          <cell r="WE4163" t="str">
            <v>Instalace VZT s ZZT - tělocvična</v>
          </cell>
          <cell r="WF4163" t="str">
            <v>&gt; 50</v>
          </cell>
          <cell r="WG4163">
            <v>-2527.6670805985041</v>
          </cell>
          <cell r="WH4163" t="e">
            <v>#NUM!</v>
          </cell>
          <cell r="WI4163">
            <v>-1.9238830997724277</v>
          </cell>
          <cell r="WJ4163" t="str">
            <v>&gt; 50</v>
          </cell>
          <cell r="WK4163">
            <v>-2003.76</v>
          </cell>
          <cell r="WL4163" t="e">
            <v>#NUM!</v>
          </cell>
          <cell r="WM4163">
            <v>0</v>
          </cell>
          <cell r="WN4163" t="str">
            <v>&gt; 50</v>
          </cell>
          <cell r="WO4163">
            <v>-2003.76</v>
          </cell>
          <cell r="WP4163" t="e">
            <v>#NUM!</v>
          </cell>
          <cell r="WQ4163">
            <v>0</v>
          </cell>
        </row>
        <row r="4164">
          <cell r="BD4164">
            <v>0</v>
          </cell>
          <cell r="BE4164">
            <v>1945654.1</v>
          </cell>
          <cell r="BF4164">
            <v>-1945654.1</v>
          </cell>
          <cell r="BG4164" t="str">
            <v/>
          </cell>
          <cell r="BH4164" t="str">
            <v/>
          </cell>
          <cell r="BI4164">
            <v>0</v>
          </cell>
          <cell r="BJ4164">
            <v>0</v>
          </cell>
          <cell r="BK4164">
            <v>1945654.1</v>
          </cell>
          <cell r="BL4164">
            <v>-1945654.1</v>
          </cell>
          <cell r="BM4164" t="str">
            <v/>
          </cell>
          <cell r="BN4164" t="str">
            <v/>
          </cell>
          <cell r="BO4164">
            <v>0</v>
          </cell>
          <cell r="BP4164">
            <v>0</v>
          </cell>
          <cell r="BQ4164">
            <v>1945654.1</v>
          </cell>
          <cell r="BR4164">
            <v>-1945654.1</v>
          </cell>
          <cell r="BS4164" t="str">
            <v/>
          </cell>
          <cell r="BT4164" t="str">
            <v/>
          </cell>
          <cell r="BV4164" t="e">
            <v>#N/A</v>
          </cell>
          <cell r="BW4164" t="e">
            <v>#N/A</v>
          </cell>
          <cell r="BX4164" t="e">
            <v>#N/A</v>
          </cell>
          <cell r="BY4164" t="e">
            <v>#N/A</v>
          </cell>
          <cell r="BZ4164" t="e">
            <v>#N/A</v>
          </cell>
          <cell r="CA4164" t="e">
            <v>#N/A</v>
          </cell>
          <cell r="CB4164" t="e">
            <v>#N/A</v>
          </cell>
          <cell r="CC4164" t="e">
            <v>#N/A</v>
          </cell>
          <cell r="CD4164" t="e">
            <v>#N/A</v>
          </cell>
          <cell r="CE4164" t="e">
            <v>#N/A</v>
          </cell>
          <cell r="CF4164" t="e">
            <v>#N/A</v>
          </cell>
          <cell r="CG4164" t="e">
            <v>#N/A</v>
          </cell>
          <cell r="CH4164" t="e">
            <v>#N/A</v>
          </cell>
          <cell r="CI4164" t="e">
            <v>#N/A</v>
          </cell>
          <cell r="CJ4164" t="e">
            <v>#N/A</v>
          </cell>
          <cell r="CK4164" t="e">
            <v>#N/A</v>
          </cell>
          <cell r="CL4164" t="e">
            <v>#N/A</v>
          </cell>
          <cell r="CN4164" t="e">
            <v>#N/A</v>
          </cell>
          <cell r="CO4164" t="e">
            <v>#N/A</v>
          </cell>
          <cell r="CP4164" t="e">
            <v>#N/A</v>
          </cell>
          <cell r="CQ4164" t="e">
            <v>#N/A</v>
          </cell>
          <cell r="CR4164" t="e">
            <v>#N/A</v>
          </cell>
          <cell r="CS4164" t="e">
            <v>#N/A</v>
          </cell>
          <cell r="CT4164" t="e">
            <v>#N/A</v>
          </cell>
          <cell r="CU4164" t="e">
            <v>#N/A</v>
          </cell>
          <cell r="CV4164" t="e">
            <v>#N/A</v>
          </cell>
          <cell r="CW4164" t="e">
            <v>#N/A</v>
          </cell>
          <cell r="CX4164" t="e">
            <v>#N/A</v>
          </cell>
          <cell r="CY4164" t="e">
            <v>#N/A</v>
          </cell>
          <cell r="CZ4164" t="e">
            <v>#N/A</v>
          </cell>
          <cell r="DA4164" t="e">
            <v>#N/A</v>
          </cell>
          <cell r="DB4164" t="e">
            <v>#N/A</v>
          </cell>
          <cell r="DC4164" t="e">
            <v>#N/A</v>
          </cell>
          <cell r="DD4164" t="e">
            <v>#N/A</v>
          </cell>
          <cell r="DF4164" t="e">
            <v>#N/A</v>
          </cell>
          <cell r="DG4164" t="e">
            <v>#N/A</v>
          </cell>
          <cell r="DH4164" t="e">
            <v>#N/A</v>
          </cell>
          <cell r="DI4164" t="e">
            <v>#N/A</v>
          </cell>
          <cell r="DJ4164" t="e">
            <v>#N/A</v>
          </cell>
          <cell r="DK4164" t="e">
            <v>#N/A</v>
          </cell>
          <cell r="DL4164" t="e">
            <v>#N/A</v>
          </cell>
          <cell r="DM4164" t="e">
            <v>#N/A</v>
          </cell>
          <cell r="DN4164" t="e">
            <v>#N/A</v>
          </cell>
          <cell r="DO4164" t="e">
            <v>#N/A</v>
          </cell>
          <cell r="DP4164" t="e">
            <v>#N/A</v>
          </cell>
          <cell r="DQ4164" t="e">
            <v>#N/A</v>
          </cell>
          <cell r="DR4164" t="e">
            <v>#N/A</v>
          </cell>
          <cell r="DS4164" t="e">
            <v>#N/A</v>
          </cell>
          <cell r="DT4164" t="e">
            <v>#N/A</v>
          </cell>
          <cell r="DU4164" t="e">
            <v>#N/A</v>
          </cell>
          <cell r="DV4164" t="e">
            <v>#N/A</v>
          </cell>
          <cell r="DX4164" t="e">
            <v>#N/A</v>
          </cell>
          <cell r="DY4164" t="e">
            <v>#N/A</v>
          </cell>
          <cell r="DZ4164" t="e">
            <v>#N/A</v>
          </cell>
          <cell r="EA4164" t="e">
            <v>#N/A</v>
          </cell>
          <cell r="EB4164" t="e">
            <v>#N/A</v>
          </cell>
          <cell r="EC4164" t="e">
            <v>#N/A</v>
          </cell>
          <cell r="ED4164" t="e">
            <v>#N/A</v>
          </cell>
          <cell r="EE4164" t="e">
            <v>#N/A</v>
          </cell>
          <cell r="EF4164" t="e">
            <v>#N/A</v>
          </cell>
          <cell r="EG4164" t="e">
            <v>#N/A</v>
          </cell>
          <cell r="EH4164" t="e">
            <v>#N/A</v>
          </cell>
          <cell r="EI4164" t="e">
            <v>#N/A</v>
          </cell>
          <cell r="EJ4164" t="e">
            <v>#N/A</v>
          </cell>
          <cell r="EK4164" t="e">
            <v>#N/A</v>
          </cell>
          <cell r="EL4164" t="e">
            <v>#N/A</v>
          </cell>
          <cell r="EM4164" t="e">
            <v>#N/A</v>
          </cell>
          <cell r="EN4164" t="e">
            <v>#N/A</v>
          </cell>
          <cell r="EP4164" t="e">
            <v>#N/A</v>
          </cell>
          <cell r="EQ4164" t="e">
            <v>#N/A</v>
          </cell>
          <cell r="ER4164" t="e">
            <v>#N/A</v>
          </cell>
          <cell r="ES4164" t="e">
            <v>#N/A</v>
          </cell>
          <cell r="ET4164" t="e">
            <v>#N/A</v>
          </cell>
          <cell r="EU4164" t="e">
            <v>#N/A</v>
          </cell>
          <cell r="EV4164" t="e">
            <v>#N/A</v>
          </cell>
          <cell r="EW4164" t="e">
            <v>#N/A</v>
          </cell>
          <cell r="EX4164" t="e">
            <v>#N/A</v>
          </cell>
          <cell r="EY4164" t="e">
            <v>#N/A</v>
          </cell>
          <cell r="EZ4164" t="e">
            <v>#N/A</v>
          </cell>
          <cell r="FA4164" t="e">
            <v>#N/A</v>
          </cell>
          <cell r="FB4164" t="e">
            <v>#N/A</v>
          </cell>
          <cell r="FC4164" t="e">
            <v>#N/A</v>
          </cell>
          <cell r="FD4164" t="e">
            <v>#N/A</v>
          </cell>
          <cell r="FE4164" t="e">
            <v>#N/A</v>
          </cell>
          <cell r="FF4164" t="e">
            <v>#N/A</v>
          </cell>
          <cell r="FH4164" t="e">
            <v>#N/A</v>
          </cell>
          <cell r="FI4164" t="e">
            <v>#N/A</v>
          </cell>
          <cell r="FJ4164" t="e">
            <v>#N/A</v>
          </cell>
          <cell r="FK4164" t="e">
            <v>#N/A</v>
          </cell>
          <cell r="FL4164" t="e">
            <v>#N/A</v>
          </cell>
          <cell r="FM4164">
            <v>0</v>
          </cell>
          <cell r="FN4164">
            <v>0</v>
          </cell>
          <cell r="FO4164">
            <v>1125600</v>
          </cell>
          <cell r="FP4164">
            <v>-1125600</v>
          </cell>
          <cell r="FQ4164" t="str">
            <v/>
          </cell>
          <cell r="FR4164" t="str">
            <v/>
          </cell>
          <cell r="FS4164">
            <v>0</v>
          </cell>
          <cell r="FT4164">
            <v>0</v>
          </cell>
          <cell r="FU4164">
            <v>1125600</v>
          </cell>
          <cell r="FV4164">
            <v>-1125600</v>
          </cell>
          <cell r="FW4164" t="str">
            <v/>
          </cell>
          <cell r="FX4164" t="str">
            <v/>
          </cell>
          <cell r="FZ4164" t="e">
            <v>#N/A</v>
          </cell>
          <cell r="GA4164" t="e">
            <v>#N/A</v>
          </cell>
          <cell r="GB4164" t="e">
            <v>#N/A</v>
          </cell>
          <cell r="GC4164" t="e">
            <v>#N/A</v>
          </cell>
          <cell r="GD4164" t="e">
            <v>#N/A</v>
          </cell>
          <cell r="GE4164">
            <v>-121210.23891383258</v>
          </cell>
          <cell r="GF4164">
            <v>-19185.466347951402</v>
          </cell>
          <cell r="GG4164">
            <v>781277.33453489735</v>
          </cell>
          <cell r="GH4164">
            <v>-781277.33453489735</v>
          </cell>
          <cell r="GI4164" t="str">
            <v/>
          </cell>
          <cell r="GJ4164" t="str">
            <v/>
          </cell>
          <cell r="GK4164">
            <v>-294225.15626186715</v>
          </cell>
          <cell r="GL4164">
            <v>-46570.709576735288</v>
          </cell>
          <cell r="GM4164">
            <v>1276193.4453035581</v>
          </cell>
          <cell r="GN4164">
            <v>-1276193.4453035581</v>
          </cell>
          <cell r="GO4164" t="str">
            <v/>
          </cell>
          <cell r="GP4164" t="str">
            <v/>
          </cell>
          <cell r="GR4164">
            <v>0</v>
          </cell>
          <cell r="GS4164">
            <v>15000</v>
          </cell>
          <cell r="GT4164">
            <v>-15000</v>
          </cell>
          <cell r="GU4164" t="str">
            <v/>
          </cell>
          <cell r="GV4164" t="str">
            <v/>
          </cell>
          <cell r="GW4164">
            <v>0</v>
          </cell>
          <cell r="GX4164">
            <v>0</v>
          </cell>
          <cell r="GY4164">
            <v>15000</v>
          </cell>
          <cell r="GZ4164">
            <v>-15000</v>
          </cell>
          <cell r="HA4164" t="str">
            <v/>
          </cell>
          <cell r="HB4164" t="str">
            <v/>
          </cell>
          <cell r="HC4164">
            <v>0</v>
          </cell>
          <cell r="HD4164">
            <v>0</v>
          </cell>
          <cell r="HE4164">
            <v>15000</v>
          </cell>
          <cell r="HF4164">
            <v>-15000</v>
          </cell>
          <cell r="HG4164" t="str">
            <v/>
          </cell>
          <cell r="HH4164" t="str">
            <v/>
          </cell>
          <cell r="HJ4164">
            <v>0</v>
          </cell>
          <cell r="HK4164">
            <v>0</v>
          </cell>
          <cell r="HL4164">
            <v>0</v>
          </cell>
          <cell r="HM4164" t="str">
            <v/>
          </cell>
          <cell r="HN4164" t="str">
            <v/>
          </cell>
          <cell r="HO4164">
            <v>0</v>
          </cell>
          <cell r="HP4164">
            <v>0</v>
          </cell>
          <cell r="HQ4164">
            <v>0</v>
          </cell>
          <cell r="HR4164">
            <v>0</v>
          </cell>
          <cell r="HS4164" t="str">
            <v/>
          </cell>
          <cell r="HT4164" t="str">
            <v/>
          </cell>
          <cell r="HU4164">
            <v>0</v>
          </cell>
          <cell r="HV4164">
            <v>0</v>
          </cell>
          <cell r="HW4164">
            <v>0</v>
          </cell>
          <cell r="HX4164">
            <v>0</v>
          </cell>
          <cell r="HY4164" t="str">
            <v/>
          </cell>
          <cell r="HZ4164" t="str">
            <v/>
          </cell>
          <cell r="IB4164">
            <v>0</v>
          </cell>
          <cell r="IC4164">
            <v>0</v>
          </cell>
          <cell r="ID4164">
            <v>0</v>
          </cell>
          <cell r="IE4164" t="str">
            <v/>
          </cell>
          <cell r="IF4164" t="str">
            <v/>
          </cell>
          <cell r="IG4164">
            <v>0</v>
          </cell>
          <cell r="IH4164">
            <v>0</v>
          </cell>
          <cell r="II4164">
            <v>0</v>
          </cell>
          <cell r="IJ4164">
            <v>0</v>
          </cell>
          <cell r="IK4164" t="str">
            <v/>
          </cell>
          <cell r="IL4164" t="str">
            <v/>
          </cell>
          <cell r="IM4164">
            <v>0</v>
          </cell>
          <cell r="IN4164">
            <v>0</v>
          </cell>
          <cell r="IO4164">
            <v>0</v>
          </cell>
          <cell r="IP4164">
            <v>0</v>
          </cell>
          <cell r="IQ4164" t="str">
            <v/>
          </cell>
          <cell r="IR4164" t="str">
            <v/>
          </cell>
          <cell r="IT4164">
            <v>0</v>
          </cell>
          <cell r="IU4164">
            <v>0</v>
          </cell>
          <cell r="IV4164">
            <v>0</v>
          </cell>
          <cell r="IW4164" t="str">
            <v/>
          </cell>
          <cell r="IX4164" t="str">
            <v/>
          </cell>
          <cell r="IY4164">
            <v>0</v>
          </cell>
          <cell r="IZ4164">
            <v>0</v>
          </cell>
          <cell r="JA4164">
            <v>0</v>
          </cell>
          <cell r="JB4164">
            <v>0</v>
          </cell>
          <cell r="JC4164" t="str">
            <v/>
          </cell>
          <cell r="JD4164" t="str">
            <v/>
          </cell>
          <cell r="JE4164">
            <v>0</v>
          </cell>
          <cell r="JF4164">
            <v>0</v>
          </cell>
          <cell r="JG4164">
            <v>0</v>
          </cell>
          <cell r="JH4164">
            <v>0</v>
          </cell>
          <cell r="JI4164" t="str">
            <v/>
          </cell>
          <cell r="JJ4164" t="str">
            <v/>
          </cell>
          <cell r="JL4164">
            <v>0</v>
          </cell>
          <cell r="JM4164">
            <v>0</v>
          </cell>
          <cell r="JN4164">
            <v>0</v>
          </cell>
          <cell r="JO4164" t="str">
            <v/>
          </cell>
          <cell r="JP4164" t="str">
            <v/>
          </cell>
          <cell r="JQ4164">
            <v>0</v>
          </cell>
          <cell r="JR4164">
            <v>0</v>
          </cell>
          <cell r="JS4164">
            <v>0</v>
          </cell>
          <cell r="JT4164">
            <v>0</v>
          </cell>
          <cell r="JU4164" t="str">
            <v/>
          </cell>
          <cell r="JV4164" t="str">
            <v/>
          </cell>
          <cell r="JW4164">
            <v>0</v>
          </cell>
          <cell r="JX4164">
            <v>0</v>
          </cell>
          <cell r="JY4164">
            <v>0</v>
          </cell>
          <cell r="JZ4164">
            <v>0</v>
          </cell>
          <cell r="KA4164" t="str">
            <v/>
          </cell>
          <cell r="KB4164" t="str">
            <v/>
          </cell>
          <cell r="KD4164" t="e">
            <v>#N/A</v>
          </cell>
          <cell r="KE4164" t="e">
            <v>#N/A</v>
          </cell>
          <cell r="KF4164" t="e">
            <v>#N/A</v>
          </cell>
          <cell r="KG4164" t="e">
            <v>#N/A</v>
          </cell>
          <cell r="KH4164" t="e">
            <v>#N/A</v>
          </cell>
          <cell r="KI4164">
            <v>0</v>
          </cell>
          <cell r="KJ4164">
            <v>0</v>
          </cell>
          <cell r="KK4164">
            <v>0</v>
          </cell>
          <cell r="KL4164">
            <v>0</v>
          </cell>
          <cell r="KM4164" t="str">
            <v/>
          </cell>
          <cell r="KN4164" t="str">
            <v/>
          </cell>
          <cell r="KO4164">
            <v>0</v>
          </cell>
          <cell r="KP4164">
            <v>0</v>
          </cell>
          <cell r="KQ4164">
            <v>0</v>
          </cell>
          <cell r="KR4164">
            <v>0</v>
          </cell>
          <cell r="KS4164" t="str">
            <v/>
          </cell>
          <cell r="KT4164" t="str">
            <v/>
          </cell>
          <cell r="KV4164">
            <v>0</v>
          </cell>
          <cell r="KW4164" t="e">
            <v>#DIV/0!</v>
          </cell>
          <cell r="KX4164" t="e">
            <v>#DIV/0!</v>
          </cell>
          <cell r="KY4164" t="e">
            <v>#DIV/0!</v>
          </cell>
          <cell r="KZ4164" t="e">
            <v>#DIV/0!</v>
          </cell>
          <cell r="LA4164">
            <v>0</v>
          </cell>
          <cell r="LB4164">
            <v>0</v>
          </cell>
          <cell r="LC4164" t="e">
            <v>#DIV/0!</v>
          </cell>
          <cell r="LD4164" t="e">
            <v>#DIV/0!</v>
          </cell>
          <cell r="LE4164" t="e">
            <v>#DIV/0!</v>
          </cell>
          <cell r="LF4164" t="e">
            <v>#DIV/0!</v>
          </cell>
          <cell r="LG4164">
            <v>0</v>
          </cell>
          <cell r="LH4164">
            <v>0</v>
          </cell>
          <cell r="LI4164" t="e">
            <v>#DIV/0!</v>
          </cell>
          <cell r="LJ4164" t="e">
            <v>#DIV/0!</v>
          </cell>
          <cell r="LK4164" t="e">
            <v>#DIV/0!</v>
          </cell>
          <cell r="LL4164" t="e">
            <v>#DIV/0!</v>
          </cell>
          <cell r="LN4164">
            <v>0</v>
          </cell>
          <cell r="LO4164">
            <v>0</v>
          </cell>
          <cell r="LP4164">
            <v>0</v>
          </cell>
          <cell r="LQ4164" t="str">
            <v/>
          </cell>
          <cell r="LR4164" t="str">
            <v/>
          </cell>
          <cell r="LS4164">
            <v>0</v>
          </cell>
          <cell r="LT4164">
            <v>0</v>
          </cell>
          <cell r="LU4164">
            <v>0</v>
          </cell>
          <cell r="LV4164">
            <v>0</v>
          </cell>
          <cell r="LW4164" t="str">
            <v/>
          </cell>
          <cell r="LX4164" t="str">
            <v/>
          </cell>
          <cell r="LY4164">
            <v>0</v>
          </cell>
          <cell r="LZ4164">
            <v>0</v>
          </cell>
          <cell r="MA4164">
            <v>0</v>
          </cell>
          <cell r="MB4164">
            <v>0</v>
          </cell>
          <cell r="MC4164" t="str">
            <v/>
          </cell>
          <cell r="MD4164" t="str">
            <v/>
          </cell>
          <cell r="MF4164">
            <v>0</v>
          </cell>
          <cell r="MG4164">
            <v>222112</v>
          </cell>
          <cell r="MH4164">
            <v>-222112</v>
          </cell>
          <cell r="MI4164" t="str">
            <v/>
          </cell>
          <cell r="MJ4164" t="str">
            <v/>
          </cell>
          <cell r="MK4164">
            <v>0</v>
          </cell>
          <cell r="ML4164">
            <v>0</v>
          </cell>
          <cell r="MM4164">
            <v>222112</v>
          </cell>
          <cell r="MN4164">
            <v>-222112</v>
          </cell>
          <cell r="MO4164" t="str">
            <v/>
          </cell>
          <cell r="MP4164" t="str">
            <v/>
          </cell>
          <cell r="MQ4164">
            <v>0</v>
          </cell>
          <cell r="MR4164">
            <v>0</v>
          </cell>
          <cell r="MS4164">
            <v>222112</v>
          </cell>
          <cell r="MT4164">
            <v>-222112</v>
          </cell>
          <cell r="MU4164" t="str">
            <v/>
          </cell>
          <cell r="MV4164" t="str">
            <v/>
          </cell>
          <cell r="MX4164">
            <v>0</v>
          </cell>
          <cell r="MY4164" t="e">
            <v>#DIV/0!</v>
          </cell>
          <cell r="MZ4164" t="e">
            <v>#DIV/0!</v>
          </cell>
          <cell r="NA4164" t="e">
            <v>#DIV/0!</v>
          </cell>
          <cell r="NB4164" t="e">
            <v>#DIV/0!</v>
          </cell>
          <cell r="NC4164">
            <v>0</v>
          </cell>
          <cell r="ND4164">
            <v>0</v>
          </cell>
          <cell r="NE4164" t="e">
            <v>#DIV/0!</v>
          </cell>
          <cell r="NF4164" t="e">
            <v>#DIV/0!</v>
          </cell>
          <cell r="NG4164" t="e">
            <v>#DIV/0!</v>
          </cell>
          <cell r="NH4164" t="e">
            <v>#DIV/0!</v>
          </cell>
          <cell r="NI4164">
            <v>0</v>
          </cell>
          <cell r="NJ4164">
            <v>0</v>
          </cell>
          <cell r="NK4164" t="e">
            <v>#DIV/0!</v>
          </cell>
          <cell r="NL4164" t="e">
            <v>#DIV/0!</v>
          </cell>
          <cell r="NM4164" t="e">
            <v>#DIV/0!</v>
          </cell>
          <cell r="NN4164" t="e">
            <v>#DIV/0!</v>
          </cell>
          <cell r="NP4164">
            <v>0</v>
          </cell>
          <cell r="NQ4164">
            <v>0</v>
          </cell>
          <cell r="NR4164">
            <v>0</v>
          </cell>
          <cell r="NS4164" t="str">
            <v/>
          </cell>
          <cell r="NT4164" t="str">
            <v/>
          </cell>
          <cell r="NU4164">
            <v>0</v>
          </cell>
          <cell r="NV4164">
            <v>0</v>
          </cell>
          <cell r="NW4164">
            <v>0</v>
          </cell>
          <cell r="NX4164">
            <v>0</v>
          </cell>
          <cell r="NY4164" t="str">
            <v/>
          </cell>
          <cell r="NZ4164" t="str">
            <v/>
          </cell>
          <cell r="OA4164">
            <v>0</v>
          </cell>
          <cell r="OB4164">
            <v>0</v>
          </cell>
          <cell r="OC4164">
            <v>0</v>
          </cell>
          <cell r="OD4164">
            <v>0</v>
          </cell>
          <cell r="OE4164" t="str">
            <v/>
          </cell>
          <cell r="OF4164" t="str">
            <v/>
          </cell>
          <cell r="OH4164">
            <v>0</v>
          </cell>
          <cell r="OI4164">
            <v>0</v>
          </cell>
          <cell r="OJ4164">
            <v>0</v>
          </cell>
          <cell r="OK4164" t="str">
            <v/>
          </cell>
          <cell r="OL4164" t="str">
            <v/>
          </cell>
          <cell r="OM4164">
            <v>0</v>
          </cell>
          <cell r="ON4164">
            <v>0</v>
          </cell>
          <cell r="OO4164">
            <v>0</v>
          </cell>
          <cell r="OP4164">
            <v>0</v>
          </cell>
          <cell r="OQ4164" t="str">
            <v/>
          </cell>
          <cell r="OR4164" t="str">
            <v/>
          </cell>
          <cell r="OS4164">
            <v>0</v>
          </cell>
          <cell r="OT4164">
            <v>0</v>
          </cell>
          <cell r="OU4164">
            <v>0</v>
          </cell>
          <cell r="OV4164">
            <v>0</v>
          </cell>
          <cell r="OW4164" t="str">
            <v/>
          </cell>
          <cell r="OX4164" t="str">
            <v/>
          </cell>
          <cell r="OZ4164">
            <v>-3050.896254066879</v>
          </cell>
          <cell r="PA4164">
            <v>3160772.593648327</v>
          </cell>
          <cell r="PB4164">
            <v>-3160772.593648327</v>
          </cell>
          <cell r="PC4164" t="str">
            <v/>
          </cell>
          <cell r="PD4164" t="str">
            <v/>
          </cell>
          <cell r="PE4164">
            <v>0</v>
          </cell>
          <cell r="PF4164">
            <v>0</v>
          </cell>
          <cell r="PG4164">
            <v>2755170</v>
          </cell>
          <cell r="PH4164">
            <v>-2755170</v>
          </cell>
          <cell r="PI4164" t="str">
            <v/>
          </cell>
          <cell r="PJ4164" t="str">
            <v/>
          </cell>
          <cell r="PK4164">
            <v>0</v>
          </cell>
          <cell r="PL4164">
            <v>0</v>
          </cell>
          <cell r="PM4164">
            <v>2755170</v>
          </cell>
          <cell r="PN4164">
            <v>-2755170</v>
          </cell>
          <cell r="PO4164" t="str">
            <v/>
          </cell>
          <cell r="PP4164" t="str">
            <v/>
          </cell>
          <cell r="PR4164">
            <v>0</v>
          </cell>
          <cell r="PS4164">
            <v>842800</v>
          </cell>
          <cell r="PT4164">
            <v>-842800</v>
          </cell>
          <cell r="PU4164" t="str">
            <v/>
          </cell>
          <cell r="PV4164" t="str">
            <v/>
          </cell>
          <cell r="PW4164">
            <v>0</v>
          </cell>
          <cell r="PX4164">
            <v>0</v>
          </cell>
          <cell r="PY4164">
            <v>842800</v>
          </cell>
          <cell r="PZ4164">
            <v>-842800</v>
          </cell>
          <cell r="QA4164" t="str">
            <v/>
          </cell>
          <cell r="QB4164" t="str">
            <v/>
          </cell>
          <cell r="QC4164">
            <v>0</v>
          </cell>
          <cell r="QD4164">
            <v>0</v>
          </cell>
          <cell r="QE4164">
            <v>842800</v>
          </cell>
          <cell r="QF4164">
            <v>-842800</v>
          </cell>
          <cell r="QG4164" t="str">
            <v/>
          </cell>
          <cell r="QH4164" t="str">
            <v/>
          </cell>
          <cell r="QJ4164">
            <v>-6101.792508133758</v>
          </cell>
          <cell r="QK4164">
            <v>2814965.1872966569</v>
          </cell>
          <cell r="QL4164">
            <v>-2814965.1872966569</v>
          </cell>
          <cell r="QM4164" t="str">
            <v/>
          </cell>
          <cell r="QN4164" t="str">
            <v/>
          </cell>
          <cell r="QO4164">
            <v>0</v>
          </cell>
          <cell r="QP4164">
            <v>0</v>
          </cell>
          <cell r="QQ4164">
            <v>2003760</v>
          </cell>
          <cell r="QR4164">
            <v>-2003760</v>
          </cell>
          <cell r="QS4164" t="str">
            <v/>
          </cell>
          <cell r="QT4164" t="str">
            <v/>
          </cell>
          <cell r="QU4164">
            <v>0</v>
          </cell>
          <cell r="QV4164">
            <v>0</v>
          </cell>
          <cell r="QW4164">
            <v>2003760</v>
          </cell>
          <cell r="QX4164">
            <v>-2003760</v>
          </cell>
          <cell r="QY4164" t="str">
            <v/>
          </cell>
          <cell r="QZ4164" t="str">
            <v/>
          </cell>
          <cell r="RB4164">
            <v>0</v>
          </cell>
          <cell r="RC4164">
            <v>0</v>
          </cell>
          <cell r="RD4164">
            <v>0</v>
          </cell>
          <cell r="RE4164" t="str">
            <v/>
          </cell>
          <cell r="RF4164" t="str">
            <v/>
          </cell>
          <cell r="RG4164">
            <v>0</v>
          </cell>
          <cell r="RH4164">
            <v>0</v>
          </cell>
          <cell r="RI4164">
            <v>0</v>
          </cell>
          <cell r="RJ4164">
            <v>0</v>
          </cell>
          <cell r="RK4164" t="str">
            <v/>
          </cell>
          <cell r="RL4164" t="str">
            <v/>
          </cell>
          <cell r="RM4164">
            <v>0</v>
          </cell>
          <cell r="RN4164">
            <v>0</v>
          </cell>
          <cell r="RO4164">
            <v>0</v>
          </cell>
          <cell r="RP4164">
            <v>0</v>
          </cell>
          <cell r="RQ4164" t="str">
            <v/>
          </cell>
          <cell r="RR4164" t="str">
            <v/>
          </cell>
          <cell r="RT4164">
            <v>0</v>
          </cell>
          <cell r="RU4164">
            <v>0</v>
          </cell>
          <cell r="RV4164">
            <v>0</v>
          </cell>
          <cell r="RW4164" t="str">
            <v/>
          </cell>
          <cell r="RX4164" t="str">
            <v/>
          </cell>
          <cell r="RY4164">
            <v>0</v>
          </cell>
          <cell r="RZ4164">
            <v>0</v>
          </cell>
          <cell r="SA4164">
            <v>0</v>
          </cell>
          <cell r="SB4164">
            <v>0</v>
          </cell>
          <cell r="SC4164" t="str">
            <v/>
          </cell>
          <cell r="SD4164" t="str">
            <v/>
          </cell>
          <cell r="SE4164">
            <v>0</v>
          </cell>
          <cell r="SF4164">
            <v>0</v>
          </cell>
          <cell r="SG4164">
            <v>0</v>
          </cell>
          <cell r="SH4164">
            <v>0</v>
          </cell>
          <cell r="SI4164" t="str">
            <v/>
          </cell>
          <cell r="SJ4164" t="str">
            <v/>
          </cell>
          <cell r="SL4164">
            <v>-8300.3903846645153</v>
          </cell>
          <cell r="SM4164">
            <v>2798679.600383386</v>
          </cell>
          <cell r="SN4164">
            <v>-2798679.600383386</v>
          </cell>
          <cell r="SO4164" t="str">
            <v/>
          </cell>
          <cell r="SP4164" t="str">
            <v/>
          </cell>
          <cell r="SQ4164">
            <v>-519472.452487854</v>
          </cell>
          <cell r="SR4164">
            <v>-82223.427205506028</v>
          </cell>
          <cell r="SS4164">
            <v>4822405.5365781318</v>
          </cell>
          <cell r="ST4164">
            <v>-4822405.5365781318</v>
          </cell>
          <cell r="SU4164" t="str">
            <v/>
          </cell>
          <cell r="SV4164" t="str">
            <v/>
          </cell>
          <cell r="SW4164">
            <v>-1260964.9554080022</v>
          </cell>
          <cell r="SX4164">
            <v>-199588.75532886555</v>
          </cell>
          <cell r="SY4164">
            <v>6943474.5827295342</v>
          </cell>
          <cell r="SZ4164">
            <v>-6943474.5827295342</v>
          </cell>
          <cell r="TA4164" t="str">
            <v/>
          </cell>
          <cell r="TB4164" t="str">
            <v/>
          </cell>
          <cell r="TD4164" t="e">
            <v>#N/A</v>
          </cell>
          <cell r="TE4164" t="e">
            <v>#N/A</v>
          </cell>
          <cell r="TF4164" t="e">
            <v>#N/A</v>
          </cell>
          <cell r="TG4164" t="e">
            <v>#N/A</v>
          </cell>
          <cell r="TH4164" t="e">
            <v>#N/A</v>
          </cell>
          <cell r="TI4164" t="e">
            <v>#N/A</v>
          </cell>
          <cell r="TJ4164" t="e">
            <v>#N/A</v>
          </cell>
          <cell r="TK4164" t="e">
            <v>#N/A</v>
          </cell>
          <cell r="TL4164" t="e">
            <v>#N/A</v>
          </cell>
          <cell r="TM4164" t="e">
            <v>#N/A</v>
          </cell>
          <cell r="TN4164" t="e">
            <v>#N/A</v>
          </cell>
          <cell r="TO4164" t="e">
            <v>#N/A</v>
          </cell>
          <cell r="TP4164" t="e">
            <v>#N/A</v>
          </cell>
          <cell r="TQ4164" t="e">
            <v>#N/A</v>
          </cell>
          <cell r="TR4164" t="e">
            <v>#N/A</v>
          </cell>
          <cell r="TS4164" t="e">
            <v>#N/A</v>
          </cell>
          <cell r="TT4164" t="e">
            <v>#N/A</v>
          </cell>
          <cell r="TV4164" t="e">
            <v>#N/A</v>
          </cell>
          <cell r="TW4164" t="e">
            <v>#N/A</v>
          </cell>
          <cell r="TX4164" t="e">
            <v>#N/A</v>
          </cell>
          <cell r="TY4164" t="e">
            <v>#N/A</v>
          </cell>
          <cell r="TZ4164" t="e">
            <v>#N/A</v>
          </cell>
          <cell r="UA4164" t="e">
            <v>#N/A</v>
          </cell>
          <cell r="UB4164" t="e">
            <v>#N/A</v>
          </cell>
          <cell r="UC4164" t="e">
            <v>#N/A</v>
          </cell>
          <cell r="UD4164" t="e">
            <v>#N/A</v>
          </cell>
          <cell r="UE4164" t="e">
            <v>#N/A</v>
          </cell>
          <cell r="UF4164" t="e">
            <v>#N/A</v>
          </cell>
          <cell r="UG4164" t="e">
            <v>#N/A</v>
          </cell>
          <cell r="UH4164" t="e">
            <v>#N/A</v>
          </cell>
          <cell r="UI4164" t="e">
            <v>#N/A</v>
          </cell>
          <cell r="UJ4164" t="e">
            <v>#N/A</v>
          </cell>
          <cell r="UK4164" t="e">
            <v>#N/A</v>
          </cell>
          <cell r="UL4164" t="e">
            <v>#N/A</v>
          </cell>
          <cell r="UN4164">
            <v>37021.037197405123</v>
          </cell>
          <cell r="UO4164">
            <v>-3878672.7959351493</v>
          </cell>
          <cell r="UP4164">
            <v>3878672.7959351493</v>
          </cell>
          <cell r="UQ4164" t="str">
            <v/>
          </cell>
          <cell r="UR4164" t="str">
            <v/>
          </cell>
          <cell r="US4164" t="e">
            <v>#DIV/0!</v>
          </cell>
          <cell r="UT4164" t="e">
            <v>#DIV/0!</v>
          </cell>
          <cell r="UU4164" t="e">
            <v>#DIV/0!</v>
          </cell>
          <cell r="UV4164" t="e">
            <v>#DIV/0!</v>
          </cell>
          <cell r="UW4164" t="e">
            <v>#DIV/0!</v>
          </cell>
          <cell r="UX4164" t="e">
            <v>#DIV/0!</v>
          </cell>
          <cell r="UY4164" t="e">
            <v>#DIV/0!</v>
          </cell>
          <cell r="UZ4164" t="e">
            <v>#DIV/0!</v>
          </cell>
          <cell r="VA4164" t="e">
            <v>#DIV/0!</v>
          </cell>
          <cell r="VB4164" t="e">
            <v>#DIV/0!</v>
          </cell>
          <cell r="VC4164" t="e">
            <v>#DIV/0!</v>
          </cell>
          <cell r="VD4164" t="e">
            <v>#DIV/0!</v>
          </cell>
          <cell r="WE4164" t="str">
            <v>Obecné opatření 4</v>
          </cell>
          <cell r="WF4164" t="str">
            <v>&gt; 50</v>
          </cell>
          <cell r="WG4164">
            <v>0</v>
          </cell>
          <cell r="WH4164" t="e">
            <v>#NUM!</v>
          </cell>
          <cell r="WI4164">
            <v>0</v>
          </cell>
          <cell r="WJ4164" t="str">
            <v>&gt; 50</v>
          </cell>
          <cell r="WK4164">
            <v>0</v>
          </cell>
          <cell r="WL4164" t="e">
            <v>#NUM!</v>
          </cell>
          <cell r="WM4164">
            <v>0</v>
          </cell>
          <cell r="WN4164" t="str">
            <v>&gt; 50</v>
          </cell>
          <cell r="WO4164">
            <v>0</v>
          </cell>
          <cell r="WP4164" t="e">
            <v>#NUM!</v>
          </cell>
          <cell r="WQ4164">
            <v>0</v>
          </cell>
        </row>
        <row r="4165">
          <cell r="BD4165">
            <v>0</v>
          </cell>
          <cell r="BE4165">
            <v>1945654.1</v>
          </cell>
          <cell r="BF4165">
            <v>-1945654.1</v>
          </cell>
          <cell r="BG4165" t="str">
            <v/>
          </cell>
          <cell r="BH4165" t="str">
            <v/>
          </cell>
          <cell r="BI4165">
            <v>0</v>
          </cell>
          <cell r="BJ4165">
            <v>0</v>
          </cell>
          <cell r="BK4165">
            <v>1945654.1</v>
          </cell>
          <cell r="BL4165">
            <v>-1945654.1</v>
          </cell>
          <cell r="BM4165" t="str">
            <v/>
          </cell>
          <cell r="BN4165" t="str">
            <v/>
          </cell>
          <cell r="BO4165">
            <v>0</v>
          </cell>
          <cell r="BP4165">
            <v>0</v>
          </cell>
          <cell r="BQ4165">
            <v>1945654.1</v>
          </cell>
          <cell r="BR4165">
            <v>-1945654.1</v>
          </cell>
          <cell r="BS4165" t="str">
            <v/>
          </cell>
          <cell r="BT4165" t="str">
            <v/>
          </cell>
          <cell r="BV4165" t="e">
            <v>#N/A</v>
          </cell>
          <cell r="BW4165" t="e">
            <v>#N/A</v>
          </cell>
          <cell r="BX4165" t="e">
            <v>#N/A</v>
          </cell>
          <cell r="BY4165" t="e">
            <v>#N/A</v>
          </cell>
          <cell r="BZ4165" t="e">
            <v>#N/A</v>
          </cell>
          <cell r="CA4165" t="e">
            <v>#N/A</v>
          </cell>
          <cell r="CB4165" t="e">
            <v>#N/A</v>
          </cell>
          <cell r="CC4165" t="e">
            <v>#N/A</v>
          </cell>
          <cell r="CD4165" t="e">
            <v>#N/A</v>
          </cell>
          <cell r="CE4165" t="e">
            <v>#N/A</v>
          </cell>
          <cell r="CF4165" t="e">
            <v>#N/A</v>
          </cell>
          <cell r="CG4165" t="e">
            <v>#N/A</v>
          </cell>
          <cell r="CH4165" t="e">
            <v>#N/A</v>
          </cell>
          <cell r="CI4165" t="e">
            <v>#N/A</v>
          </cell>
          <cell r="CJ4165" t="e">
            <v>#N/A</v>
          </cell>
          <cell r="CK4165" t="e">
            <v>#N/A</v>
          </cell>
          <cell r="CL4165" t="e">
            <v>#N/A</v>
          </cell>
          <cell r="CN4165" t="e">
            <v>#N/A</v>
          </cell>
          <cell r="CO4165" t="e">
            <v>#N/A</v>
          </cell>
          <cell r="CP4165" t="e">
            <v>#N/A</v>
          </cell>
          <cell r="CQ4165" t="e">
            <v>#N/A</v>
          </cell>
          <cell r="CR4165" t="e">
            <v>#N/A</v>
          </cell>
          <cell r="CS4165" t="e">
            <v>#N/A</v>
          </cell>
          <cell r="CT4165" t="e">
            <v>#N/A</v>
          </cell>
          <cell r="CU4165" t="e">
            <v>#N/A</v>
          </cell>
          <cell r="CV4165" t="e">
            <v>#N/A</v>
          </cell>
          <cell r="CW4165" t="e">
            <v>#N/A</v>
          </cell>
          <cell r="CX4165" t="e">
            <v>#N/A</v>
          </cell>
          <cell r="CY4165" t="e">
            <v>#N/A</v>
          </cell>
          <cell r="CZ4165" t="e">
            <v>#N/A</v>
          </cell>
          <cell r="DA4165" t="e">
            <v>#N/A</v>
          </cell>
          <cell r="DB4165" t="e">
            <v>#N/A</v>
          </cell>
          <cell r="DC4165" t="e">
            <v>#N/A</v>
          </cell>
          <cell r="DD4165" t="e">
            <v>#N/A</v>
          </cell>
          <cell r="DF4165" t="e">
            <v>#N/A</v>
          </cell>
          <cell r="DG4165" t="e">
            <v>#N/A</v>
          </cell>
          <cell r="DH4165" t="e">
            <v>#N/A</v>
          </cell>
          <cell r="DI4165" t="e">
            <v>#N/A</v>
          </cell>
          <cell r="DJ4165" t="e">
            <v>#N/A</v>
          </cell>
          <cell r="DK4165" t="e">
            <v>#N/A</v>
          </cell>
          <cell r="DL4165" t="e">
            <v>#N/A</v>
          </cell>
          <cell r="DM4165" t="e">
            <v>#N/A</v>
          </cell>
          <cell r="DN4165" t="e">
            <v>#N/A</v>
          </cell>
          <cell r="DO4165" t="e">
            <v>#N/A</v>
          </cell>
          <cell r="DP4165" t="e">
            <v>#N/A</v>
          </cell>
          <cell r="DQ4165" t="e">
            <v>#N/A</v>
          </cell>
          <cell r="DR4165" t="e">
            <v>#N/A</v>
          </cell>
          <cell r="DS4165" t="e">
            <v>#N/A</v>
          </cell>
          <cell r="DT4165" t="e">
            <v>#N/A</v>
          </cell>
          <cell r="DU4165" t="e">
            <v>#N/A</v>
          </cell>
          <cell r="DV4165" t="e">
            <v>#N/A</v>
          </cell>
          <cell r="DX4165" t="e">
            <v>#N/A</v>
          </cell>
          <cell r="DY4165" t="e">
            <v>#N/A</v>
          </cell>
          <cell r="DZ4165" t="e">
            <v>#N/A</v>
          </cell>
          <cell r="EA4165" t="e">
            <v>#N/A</v>
          </cell>
          <cell r="EB4165" t="e">
            <v>#N/A</v>
          </cell>
          <cell r="EC4165" t="e">
            <v>#N/A</v>
          </cell>
          <cell r="ED4165" t="e">
            <v>#N/A</v>
          </cell>
          <cell r="EE4165" t="e">
            <v>#N/A</v>
          </cell>
          <cell r="EF4165" t="e">
            <v>#N/A</v>
          </cell>
          <cell r="EG4165" t="e">
            <v>#N/A</v>
          </cell>
          <cell r="EH4165" t="e">
            <v>#N/A</v>
          </cell>
          <cell r="EI4165" t="e">
            <v>#N/A</v>
          </cell>
          <cell r="EJ4165" t="e">
            <v>#N/A</v>
          </cell>
          <cell r="EK4165" t="e">
            <v>#N/A</v>
          </cell>
          <cell r="EL4165" t="e">
            <v>#N/A</v>
          </cell>
          <cell r="EM4165" t="e">
            <v>#N/A</v>
          </cell>
          <cell r="EN4165" t="e">
            <v>#N/A</v>
          </cell>
          <cell r="EP4165" t="e">
            <v>#N/A</v>
          </cell>
          <cell r="EQ4165" t="e">
            <v>#N/A</v>
          </cell>
          <cell r="ER4165" t="e">
            <v>#N/A</v>
          </cell>
          <cell r="ES4165" t="e">
            <v>#N/A</v>
          </cell>
          <cell r="ET4165" t="e">
            <v>#N/A</v>
          </cell>
          <cell r="EU4165" t="e">
            <v>#N/A</v>
          </cell>
          <cell r="EV4165" t="e">
            <v>#N/A</v>
          </cell>
          <cell r="EW4165" t="e">
            <v>#N/A</v>
          </cell>
          <cell r="EX4165" t="e">
            <v>#N/A</v>
          </cell>
          <cell r="EY4165" t="e">
            <v>#N/A</v>
          </cell>
          <cell r="EZ4165" t="e">
            <v>#N/A</v>
          </cell>
          <cell r="FA4165" t="e">
            <v>#N/A</v>
          </cell>
          <cell r="FB4165" t="e">
            <v>#N/A</v>
          </cell>
          <cell r="FC4165" t="e">
            <v>#N/A</v>
          </cell>
          <cell r="FD4165" t="e">
            <v>#N/A</v>
          </cell>
          <cell r="FE4165" t="e">
            <v>#N/A</v>
          </cell>
          <cell r="FF4165" t="e">
            <v>#N/A</v>
          </cell>
          <cell r="FH4165" t="e">
            <v>#N/A</v>
          </cell>
          <cell r="FI4165" t="e">
            <v>#N/A</v>
          </cell>
          <cell r="FJ4165" t="e">
            <v>#N/A</v>
          </cell>
          <cell r="FK4165" t="e">
            <v>#N/A</v>
          </cell>
          <cell r="FL4165" t="e">
            <v>#N/A</v>
          </cell>
          <cell r="FM4165">
            <v>0</v>
          </cell>
          <cell r="FN4165">
            <v>0</v>
          </cell>
          <cell r="FO4165">
            <v>1125600</v>
          </cell>
          <cell r="FP4165">
            <v>-1125600</v>
          </cell>
          <cell r="FQ4165" t="str">
            <v/>
          </cell>
          <cell r="FR4165" t="str">
            <v/>
          </cell>
          <cell r="FS4165">
            <v>0</v>
          </cell>
          <cell r="FT4165">
            <v>0</v>
          </cell>
          <cell r="FU4165">
            <v>1125600</v>
          </cell>
          <cell r="FV4165">
            <v>-1125600</v>
          </cell>
          <cell r="FW4165" t="str">
            <v/>
          </cell>
          <cell r="FX4165" t="str">
            <v/>
          </cell>
          <cell r="FZ4165" t="e">
            <v>#N/A</v>
          </cell>
          <cell r="GA4165" t="e">
            <v>#N/A</v>
          </cell>
          <cell r="GB4165" t="e">
            <v>#N/A</v>
          </cell>
          <cell r="GC4165" t="e">
            <v>#N/A</v>
          </cell>
          <cell r="GD4165" t="e">
            <v>#N/A</v>
          </cell>
          <cell r="GE4165">
            <v>-127270.75085952423</v>
          </cell>
          <cell r="GF4165">
            <v>-19369.941985912476</v>
          </cell>
          <cell r="GG4165">
            <v>800647.27652080986</v>
          </cell>
          <cell r="GH4165">
            <v>-800647.27652080986</v>
          </cell>
          <cell r="GI4165" t="str">
            <v/>
          </cell>
          <cell r="GJ4165" t="str">
            <v/>
          </cell>
          <cell r="GK4165">
            <v>-314820.91720019787</v>
          </cell>
          <cell r="GL4165">
            <v>-47914.09542991034</v>
          </cell>
          <cell r="GM4165">
            <v>1324107.5407334685</v>
          </cell>
          <cell r="GN4165">
            <v>-1324107.5407334685</v>
          </cell>
          <cell r="GO4165" t="str">
            <v/>
          </cell>
          <cell r="GP4165" t="str">
            <v/>
          </cell>
          <cell r="GR4165">
            <v>0</v>
          </cell>
          <cell r="GS4165">
            <v>15000</v>
          </cell>
          <cell r="GT4165">
            <v>-15000</v>
          </cell>
          <cell r="GU4165" t="str">
            <v/>
          </cell>
          <cell r="GV4165" t="str">
            <v/>
          </cell>
          <cell r="GW4165">
            <v>0</v>
          </cell>
          <cell r="GX4165">
            <v>0</v>
          </cell>
          <cell r="GY4165">
            <v>15000</v>
          </cell>
          <cell r="GZ4165">
            <v>-15000</v>
          </cell>
          <cell r="HA4165" t="str">
            <v/>
          </cell>
          <cell r="HB4165" t="str">
            <v/>
          </cell>
          <cell r="HC4165">
            <v>0</v>
          </cell>
          <cell r="HD4165">
            <v>0</v>
          </cell>
          <cell r="HE4165">
            <v>15000</v>
          </cell>
          <cell r="HF4165">
            <v>-15000</v>
          </cell>
          <cell r="HG4165" t="str">
            <v/>
          </cell>
          <cell r="HH4165" t="str">
            <v/>
          </cell>
          <cell r="HJ4165">
            <v>0</v>
          </cell>
          <cell r="HK4165">
            <v>0</v>
          </cell>
          <cell r="HL4165">
            <v>0</v>
          </cell>
          <cell r="HM4165" t="str">
            <v/>
          </cell>
          <cell r="HN4165" t="str">
            <v/>
          </cell>
          <cell r="HO4165">
            <v>0</v>
          </cell>
          <cell r="HP4165">
            <v>0</v>
          </cell>
          <cell r="HQ4165">
            <v>0</v>
          </cell>
          <cell r="HR4165">
            <v>0</v>
          </cell>
          <cell r="HS4165" t="str">
            <v/>
          </cell>
          <cell r="HT4165" t="str">
            <v/>
          </cell>
          <cell r="HU4165">
            <v>0</v>
          </cell>
          <cell r="HV4165">
            <v>0</v>
          </cell>
          <cell r="HW4165">
            <v>0</v>
          </cell>
          <cell r="HX4165">
            <v>0</v>
          </cell>
          <cell r="HY4165" t="str">
            <v/>
          </cell>
          <cell r="HZ4165" t="str">
            <v/>
          </cell>
          <cell r="IB4165">
            <v>0</v>
          </cell>
          <cell r="IC4165">
            <v>0</v>
          </cell>
          <cell r="ID4165">
            <v>0</v>
          </cell>
          <cell r="IE4165" t="str">
            <v/>
          </cell>
          <cell r="IF4165" t="str">
            <v/>
          </cell>
          <cell r="IG4165">
            <v>0</v>
          </cell>
          <cell r="IH4165">
            <v>0</v>
          </cell>
          <cell r="II4165">
            <v>0</v>
          </cell>
          <cell r="IJ4165">
            <v>0</v>
          </cell>
          <cell r="IK4165" t="str">
            <v/>
          </cell>
          <cell r="IL4165" t="str">
            <v/>
          </cell>
          <cell r="IM4165">
            <v>0</v>
          </cell>
          <cell r="IN4165">
            <v>0</v>
          </cell>
          <cell r="IO4165">
            <v>0</v>
          </cell>
          <cell r="IP4165">
            <v>0</v>
          </cell>
          <cell r="IQ4165" t="str">
            <v/>
          </cell>
          <cell r="IR4165" t="str">
            <v/>
          </cell>
          <cell r="IT4165">
            <v>0</v>
          </cell>
          <cell r="IU4165">
            <v>0</v>
          </cell>
          <cell r="IV4165">
            <v>0</v>
          </cell>
          <cell r="IW4165" t="str">
            <v/>
          </cell>
          <cell r="IX4165" t="str">
            <v/>
          </cell>
          <cell r="IY4165">
            <v>0</v>
          </cell>
          <cell r="IZ4165">
            <v>0</v>
          </cell>
          <cell r="JA4165">
            <v>0</v>
          </cell>
          <cell r="JB4165">
            <v>0</v>
          </cell>
          <cell r="JC4165" t="str">
            <v/>
          </cell>
          <cell r="JD4165" t="str">
            <v/>
          </cell>
          <cell r="JE4165">
            <v>0</v>
          </cell>
          <cell r="JF4165">
            <v>0</v>
          </cell>
          <cell r="JG4165">
            <v>0</v>
          </cell>
          <cell r="JH4165">
            <v>0</v>
          </cell>
          <cell r="JI4165" t="str">
            <v/>
          </cell>
          <cell r="JJ4165" t="str">
            <v/>
          </cell>
          <cell r="JL4165">
            <v>0</v>
          </cell>
          <cell r="JM4165">
            <v>0</v>
          </cell>
          <cell r="JN4165">
            <v>0</v>
          </cell>
          <cell r="JO4165" t="str">
            <v/>
          </cell>
          <cell r="JP4165" t="str">
            <v/>
          </cell>
          <cell r="JQ4165">
            <v>0</v>
          </cell>
          <cell r="JR4165">
            <v>0</v>
          </cell>
          <cell r="JS4165">
            <v>0</v>
          </cell>
          <cell r="JT4165">
            <v>0</v>
          </cell>
          <cell r="JU4165" t="str">
            <v/>
          </cell>
          <cell r="JV4165" t="str">
            <v/>
          </cell>
          <cell r="JW4165">
            <v>0</v>
          </cell>
          <cell r="JX4165">
            <v>0</v>
          </cell>
          <cell r="JY4165">
            <v>0</v>
          </cell>
          <cell r="JZ4165">
            <v>0</v>
          </cell>
          <cell r="KA4165" t="str">
            <v/>
          </cell>
          <cell r="KB4165" t="str">
            <v/>
          </cell>
          <cell r="KD4165" t="e">
            <v>#N/A</v>
          </cell>
          <cell r="KE4165" t="e">
            <v>#N/A</v>
          </cell>
          <cell r="KF4165" t="e">
            <v>#N/A</v>
          </cell>
          <cell r="KG4165" t="e">
            <v>#N/A</v>
          </cell>
          <cell r="KH4165" t="e">
            <v>#N/A</v>
          </cell>
          <cell r="KI4165">
            <v>0</v>
          </cell>
          <cell r="KJ4165">
            <v>0</v>
          </cell>
          <cell r="KK4165">
            <v>0</v>
          </cell>
          <cell r="KL4165">
            <v>0</v>
          </cell>
          <cell r="KM4165" t="str">
            <v/>
          </cell>
          <cell r="KN4165" t="str">
            <v/>
          </cell>
          <cell r="KO4165">
            <v>0</v>
          </cell>
          <cell r="KP4165">
            <v>0</v>
          </cell>
          <cell r="KQ4165">
            <v>0</v>
          </cell>
          <cell r="KR4165">
            <v>0</v>
          </cell>
          <cell r="KS4165" t="str">
            <v/>
          </cell>
          <cell r="KT4165" t="str">
            <v/>
          </cell>
          <cell r="KV4165">
            <v>0</v>
          </cell>
          <cell r="KW4165" t="e">
            <v>#DIV/0!</v>
          </cell>
          <cell r="KX4165" t="e">
            <v>#DIV/0!</v>
          </cell>
          <cell r="KY4165" t="e">
            <v>#DIV/0!</v>
          </cell>
          <cell r="KZ4165" t="e">
            <v>#DIV/0!</v>
          </cell>
          <cell r="LA4165">
            <v>0</v>
          </cell>
          <cell r="LB4165">
            <v>0</v>
          </cell>
          <cell r="LC4165" t="e">
            <v>#DIV/0!</v>
          </cell>
          <cell r="LD4165" t="e">
            <v>#DIV/0!</v>
          </cell>
          <cell r="LE4165" t="e">
            <v>#DIV/0!</v>
          </cell>
          <cell r="LF4165" t="e">
            <v>#DIV/0!</v>
          </cell>
          <cell r="LG4165">
            <v>0</v>
          </cell>
          <cell r="LH4165">
            <v>0</v>
          </cell>
          <cell r="LI4165" t="e">
            <v>#DIV/0!</v>
          </cell>
          <cell r="LJ4165" t="e">
            <v>#DIV/0!</v>
          </cell>
          <cell r="LK4165" t="e">
            <v>#DIV/0!</v>
          </cell>
          <cell r="LL4165" t="e">
            <v>#DIV/0!</v>
          </cell>
          <cell r="LN4165">
            <v>0</v>
          </cell>
          <cell r="LO4165">
            <v>0</v>
          </cell>
          <cell r="LP4165">
            <v>0</v>
          </cell>
          <cell r="LQ4165" t="str">
            <v/>
          </cell>
          <cell r="LR4165" t="str">
            <v/>
          </cell>
          <cell r="LS4165">
            <v>0</v>
          </cell>
          <cell r="LT4165">
            <v>0</v>
          </cell>
          <cell r="LU4165">
            <v>0</v>
          </cell>
          <cell r="LV4165">
            <v>0</v>
          </cell>
          <cell r="LW4165" t="str">
            <v/>
          </cell>
          <cell r="LX4165" t="str">
            <v/>
          </cell>
          <cell r="LY4165">
            <v>0</v>
          </cell>
          <cell r="LZ4165">
            <v>0</v>
          </cell>
          <cell r="MA4165">
            <v>0</v>
          </cell>
          <cell r="MB4165">
            <v>0</v>
          </cell>
          <cell r="MC4165" t="str">
            <v/>
          </cell>
          <cell r="MD4165" t="str">
            <v/>
          </cell>
          <cell r="MF4165">
            <v>0</v>
          </cell>
          <cell r="MG4165">
            <v>222112</v>
          </cell>
          <cell r="MH4165">
            <v>-222112</v>
          </cell>
          <cell r="MI4165" t="str">
            <v/>
          </cell>
          <cell r="MJ4165" t="str">
            <v/>
          </cell>
          <cell r="MK4165">
            <v>0</v>
          </cell>
          <cell r="ML4165">
            <v>0</v>
          </cell>
          <cell r="MM4165">
            <v>222112</v>
          </cell>
          <cell r="MN4165">
            <v>-222112</v>
          </cell>
          <cell r="MO4165" t="str">
            <v/>
          </cell>
          <cell r="MP4165" t="str">
            <v/>
          </cell>
          <cell r="MQ4165">
            <v>0</v>
          </cell>
          <cell r="MR4165">
            <v>0</v>
          </cell>
          <cell r="MS4165">
            <v>222112</v>
          </cell>
          <cell r="MT4165">
            <v>-222112</v>
          </cell>
          <cell r="MU4165" t="str">
            <v/>
          </cell>
          <cell r="MV4165" t="str">
            <v/>
          </cell>
          <cell r="MX4165">
            <v>0</v>
          </cell>
          <cell r="MY4165" t="e">
            <v>#DIV/0!</v>
          </cell>
          <cell r="MZ4165" t="e">
            <v>#DIV/0!</v>
          </cell>
          <cell r="NA4165" t="e">
            <v>#DIV/0!</v>
          </cell>
          <cell r="NB4165" t="e">
            <v>#DIV/0!</v>
          </cell>
          <cell r="NC4165">
            <v>0</v>
          </cell>
          <cell r="ND4165">
            <v>0</v>
          </cell>
          <cell r="NE4165" t="e">
            <v>#DIV/0!</v>
          </cell>
          <cell r="NF4165" t="e">
            <v>#DIV/0!</v>
          </cell>
          <cell r="NG4165" t="e">
            <v>#DIV/0!</v>
          </cell>
          <cell r="NH4165" t="e">
            <v>#DIV/0!</v>
          </cell>
          <cell r="NI4165">
            <v>0</v>
          </cell>
          <cell r="NJ4165">
            <v>0</v>
          </cell>
          <cell r="NK4165" t="e">
            <v>#DIV/0!</v>
          </cell>
          <cell r="NL4165" t="e">
            <v>#DIV/0!</v>
          </cell>
          <cell r="NM4165" t="e">
            <v>#DIV/0!</v>
          </cell>
          <cell r="NN4165" t="e">
            <v>#DIV/0!</v>
          </cell>
          <cell r="NP4165">
            <v>0</v>
          </cell>
          <cell r="NQ4165">
            <v>0</v>
          </cell>
          <cell r="NR4165">
            <v>0</v>
          </cell>
          <cell r="NS4165" t="str">
            <v/>
          </cell>
          <cell r="NT4165" t="str">
            <v/>
          </cell>
          <cell r="NU4165">
            <v>0</v>
          </cell>
          <cell r="NV4165">
            <v>0</v>
          </cell>
          <cell r="NW4165">
            <v>0</v>
          </cell>
          <cell r="NX4165">
            <v>0</v>
          </cell>
          <cell r="NY4165" t="str">
            <v/>
          </cell>
          <cell r="NZ4165" t="str">
            <v/>
          </cell>
          <cell r="OA4165">
            <v>0</v>
          </cell>
          <cell r="OB4165">
            <v>0</v>
          </cell>
          <cell r="OC4165">
            <v>0</v>
          </cell>
          <cell r="OD4165">
            <v>0</v>
          </cell>
          <cell r="OE4165" t="str">
            <v/>
          </cell>
          <cell r="OF4165" t="str">
            <v/>
          </cell>
          <cell r="OH4165">
            <v>0</v>
          </cell>
          <cell r="OI4165">
            <v>0</v>
          </cell>
          <cell r="OJ4165">
            <v>0</v>
          </cell>
          <cell r="OK4165" t="str">
            <v/>
          </cell>
          <cell r="OL4165" t="str">
            <v/>
          </cell>
          <cell r="OM4165">
            <v>0</v>
          </cell>
          <cell r="ON4165">
            <v>0</v>
          </cell>
          <cell r="OO4165">
            <v>0</v>
          </cell>
          <cell r="OP4165">
            <v>0</v>
          </cell>
          <cell r="OQ4165" t="str">
            <v/>
          </cell>
          <cell r="OR4165" t="str">
            <v/>
          </cell>
          <cell r="OS4165">
            <v>0</v>
          </cell>
          <cell r="OT4165">
            <v>0</v>
          </cell>
          <cell r="OU4165">
            <v>0</v>
          </cell>
          <cell r="OV4165">
            <v>0</v>
          </cell>
          <cell r="OW4165" t="str">
            <v/>
          </cell>
          <cell r="OX4165" t="str">
            <v/>
          </cell>
          <cell r="OZ4165">
            <v>-2933.5540904489221</v>
          </cell>
          <cell r="PA4165">
            <v>3163706.1477387762</v>
          </cell>
          <cell r="PB4165">
            <v>-3163706.1477387762</v>
          </cell>
          <cell r="PC4165" t="str">
            <v/>
          </cell>
          <cell r="PD4165" t="str">
            <v/>
          </cell>
          <cell r="PE4165">
            <v>0</v>
          </cell>
          <cell r="PF4165">
            <v>0</v>
          </cell>
          <cell r="PG4165">
            <v>2755170</v>
          </cell>
          <cell r="PH4165">
            <v>-2755170</v>
          </cell>
          <cell r="PI4165" t="str">
            <v/>
          </cell>
          <cell r="PJ4165" t="str">
            <v/>
          </cell>
          <cell r="PK4165">
            <v>0</v>
          </cell>
          <cell r="PL4165">
            <v>0</v>
          </cell>
          <cell r="PM4165">
            <v>2755170</v>
          </cell>
          <cell r="PN4165">
            <v>-2755170</v>
          </cell>
          <cell r="PO4165" t="str">
            <v/>
          </cell>
          <cell r="PP4165" t="str">
            <v/>
          </cell>
          <cell r="PR4165">
            <v>0</v>
          </cell>
          <cell r="PS4165">
            <v>842800</v>
          </cell>
          <cell r="PT4165">
            <v>-842800</v>
          </cell>
          <cell r="PU4165" t="str">
            <v/>
          </cell>
          <cell r="PV4165" t="str">
            <v/>
          </cell>
          <cell r="PW4165">
            <v>0</v>
          </cell>
          <cell r="PX4165">
            <v>0</v>
          </cell>
          <cell r="PY4165">
            <v>842800</v>
          </cell>
          <cell r="PZ4165">
            <v>-842800</v>
          </cell>
          <cell r="QA4165" t="str">
            <v/>
          </cell>
          <cell r="QB4165" t="str">
            <v/>
          </cell>
          <cell r="QC4165">
            <v>0</v>
          </cell>
          <cell r="QD4165">
            <v>0</v>
          </cell>
          <cell r="QE4165">
            <v>842800</v>
          </cell>
          <cell r="QF4165">
            <v>-842800</v>
          </cell>
          <cell r="QG4165" t="str">
            <v/>
          </cell>
          <cell r="QH4165" t="str">
            <v/>
          </cell>
          <cell r="QJ4165">
            <v>-5867.1081808978442</v>
          </cell>
          <cell r="QK4165">
            <v>2820832.2954775547</v>
          </cell>
          <cell r="QL4165">
            <v>-2820832.2954775547</v>
          </cell>
          <cell r="QM4165" t="str">
            <v/>
          </cell>
          <cell r="QN4165" t="str">
            <v/>
          </cell>
          <cell r="QO4165">
            <v>0</v>
          </cell>
          <cell r="QP4165">
            <v>0</v>
          </cell>
          <cell r="QQ4165">
            <v>2003760</v>
          </cell>
          <cell r="QR4165">
            <v>-2003760</v>
          </cell>
          <cell r="QS4165" t="str">
            <v/>
          </cell>
          <cell r="QT4165" t="str">
            <v/>
          </cell>
          <cell r="QU4165">
            <v>0</v>
          </cell>
          <cell r="QV4165">
            <v>0</v>
          </cell>
          <cell r="QW4165">
            <v>2003760</v>
          </cell>
          <cell r="QX4165">
            <v>-2003760</v>
          </cell>
          <cell r="QY4165" t="str">
            <v/>
          </cell>
          <cell r="QZ4165" t="str">
            <v/>
          </cell>
          <cell r="RB4165">
            <v>0</v>
          </cell>
          <cell r="RC4165">
            <v>0</v>
          </cell>
          <cell r="RD4165">
            <v>0</v>
          </cell>
          <cell r="RE4165" t="str">
            <v/>
          </cell>
          <cell r="RF4165" t="str">
            <v/>
          </cell>
          <cell r="RG4165">
            <v>0</v>
          </cell>
          <cell r="RH4165">
            <v>0</v>
          </cell>
          <cell r="RI4165">
            <v>0</v>
          </cell>
          <cell r="RJ4165">
            <v>0</v>
          </cell>
          <cell r="RK4165" t="str">
            <v/>
          </cell>
          <cell r="RL4165" t="str">
            <v/>
          </cell>
          <cell r="RM4165">
            <v>0</v>
          </cell>
          <cell r="RN4165">
            <v>0</v>
          </cell>
          <cell r="RO4165">
            <v>0</v>
          </cell>
          <cell r="RP4165">
            <v>0</v>
          </cell>
          <cell r="RQ4165" t="str">
            <v/>
          </cell>
          <cell r="RR4165" t="str">
            <v/>
          </cell>
          <cell r="RT4165">
            <v>0</v>
          </cell>
          <cell r="RU4165">
            <v>0</v>
          </cell>
          <cell r="RV4165">
            <v>0</v>
          </cell>
          <cell r="RW4165" t="str">
            <v/>
          </cell>
          <cell r="RX4165" t="str">
            <v/>
          </cell>
          <cell r="RY4165">
            <v>0</v>
          </cell>
          <cell r="RZ4165">
            <v>0</v>
          </cell>
          <cell r="SA4165">
            <v>0</v>
          </cell>
          <cell r="SB4165">
            <v>0</v>
          </cell>
          <cell r="SC4165" t="str">
            <v/>
          </cell>
          <cell r="SD4165" t="str">
            <v/>
          </cell>
          <cell r="SE4165">
            <v>0</v>
          </cell>
          <cell r="SF4165">
            <v>0</v>
          </cell>
          <cell r="SG4165">
            <v>0</v>
          </cell>
          <cell r="SH4165">
            <v>0</v>
          </cell>
          <cell r="SI4165" t="str">
            <v/>
          </cell>
          <cell r="SJ4165" t="str">
            <v/>
          </cell>
          <cell r="SL4165">
            <v>-7981.1446006389551</v>
          </cell>
          <cell r="SM4165">
            <v>2806660.7449840251</v>
          </cell>
          <cell r="SN4165">
            <v>-2806660.7449840251</v>
          </cell>
          <cell r="SO4165" t="str">
            <v/>
          </cell>
          <cell r="SP4165" t="str">
            <v/>
          </cell>
          <cell r="SQ4165">
            <v>-545446.07511224679</v>
          </cell>
          <cell r="SR4165">
            <v>-83014.037082482057</v>
          </cell>
          <cell r="SS4165">
            <v>4905419.573660614</v>
          </cell>
          <cell r="ST4165">
            <v>-4905419.573660614</v>
          </cell>
          <cell r="SU4165" t="str">
            <v/>
          </cell>
          <cell r="SV4165" t="str">
            <v/>
          </cell>
          <cell r="SW4165">
            <v>-1349232.5022865625</v>
          </cell>
          <cell r="SX4165">
            <v>-205346.12327104434</v>
          </cell>
          <cell r="SY4165">
            <v>7148820.7060005786</v>
          </cell>
          <cell r="SZ4165">
            <v>-7148820.7060005786</v>
          </cell>
          <cell r="TA4165" t="str">
            <v/>
          </cell>
          <cell r="TB4165" t="str">
            <v/>
          </cell>
          <cell r="TD4165" t="e">
            <v>#N/A</v>
          </cell>
          <cell r="TE4165" t="e">
            <v>#N/A</v>
          </cell>
          <cell r="TF4165" t="e">
            <v>#N/A</v>
          </cell>
          <cell r="TG4165" t="e">
            <v>#N/A</v>
          </cell>
          <cell r="TH4165" t="e">
            <v>#N/A</v>
          </cell>
          <cell r="TI4165" t="e">
            <v>#N/A</v>
          </cell>
          <cell r="TJ4165" t="e">
            <v>#N/A</v>
          </cell>
          <cell r="TK4165" t="e">
            <v>#N/A</v>
          </cell>
          <cell r="TL4165" t="e">
            <v>#N/A</v>
          </cell>
          <cell r="TM4165" t="e">
            <v>#N/A</v>
          </cell>
          <cell r="TN4165" t="e">
            <v>#N/A</v>
          </cell>
          <cell r="TO4165" t="e">
            <v>#N/A</v>
          </cell>
          <cell r="TP4165" t="e">
            <v>#N/A</v>
          </cell>
          <cell r="TQ4165" t="e">
            <v>#N/A</v>
          </cell>
          <cell r="TR4165" t="e">
            <v>#N/A</v>
          </cell>
          <cell r="TS4165" t="e">
            <v>#N/A</v>
          </cell>
          <cell r="TT4165" t="e">
            <v>#N/A</v>
          </cell>
          <cell r="TV4165" t="e">
            <v>#N/A</v>
          </cell>
          <cell r="TW4165" t="e">
            <v>#N/A</v>
          </cell>
          <cell r="TX4165" t="e">
            <v>#N/A</v>
          </cell>
          <cell r="TY4165" t="e">
            <v>#N/A</v>
          </cell>
          <cell r="TZ4165" t="e">
            <v>#N/A</v>
          </cell>
          <cell r="UA4165" t="e">
            <v>#N/A</v>
          </cell>
          <cell r="UB4165" t="e">
            <v>#N/A</v>
          </cell>
          <cell r="UC4165" t="e">
            <v>#N/A</v>
          </cell>
          <cell r="UD4165" t="e">
            <v>#N/A</v>
          </cell>
          <cell r="UE4165" t="e">
            <v>#N/A</v>
          </cell>
          <cell r="UF4165" t="e">
            <v>#N/A</v>
          </cell>
          <cell r="UG4165" t="e">
            <v>#N/A</v>
          </cell>
          <cell r="UH4165" t="e">
            <v>#N/A</v>
          </cell>
          <cell r="UI4165" t="e">
            <v>#N/A</v>
          </cell>
          <cell r="UJ4165" t="e">
            <v>#N/A</v>
          </cell>
          <cell r="UK4165" t="e">
            <v>#N/A</v>
          </cell>
          <cell r="UL4165" t="e">
            <v>#N/A</v>
          </cell>
          <cell r="UN4165">
            <v>35597.151151351078</v>
          </cell>
          <cell r="UO4165">
            <v>-3914269.9470865005</v>
          </cell>
          <cell r="UP4165">
            <v>3914269.9470865005</v>
          </cell>
          <cell r="UQ4165" t="str">
            <v/>
          </cell>
          <cell r="UR4165" t="str">
            <v/>
          </cell>
          <cell r="US4165" t="e">
            <v>#DIV/0!</v>
          </cell>
          <cell r="UT4165" t="e">
            <v>#DIV/0!</v>
          </cell>
          <cell r="UU4165" t="e">
            <v>#DIV/0!</v>
          </cell>
          <cell r="UV4165" t="e">
            <v>#DIV/0!</v>
          </cell>
          <cell r="UW4165" t="e">
            <v>#DIV/0!</v>
          </cell>
          <cell r="UX4165" t="e">
            <v>#DIV/0!</v>
          </cell>
          <cell r="UY4165" t="e">
            <v>#DIV/0!</v>
          </cell>
          <cell r="UZ4165" t="e">
            <v>#DIV/0!</v>
          </cell>
          <cell r="VA4165" t="e">
            <v>#DIV/0!</v>
          </cell>
          <cell r="VB4165" t="e">
            <v>#DIV/0!</v>
          </cell>
          <cell r="VC4165" t="e">
            <v>#DIV/0!</v>
          </cell>
          <cell r="VD4165" t="e">
            <v>#DIV/0!</v>
          </cell>
          <cell r="WE4165" t="str">
            <v>Obecné opatření 5</v>
          </cell>
          <cell r="WF4165" t="str">
            <v>&gt; 50</v>
          </cell>
          <cell r="WG4165">
            <v>0</v>
          </cell>
          <cell r="WH4165" t="e">
            <v>#NUM!</v>
          </cell>
          <cell r="WI4165">
            <v>0</v>
          </cell>
          <cell r="WJ4165" t="str">
            <v>&gt; 50</v>
          </cell>
          <cell r="WK4165">
            <v>0</v>
          </cell>
          <cell r="WL4165" t="e">
            <v>#NUM!</v>
          </cell>
          <cell r="WM4165">
            <v>0</v>
          </cell>
          <cell r="WN4165" t="str">
            <v>&gt; 50</v>
          </cell>
          <cell r="WO4165">
            <v>0</v>
          </cell>
          <cell r="WP4165" t="e">
            <v>#NUM!</v>
          </cell>
          <cell r="WQ4165">
            <v>0</v>
          </cell>
        </row>
        <row r="4166">
          <cell r="BD4166">
            <v>0</v>
          </cell>
          <cell r="BE4166">
            <v>1945654.1</v>
          </cell>
          <cell r="BF4166">
            <v>-1945654.1</v>
          </cell>
          <cell r="BG4166" t="str">
            <v/>
          </cell>
          <cell r="BH4166" t="str">
            <v/>
          </cell>
          <cell r="BV4166" t="e">
            <v>#N/A</v>
          </cell>
          <cell r="BW4166" t="e">
            <v>#N/A</v>
          </cell>
          <cell r="BX4166" t="e">
            <v>#N/A</v>
          </cell>
          <cell r="BY4166" t="e">
            <v>#N/A</v>
          </cell>
          <cell r="BZ4166" t="e">
            <v>#N/A</v>
          </cell>
          <cell r="CN4166" t="e">
            <v>#N/A</v>
          </cell>
          <cell r="CO4166" t="e">
            <v>#N/A</v>
          </cell>
          <cell r="CP4166" t="e">
            <v>#N/A</v>
          </cell>
          <cell r="CQ4166" t="e">
            <v>#N/A</v>
          </cell>
          <cell r="CR4166" t="e">
            <v>#N/A</v>
          </cell>
          <cell r="DF4166" t="e">
            <v>#N/A</v>
          </cell>
          <cell r="DG4166" t="e">
            <v>#N/A</v>
          </cell>
          <cell r="DH4166" t="e">
            <v>#N/A</v>
          </cell>
          <cell r="DI4166" t="e">
            <v>#N/A</v>
          </cell>
          <cell r="DJ4166" t="e">
            <v>#N/A</v>
          </cell>
          <cell r="DX4166" t="e">
            <v>#N/A</v>
          </cell>
          <cell r="DY4166" t="e">
            <v>#N/A</v>
          </cell>
          <cell r="DZ4166" t="e">
            <v>#N/A</v>
          </cell>
          <cell r="EA4166" t="e">
            <v>#N/A</v>
          </cell>
          <cell r="EB4166" t="e">
            <v>#N/A</v>
          </cell>
          <cell r="EP4166" t="e">
            <v>#N/A</v>
          </cell>
          <cell r="EQ4166" t="e">
            <v>#N/A</v>
          </cell>
          <cell r="ER4166" t="e">
            <v>#N/A</v>
          </cell>
          <cell r="ES4166" t="e">
            <v>#N/A</v>
          </cell>
          <cell r="ET4166" t="e">
            <v>#N/A</v>
          </cell>
          <cell r="FH4166" t="e">
            <v>#N/A</v>
          </cell>
          <cell r="FI4166" t="e">
            <v>#N/A</v>
          </cell>
          <cell r="FJ4166" t="e">
            <v>#N/A</v>
          </cell>
          <cell r="FK4166" t="e">
            <v>#N/A</v>
          </cell>
          <cell r="FL4166" t="e">
            <v>#N/A</v>
          </cell>
          <cell r="FZ4166" t="e">
            <v>#N/A</v>
          </cell>
          <cell r="GA4166" t="e">
            <v>#N/A</v>
          </cell>
          <cell r="GB4166" t="e">
            <v>#N/A</v>
          </cell>
          <cell r="GC4166" t="e">
            <v>#N/A</v>
          </cell>
          <cell r="GD4166" t="e">
            <v>#N/A</v>
          </cell>
          <cell r="GR4166">
            <v>0</v>
          </cell>
          <cell r="GS4166">
            <v>15000</v>
          </cell>
          <cell r="GT4166">
            <v>-15000</v>
          </cell>
          <cell r="GU4166" t="str">
            <v/>
          </cell>
          <cell r="GV4166" t="str">
            <v/>
          </cell>
          <cell r="HJ4166">
            <v>0</v>
          </cell>
          <cell r="HK4166">
            <v>0</v>
          </cell>
          <cell r="HL4166">
            <v>0</v>
          </cell>
          <cell r="HM4166" t="str">
            <v/>
          </cell>
          <cell r="HN4166" t="str">
            <v/>
          </cell>
          <cell r="IB4166">
            <v>0</v>
          </cell>
          <cell r="IC4166">
            <v>0</v>
          </cell>
          <cell r="ID4166">
            <v>0</v>
          </cell>
          <cell r="IE4166" t="str">
            <v/>
          </cell>
          <cell r="IF4166" t="str">
            <v/>
          </cell>
          <cell r="IT4166">
            <v>0</v>
          </cell>
          <cell r="IU4166">
            <v>0</v>
          </cell>
          <cell r="IV4166">
            <v>0</v>
          </cell>
          <cell r="IW4166" t="str">
            <v/>
          </cell>
          <cell r="IX4166" t="str">
            <v/>
          </cell>
          <cell r="JL4166">
            <v>0</v>
          </cell>
          <cell r="JM4166">
            <v>0</v>
          </cell>
          <cell r="JN4166">
            <v>0</v>
          </cell>
          <cell r="JO4166" t="str">
            <v/>
          </cell>
          <cell r="JP4166" t="str">
            <v/>
          </cell>
          <cell r="KD4166" t="e">
            <v>#N/A</v>
          </cell>
          <cell r="KE4166" t="e">
            <v>#N/A</v>
          </cell>
          <cell r="KF4166" t="e">
            <v>#N/A</v>
          </cell>
          <cell r="KG4166" t="e">
            <v>#N/A</v>
          </cell>
          <cell r="KH4166" t="e">
            <v>#N/A</v>
          </cell>
          <cell r="KV4166">
            <v>0</v>
          </cell>
          <cell r="KW4166" t="e">
            <v>#DIV/0!</v>
          </cell>
          <cell r="KX4166" t="e">
            <v>#DIV/0!</v>
          </cell>
          <cell r="KY4166" t="e">
            <v>#DIV/0!</v>
          </cell>
          <cell r="KZ4166" t="e">
            <v>#DIV/0!</v>
          </cell>
          <cell r="LN4166">
            <v>0</v>
          </cell>
          <cell r="LO4166">
            <v>0</v>
          </cell>
          <cell r="LP4166">
            <v>0</v>
          </cell>
          <cell r="LQ4166" t="str">
            <v/>
          </cell>
          <cell r="LR4166" t="str">
            <v/>
          </cell>
          <cell r="MF4166">
            <v>0</v>
          </cell>
          <cell r="MG4166">
            <v>222112</v>
          </cell>
          <cell r="MH4166">
            <v>-222112</v>
          </cell>
          <cell r="MI4166" t="str">
            <v/>
          </cell>
          <cell r="MJ4166" t="str">
            <v/>
          </cell>
          <cell r="MX4166">
            <v>0</v>
          </cell>
          <cell r="MY4166" t="e">
            <v>#DIV/0!</v>
          </cell>
          <cell r="MZ4166" t="e">
            <v>#DIV/0!</v>
          </cell>
          <cell r="NA4166" t="e">
            <v>#DIV/0!</v>
          </cell>
          <cell r="NB4166" t="e">
            <v>#DIV/0!</v>
          </cell>
          <cell r="NP4166">
            <v>0</v>
          </cell>
          <cell r="NQ4166">
            <v>0</v>
          </cell>
          <cell r="NR4166">
            <v>0</v>
          </cell>
          <cell r="NS4166" t="str">
            <v/>
          </cell>
          <cell r="NT4166" t="str">
            <v/>
          </cell>
          <cell r="OH4166">
            <v>0</v>
          </cell>
          <cell r="OI4166">
            <v>0</v>
          </cell>
          <cell r="OJ4166">
            <v>0</v>
          </cell>
          <cell r="OK4166" t="str">
            <v/>
          </cell>
          <cell r="OL4166" t="str">
            <v/>
          </cell>
          <cell r="OZ4166">
            <v>-2820.725086970117</v>
          </cell>
          <cell r="PA4166">
            <v>3166526.8728257464</v>
          </cell>
          <cell r="PB4166">
            <v>-3166526.8728257464</v>
          </cell>
          <cell r="PC4166" t="str">
            <v/>
          </cell>
          <cell r="PD4166" t="str">
            <v/>
          </cell>
          <cell r="PR4166">
            <v>0</v>
          </cell>
          <cell r="PS4166">
            <v>842800</v>
          </cell>
          <cell r="PT4166">
            <v>-842800</v>
          </cell>
          <cell r="PU4166" t="str">
            <v/>
          </cell>
          <cell r="PV4166" t="str">
            <v/>
          </cell>
          <cell r="QJ4166">
            <v>-5641.450173940234</v>
          </cell>
          <cell r="QK4166">
            <v>2826473.7456514947</v>
          </cell>
          <cell r="QL4166">
            <v>-2826473.7456514947</v>
          </cell>
          <cell r="QM4166" t="str">
            <v/>
          </cell>
          <cell r="QN4166" t="str">
            <v/>
          </cell>
          <cell r="RB4166">
            <v>0</v>
          </cell>
          <cell r="RC4166">
            <v>0</v>
          </cell>
          <cell r="RD4166">
            <v>0</v>
          </cell>
          <cell r="RE4166" t="str">
            <v/>
          </cell>
          <cell r="RF4166" t="str">
            <v/>
          </cell>
          <cell r="RT4166">
            <v>0</v>
          </cell>
          <cell r="RU4166">
            <v>0</v>
          </cell>
          <cell r="RV4166">
            <v>0</v>
          </cell>
          <cell r="RW4166" t="str">
            <v/>
          </cell>
          <cell r="RX4166" t="str">
            <v/>
          </cell>
          <cell r="SL4166">
            <v>-7674.1775006143798</v>
          </cell>
          <cell r="SM4166">
            <v>2814334.9224846396</v>
          </cell>
          <cell r="SN4166">
            <v>-2814334.9224846396</v>
          </cell>
          <cell r="SO4166" t="str">
            <v/>
          </cell>
          <cell r="SP4166" t="str">
            <v/>
          </cell>
          <cell r="TD4166" t="e">
            <v>#N/A</v>
          </cell>
          <cell r="TE4166" t="e">
            <v>#N/A</v>
          </cell>
          <cell r="TF4166" t="e">
            <v>#N/A</v>
          </cell>
          <cell r="TG4166" t="e">
            <v>#N/A</v>
          </cell>
          <cell r="TH4166" t="e">
            <v>#N/A</v>
          </cell>
          <cell r="TV4166" t="e">
            <v>#N/A</v>
          </cell>
          <cell r="TW4166" t="e">
            <v>#N/A</v>
          </cell>
          <cell r="TX4166" t="e">
            <v>#N/A</v>
          </cell>
          <cell r="TY4166" t="e">
            <v>#N/A</v>
          </cell>
          <cell r="TZ4166" t="e">
            <v>#N/A</v>
          </cell>
          <cell r="UN4166">
            <v>34228.029953222183</v>
          </cell>
          <cell r="UO4166">
            <v>-3948497.9770397227</v>
          </cell>
          <cell r="UP4166">
            <v>3948497.9770397227</v>
          </cell>
          <cell r="UQ4166" t="str">
            <v/>
          </cell>
          <cell r="UR4166" t="str">
            <v/>
          </cell>
          <cell r="WE4166" t="str">
            <v>ZZT</v>
          </cell>
          <cell r="WF4166" t="str">
            <v>&gt; 50</v>
          </cell>
          <cell r="WG4166">
            <v>-2407.862239879757</v>
          </cell>
          <cell r="WH4166" t="e">
            <v>#NUM!</v>
          </cell>
          <cell r="WI4166">
            <v>-3.0934948679461338</v>
          </cell>
          <cell r="WJ4166" t="str">
            <v>&gt; 50</v>
          </cell>
          <cell r="WK4166">
            <v>-2856.6135739109786</v>
          </cell>
          <cell r="WL4166" t="e">
            <v>#NUM!</v>
          </cell>
          <cell r="WM4166">
            <v>-5.3701913643539561</v>
          </cell>
          <cell r="WN4166" t="str">
            <v>&gt; 50</v>
          </cell>
          <cell r="WO4166">
            <v>-3128.0233245711233</v>
          </cell>
          <cell r="WP4166" t="e">
            <v>#NUM!</v>
          </cell>
          <cell r="WQ4166">
            <v>-6.7848349630989748</v>
          </cell>
        </row>
        <row r="4167">
          <cell r="WE4167" t="str">
            <v>Varianta 1</v>
          </cell>
          <cell r="WF4167" t="e">
            <v>#N/A</v>
          </cell>
          <cell r="WG4167" t="e">
            <v>#N/A</v>
          </cell>
          <cell r="WH4167" t="e">
            <v>#VALUE!</v>
          </cell>
          <cell r="WI4167">
            <v>0</v>
          </cell>
          <cell r="WJ4167" t="e">
            <v>#N/A</v>
          </cell>
          <cell r="WK4167" t="e">
            <v>#N/A</v>
          </cell>
          <cell r="WL4167" t="e">
            <v>#VALUE!</v>
          </cell>
          <cell r="WM4167">
            <v>0</v>
          </cell>
          <cell r="WN4167" t="e">
            <v>#N/A</v>
          </cell>
          <cell r="WO4167" t="e">
            <v>#N/A</v>
          </cell>
          <cell r="WP4167" t="e">
            <v>#VALUE!</v>
          </cell>
          <cell r="WQ4167">
            <v>0</v>
          </cell>
        </row>
        <row r="4168">
          <cell r="WE4168" t="str">
            <v>Varianta 2</v>
          </cell>
          <cell r="WF4168" t="e">
            <v>#N/A</v>
          </cell>
          <cell r="WG4168" t="e">
            <v>#N/A</v>
          </cell>
          <cell r="WH4168" t="e">
            <v>#VALUE!</v>
          </cell>
          <cell r="WI4168">
            <v>0</v>
          </cell>
          <cell r="WJ4168" t="e">
            <v>#N/A</v>
          </cell>
          <cell r="WK4168" t="e">
            <v>#N/A</v>
          </cell>
          <cell r="WL4168" t="e">
            <v>#VALUE!</v>
          </cell>
          <cell r="WM4168">
            <v>0</v>
          </cell>
          <cell r="WN4168" t="e">
            <v>#N/A</v>
          </cell>
          <cell r="WO4168" t="e">
            <v>#N/A</v>
          </cell>
          <cell r="WP4168" t="e">
            <v>#VALUE!</v>
          </cell>
          <cell r="WQ4168">
            <v>0</v>
          </cell>
        </row>
      </sheetData>
      <sheetData sheetId="5"/>
      <sheetData sheetId="6">
        <row r="4">
          <cell r="A4">
            <v>1</v>
          </cell>
          <cell r="B4">
            <v>2</v>
          </cell>
          <cell r="C4">
            <v>3</v>
          </cell>
          <cell r="D4">
            <v>4</v>
          </cell>
          <cell r="E4">
            <v>5</v>
          </cell>
          <cell r="F4">
            <v>6</v>
          </cell>
          <cell r="G4">
            <v>7</v>
          </cell>
          <cell r="H4">
            <v>8</v>
          </cell>
          <cell r="I4">
            <v>9</v>
          </cell>
          <cell r="J4">
            <v>10</v>
          </cell>
          <cell r="K4">
            <v>11</v>
          </cell>
          <cell r="L4">
            <v>12</v>
          </cell>
          <cell r="M4">
            <v>13</v>
          </cell>
          <cell r="N4">
            <v>14</v>
          </cell>
          <cell r="O4">
            <v>15</v>
          </cell>
          <cell r="P4">
            <v>16</v>
          </cell>
          <cell r="Q4">
            <v>17</v>
          </cell>
          <cell r="R4">
            <v>18</v>
          </cell>
          <cell r="S4">
            <v>19</v>
          </cell>
          <cell r="T4">
            <v>20</v>
          </cell>
          <cell r="U4">
            <v>21</v>
          </cell>
          <cell r="V4">
            <v>22</v>
          </cell>
          <cell r="W4">
            <v>23</v>
          </cell>
          <cell r="X4">
            <v>24</v>
          </cell>
          <cell r="Y4">
            <v>25</v>
          </cell>
          <cell r="Z4">
            <v>26</v>
          </cell>
          <cell r="AA4">
            <v>27</v>
          </cell>
          <cell r="AB4">
            <v>28</v>
          </cell>
          <cell r="AC4">
            <v>29</v>
          </cell>
          <cell r="AD4">
            <v>30</v>
          </cell>
          <cell r="AE4">
            <v>31</v>
          </cell>
          <cell r="AF4">
            <v>32</v>
          </cell>
          <cell r="AG4"/>
        </row>
        <row r="5">
          <cell r="A5" t="str">
            <v>Lokalita</v>
          </cell>
          <cell r="B5"/>
          <cell r="C5" t="str">
            <v>Nadmořská výška h [m]</v>
          </cell>
          <cell r="D5" t="str">
            <v>Venkovní výpočtová teplota te [°C]</v>
          </cell>
          <cell r="E5" t="str">
            <v>Otopné období pro tes [°C]</v>
          </cell>
          <cell r="F5" t="str">
            <v>Počet otopných dní [dny]</v>
          </cell>
          <cell r="G5" t="str">
            <v>Kraj</v>
          </cell>
          <cell r="H5" t="str">
            <v>Klimatická oblast</v>
          </cell>
          <cell r="I5" t="str">
            <v>Střední venkovní teplota te,s
(zdroj: klimatologie vydaná AES, hodnoty přelom 2014/2015)</v>
          </cell>
          <cell r="J5"/>
          <cell r="K5"/>
          <cell r="L5"/>
          <cell r="M5"/>
          <cell r="N5"/>
          <cell r="O5"/>
          <cell r="P5"/>
          <cell r="Q5"/>
          <cell r="R5"/>
          <cell r="S5"/>
          <cell r="T5"/>
          <cell r="U5" t="str">
            <v>Poměrná doba slunečního svitu τr</v>
          </cell>
          <cell r="V5"/>
          <cell r="W5"/>
          <cell r="X5"/>
          <cell r="Y5"/>
          <cell r="Z5"/>
          <cell r="AA5"/>
          <cell r="AB5"/>
          <cell r="AC5"/>
          <cell r="AD5"/>
          <cell r="AE5"/>
          <cell r="AF5"/>
          <cell r="AG5" t="str">
            <v>klimatologická stanice</v>
          </cell>
          <cell r="AL5" t="str">
            <v>Město</v>
          </cell>
          <cell r="AM5" t="str">
            <v>TZL</v>
          </cell>
          <cell r="AN5" t="str">
            <v>PM10</v>
          </cell>
          <cell r="AO5" t="str">
            <v>PM2,5</v>
          </cell>
          <cell r="AP5" t="str">
            <v>SO2</v>
          </cell>
          <cell r="AQ5" t="str">
            <v xml:space="preserve"> NOx</v>
          </cell>
          <cell r="AR5" t="str">
            <v>NH3</v>
          </cell>
          <cell r="AS5" t="str">
            <v>VOC</v>
          </cell>
          <cell r="AT5" t="str">
            <v>CO2</v>
          </cell>
        </row>
        <row r="6">
          <cell r="A6"/>
          <cell r="B6"/>
          <cell r="C6"/>
          <cell r="D6"/>
          <cell r="E6"/>
          <cell r="F6"/>
          <cell r="G6"/>
          <cell r="H6"/>
          <cell r="I6"/>
          <cell r="J6"/>
          <cell r="K6"/>
          <cell r="L6"/>
          <cell r="M6"/>
          <cell r="N6"/>
          <cell r="O6"/>
          <cell r="P6"/>
          <cell r="Q6"/>
          <cell r="R6"/>
          <cell r="S6"/>
          <cell r="T6"/>
          <cell r="U6"/>
          <cell r="V6"/>
          <cell r="W6"/>
          <cell r="X6"/>
          <cell r="Y6"/>
          <cell r="Z6"/>
          <cell r="AA6"/>
          <cell r="AB6"/>
          <cell r="AC6"/>
          <cell r="AD6"/>
          <cell r="AE6"/>
          <cell r="AF6"/>
          <cell r="AG6"/>
          <cell r="AL6" t="str">
            <v>BRNO - ŠPITÁLKA</v>
          </cell>
          <cell r="AM6">
            <v>7.6000000000000004E-5</v>
          </cell>
          <cell r="AN6">
            <v>7.6000000000000004E-5</v>
          </cell>
          <cell r="AO6">
            <v>7.6000000000000004E-5</v>
          </cell>
          <cell r="AP6">
            <v>4.6999999999999999E-4</v>
          </cell>
          <cell r="AQ6">
            <v>4.5999999999999999E-2</v>
          </cell>
          <cell r="AR6">
            <v>0</v>
          </cell>
          <cell r="AS6">
            <v>0</v>
          </cell>
          <cell r="AT6">
            <v>56.338000000000001</v>
          </cell>
        </row>
        <row r="7">
          <cell r="A7"/>
          <cell r="B7"/>
          <cell r="C7"/>
          <cell r="D7"/>
          <cell r="E7"/>
          <cell r="F7"/>
          <cell r="G7"/>
          <cell r="H7"/>
          <cell r="I7"/>
          <cell r="J7"/>
          <cell r="K7"/>
          <cell r="L7"/>
          <cell r="M7"/>
          <cell r="N7"/>
          <cell r="O7"/>
          <cell r="P7"/>
          <cell r="Q7"/>
          <cell r="R7"/>
          <cell r="S7"/>
          <cell r="T7"/>
          <cell r="U7"/>
          <cell r="V7"/>
          <cell r="W7"/>
          <cell r="X7"/>
          <cell r="Y7"/>
          <cell r="Z7"/>
          <cell r="AA7"/>
          <cell r="AB7"/>
          <cell r="AC7"/>
          <cell r="AD7"/>
          <cell r="AE7"/>
          <cell r="AF7"/>
          <cell r="AG7"/>
          <cell r="AL7" t="str">
            <v>BRNO - ČERVENÝ MLÝN</v>
          </cell>
          <cell r="AM7">
            <v>4.26E-4</v>
          </cell>
          <cell r="AN7">
            <v>4.26E-4</v>
          </cell>
          <cell r="AO7">
            <v>4.26E-4</v>
          </cell>
          <cell r="AP7">
            <v>1.7949999999999999E-3</v>
          </cell>
          <cell r="AQ7">
            <v>7.9000000000000001E-2</v>
          </cell>
          <cell r="AR7">
            <v>0</v>
          </cell>
          <cell r="AS7">
            <v>0</v>
          </cell>
          <cell r="AT7">
            <v>96.718000000000004</v>
          </cell>
        </row>
        <row r="8">
          <cell r="A8"/>
          <cell r="B8"/>
          <cell r="C8"/>
          <cell r="D8"/>
          <cell r="E8"/>
          <cell r="F8"/>
          <cell r="G8"/>
          <cell r="H8"/>
          <cell r="I8"/>
          <cell r="J8"/>
          <cell r="K8"/>
          <cell r="L8"/>
          <cell r="M8"/>
          <cell r="N8"/>
          <cell r="O8"/>
          <cell r="P8"/>
          <cell r="Q8"/>
          <cell r="R8"/>
          <cell r="S8"/>
          <cell r="T8"/>
          <cell r="U8"/>
          <cell r="V8"/>
          <cell r="W8"/>
          <cell r="X8"/>
          <cell r="Y8"/>
          <cell r="Z8"/>
          <cell r="AA8"/>
          <cell r="AB8"/>
          <cell r="AC8"/>
          <cell r="AD8"/>
          <cell r="AE8"/>
          <cell r="AF8"/>
          <cell r="AG8"/>
          <cell r="AL8" t="str">
            <v>BRNO - BRNO–SEVER</v>
          </cell>
          <cell r="AM8">
            <v>3.8000000000000002E-4</v>
          </cell>
          <cell r="AN8">
            <v>3.8000000000000002E-4</v>
          </cell>
          <cell r="AO8">
            <v>3.8000000000000002E-4</v>
          </cell>
          <cell r="AP8">
            <v>7.0200000000000004E-4</v>
          </cell>
          <cell r="AQ8">
            <v>3.1E-2</v>
          </cell>
          <cell r="AR8">
            <v>0</v>
          </cell>
          <cell r="AS8">
            <v>0</v>
          </cell>
          <cell r="AT8">
            <v>59.890999999999998</v>
          </cell>
        </row>
        <row r="9">
          <cell r="A9" t="str">
            <v>Benešov</v>
          </cell>
          <cell r="B9"/>
          <cell r="C9">
            <v>327</v>
          </cell>
          <cell r="D9">
            <v>-15</v>
          </cell>
          <cell r="E9">
            <v>3.9</v>
          </cell>
          <cell r="F9">
            <v>245</v>
          </cell>
          <cell r="G9" t="str">
            <v>Středočeský</v>
          </cell>
          <cell r="H9" t="str">
            <v>I.</v>
          </cell>
          <cell r="I9">
            <v>-0.44523141654978965</v>
          </cell>
          <cell r="J9">
            <v>0.70008181393174373</v>
          </cell>
          <cell r="K9">
            <v>4.5428471248246831</v>
          </cell>
          <cell r="L9">
            <v>8.7987377279102379</v>
          </cell>
          <cell r="M9">
            <v>14.146774193548387</v>
          </cell>
          <cell r="N9">
            <v>16.596984572230014</v>
          </cell>
          <cell r="O9">
            <v>19.093969144460033</v>
          </cell>
          <cell r="P9">
            <v>18.653856942496493</v>
          </cell>
          <cell r="Q9">
            <v>13.71556802244039</v>
          </cell>
          <cell r="R9">
            <v>8.9748246844319741</v>
          </cell>
          <cell r="S9">
            <v>3.9327489481065925</v>
          </cell>
          <cell r="T9">
            <v>0.97286115007012597</v>
          </cell>
          <cell r="U9">
            <v>0.21</v>
          </cell>
          <cell r="V9">
            <v>0.32</v>
          </cell>
          <cell r="W9">
            <v>0.42</v>
          </cell>
          <cell r="X9">
            <v>0.45</v>
          </cell>
          <cell r="Y9">
            <v>0.51</v>
          </cell>
          <cell r="Z9">
            <v>0.54</v>
          </cell>
          <cell r="AA9">
            <v>0.55000000000000004</v>
          </cell>
          <cell r="AB9">
            <v>0.55000000000000004</v>
          </cell>
          <cell r="AC9">
            <v>0.53</v>
          </cell>
          <cell r="AD9">
            <v>0.37</v>
          </cell>
          <cell r="AE9">
            <v>0.21</v>
          </cell>
          <cell r="AF9">
            <v>0.14000000000000001</v>
          </cell>
          <cell r="AG9" t="str">
            <v>Libuš</v>
          </cell>
          <cell r="AL9" t="str">
            <v>BRNO - STARÉ BRNO</v>
          </cell>
          <cell r="AM9">
            <v>1.9100000000000001E-4</v>
          </cell>
          <cell r="AN9">
            <v>1.9100000000000001E-4</v>
          </cell>
          <cell r="AO9">
            <v>1.9100000000000001E-4</v>
          </cell>
          <cell r="AP9">
            <v>2.0900000000000001E-4</v>
          </cell>
          <cell r="AQ9">
            <v>4.5999999999999999E-2</v>
          </cell>
          <cell r="AR9">
            <v>0</v>
          </cell>
          <cell r="AS9">
            <v>0</v>
          </cell>
          <cell r="AT9">
            <v>64.414000000000001</v>
          </cell>
        </row>
        <row r="10">
          <cell r="A10" t="str">
            <v>Beroun (Králův Dvůr)</v>
          </cell>
          <cell r="B10"/>
          <cell r="C10">
            <v>229</v>
          </cell>
          <cell r="D10">
            <v>-12</v>
          </cell>
          <cell r="E10">
            <v>4.0999999999999996</v>
          </cell>
          <cell r="F10">
            <v>236</v>
          </cell>
          <cell r="G10" t="str">
            <v>Středočeský</v>
          </cell>
          <cell r="H10" t="str">
            <v>I.</v>
          </cell>
          <cell r="I10">
            <v>-1.6254032258064517</v>
          </cell>
          <cell r="J10">
            <v>-0.28790322580645156</v>
          </cell>
          <cell r="K10">
            <v>3.3761520737327184</v>
          </cell>
          <cell r="L10">
            <v>8.0691244239631335</v>
          </cell>
          <cell r="M10">
            <v>13.141129032258064</v>
          </cell>
          <cell r="N10">
            <v>15.75028801843318</v>
          </cell>
          <cell r="O10">
            <v>18.085253456221192</v>
          </cell>
          <cell r="P10">
            <v>17.666647465437787</v>
          </cell>
          <cell r="Q10">
            <v>13.122235023041474</v>
          </cell>
          <cell r="R10">
            <v>8.3618663594470046</v>
          </cell>
          <cell r="S10">
            <v>3.175864055299539</v>
          </cell>
          <cell r="T10">
            <v>-0.26751152073732715</v>
          </cell>
          <cell r="U10">
            <v>0.21</v>
          </cell>
          <cell r="V10">
            <v>0.32</v>
          </cell>
          <cell r="W10">
            <v>0.42</v>
          </cell>
          <cell r="X10">
            <v>0.45</v>
          </cell>
          <cell r="Y10">
            <v>0.51</v>
          </cell>
          <cell r="Z10">
            <v>0.54</v>
          </cell>
          <cell r="AA10">
            <v>0.55000000000000004</v>
          </cell>
          <cell r="AB10">
            <v>0.55000000000000004</v>
          </cell>
          <cell r="AC10">
            <v>0.53</v>
          </cell>
          <cell r="AD10">
            <v>0.37</v>
          </cell>
          <cell r="AE10">
            <v>0.21</v>
          </cell>
          <cell r="AF10">
            <v>0.14000000000000001</v>
          </cell>
          <cell r="AG10" t="str">
            <v>Ruzyně</v>
          </cell>
          <cell r="AL10" t="str">
            <v>BRUNTÁL - DOLNÍ</v>
          </cell>
          <cell r="AM10">
            <v>2E-3</v>
          </cell>
          <cell r="AN10">
            <v>2E-3</v>
          </cell>
          <cell r="AO10">
            <v>2E-3</v>
          </cell>
          <cell r="AP10">
            <v>0.51</v>
          </cell>
          <cell r="AQ10">
            <v>9.9000000000000005E-2</v>
          </cell>
          <cell r="AR10">
            <v>0</v>
          </cell>
          <cell r="AS10">
            <v>0</v>
          </cell>
          <cell r="AT10">
            <v>51.009</v>
          </cell>
        </row>
        <row r="11">
          <cell r="A11" t="str">
            <v>Blansko (Dolní Lhota)</v>
          </cell>
          <cell r="B11"/>
          <cell r="C11">
            <v>273</v>
          </cell>
          <cell r="D11">
            <v>-15</v>
          </cell>
          <cell r="E11">
            <v>3.7</v>
          </cell>
          <cell r="F11">
            <v>241</v>
          </cell>
          <cell r="G11" t="str">
            <v>Jihomoravský</v>
          </cell>
          <cell r="H11" t="str">
            <v>I.</v>
          </cell>
          <cell r="I11">
            <v>-1.7368663594470048</v>
          </cell>
          <cell r="J11">
            <v>0.1733294930875576</v>
          </cell>
          <cell r="K11">
            <v>4.1761520737327187</v>
          </cell>
          <cell r="L11">
            <v>9.3343894009216601</v>
          </cell>
          <cell r="M11">
            <v>14.456739631336406</v>
          </cell>
          <cell r="N11">
            <v>17.103052995391707</v>
          </cell>
          <cell r="O11">
            <v>19.461751152073735</v>
          </cell>
          <cell r="P11">
            <v>19.042684331797229</v>
          </cell>
          <cell r="Q11">
            <v>14.208352534562211</v>
          </cell>
          <cell r="R11">
            <v>9.2540898617511544</v>
          </cell>
          <cell r="S11">
            <v>3.8724078341013817</v>
          </cell>
          <cell r="T11">
            <v>-0.41405529953917047</v>
          </cell>
          <cell r="U11">
            <v>0.18</v>
          </cell>
          <cell r="V11">
            <v>0.31</v>
          </cell>
          <cell r="W11">
            <v>0.38</v>
          </cell>
          <cell r="X11">
            <v>0.39</v>
          </cell>
          <cell r="Y11">
            <v>0.48</v>
          </cell>
          <cell r="Z11">
            <v>0.53</v>
          </cell>
          <cell r="AA11">
            <v>0.56000000000000005</v>
          </cell>
          <cell r="AB11">
            <v>0.53</v>
          </cell>
          <cell r="AC11">
            <v>0.5</v>
          </cell>
          <cell r="AD11">
            <v>0.37</v>
          </cell>
          <cell r="AE11">
            <v>0.23</v>
          </cell>
          <cell r="AF11">
            <v>0.12</v>
          </cell>
          <cell r="AG11" t="str">
            <v>Brno</v>
          </cell>
          <cell r="AL11" t="str">
            <v>BRUNTÁL - SMETANOVA</v>
          </cell>
          <cell r="AM11">
            <v>6.0800000000000003E-4</v>
          </cell>
          <cell r="AN11">
            <v>6.0800000000000003E-4</v>
          </cell>
          <cell r="AO11">
            <v>6.0800000000000003E-4</v>
          </cell>
          <cell r="AP11">
            <v>6.0800000000000003E-4</v>
          </cell>
          <cell r="AQ11">
            <v>2.7E-2</v>
          </cell>
          <cell r="AR11">
            <v>0</v>
          </cell>
          <cell r="AS11">
            <v>0</v>
          </cell>
          <cell r="AT11">
            <v>0</v>
          </cell>
        </row>
        <row r="12">
          <cell r="A12" t="str">
            <v>Brno</v>
          </cell>
          <cell r="B12"/>
          <cell r="C12">
            <v>227</v>
          </cell>
          <cell r="D12">
            <v>-12</v>
          </cell>
          <cell r="E12">
            <v>4</v>
          </cell>
          <cell r="F12">
            <v>232</v>
          </cell>
          <cell r="G12" t="str">
            <v>Jihomoravský</v>
          </cell>
          <cell r="H12" t="str">
            <v>I.</v>
          </cell>
          <cell r="I12">
            <v>-1.7368663594470048</v>
          </cell>
          <cell r="J12">
            <v>0.1733294930875576</v>
          </cell>
          <cell r="K12">
            <v>4.1761520737327187</v>
          </cell>
          <cell r="L12">
            <v>9.3343894009216601</v>
          </cell>
          <cell r="M12">
            <v>14.456739631336406</v>
          </cell>
          <cell r="N12">
            <v>17.103052995391707</v>
          </cell>
          <cell r="O12">
            <v>19.461751152073735</v>
          </cell>
          <cell r="P12">
            <v>19.042684331797229</v>
          </cell>
          <cell r="Q12">
            <v>14.208352534562211</v>
          </cell>
          <cell r="R12">
            <v>9.2540898617511544</v>
          </cell>
          <cell r="S12">
            <v>3.8724078341013817</v>
          </cell>
          <cell r="T12">
            <v>-0.41405529953917047</v>
          </cell>
          <cell r="U12">
            <v>0.18</v>
          </cell>
          <cell r="V12">
            <v>0.31</v>
          </cell>
          <cell r="W12">
            <v>0.38</v>
          </cell>
          <cell r="X12">
            <v>0.39</v>
          </cell>
          <cell r="Y12">
            <v>0.48</v>
          </cell>
          <cell r="Z12">
            <v>0.53</v>
          </cell>
          <cell r="AA12">
            <v>0.56000000000000005</v>
          </cell>
          <cell r="AB12">
            <v>0.53</v>
          </cell>
          <cell r="AC12">
            <v>0.5</v>
          </cell>
          <cell r="AD12">
            <v>0.37</v>
          </cell>
          <cell r="AE12">
            <v>0.23</v>
          </cell>
          <cell r="AF12">
            <v>0.12</v>
          </cell>
          <cell r="AG12" t="str">
            <v>Brno</v>
          </cell>
          <cell r="AL12" t="str">
            <v>BRUNTÁL - KVĚTNÁ II</v>
          </cell>
          <cell r="AM12">
            <v>6.8199999999999999E-4</v>
          </cell>
          <cell r="AN12">
            <v>6.8199999999999999E-4</v>
          </cell>
          <cell r="AO12">
            <v>6.8199999999999999E-4</v>
          </cell>
          <cell r="AP12">
            <v>6.8199999999999999E-4</v>
          </cell>
          <cell r="AQ12">
            <v>4.5999999999999999E-2</v>
          </cell>
          <cell r="AR12">
            <v>0</v>
          </cell>
          <cell r="AS12">
            <v>0</v>
          </cell>
          <cell r="AT12">
            <v>0</v>
          </cell>
        </row>
        <row r="13">
          <cell r="A13" t="str">
            <v>Bruntál</v>
          </cell>
          <cell r="B13"/>
          <cell r="C13">
            <v>546</v>
          </cell>
          <cell r="D13">
            <v>-18</v>
          </cell>
          <cell r="E13">
            <v>3.3</v>
          </cell>
          <cell r="F13">
            <v>271</v>
          </cell>
          <cell r="G13" t="str">
            <v>Moravskoslezský</v>
          </cell>
          <cell r="H13" t="str">
            <v>II.</v>
          </cell>
          <cell r="I13">
            <v>-1.7771313364055303</v>
          </cell>
          <cell r="J13">
            <v>-0.25086405529953915</v>
          </cell>
          <cell r="K13">
            <v>3.4756336405529957</v>
          </cell>
          <cell r="L13">
            <v>8.4198732718894025</v>
          </cell>
          <cell r="M13">
            <v>13.622407834101384</v>
          </cell>
          <cell r="N13">
            <v>16.352476958525347</v>
          </cell>
          <cell r="O13">
            <v>18.606624423963133</v>
          </cell>
          <cell r="P13">
            <v>17.994700460829488</v>
          </cell>
          <cell r="Q13">
            <v>13.347695852534562</v>
          </cell>
          <cell r="R13">
            <v>8.9516705069124409</v>
          </cell>
          <cell r="S13">
            <v>3.9749999999999992</v>
          </cell>
          <cell r="T13">
            <v>-0.28473502304147469</v>
          </cell>
          <cell r="U13">
            <v>0.18</v>
          </cell>
          <cell r="V13">
            <v>0.31</v>
          </cell>
          <cell r="W13">
            <v>0.38</v>
          </cell>
          <cell r="X13">
            <v>0.39</v>
          </cell>
          <cell r="Y13">
            <v>0.48</v>
          </cell>
          <cell r="Z13">
            <v>0.53</v>
          </cell>
          <cell r="AA13">
            <v>0.56000000000000005</v>
          </cell>
          <cell r="AB13">
            <v>0.53</v>
          </cell>
          <cell r="AC13">
            <v>0.5</v>
          </cell>
          <cell r="AD13">
            <v>0.37</v>
          </cell>
          <cell r="AE13">
            <v>0.23</v>
          </cell>
          <cell r="AF13">
            <v>0.12</v>
          </cell>
          <cell r="AG13" t="str">
            <v>Mošnov</v>
          </cell>
          <cell r="AL13" t="str">
            <v xml:space="preserve">ČESKÉ BUDĚJOVICE </v>
          </cell>
          <cell r="AM13">
            <v>5.3499999999999997E-3</v>
          </cell>
          <cell r="AN13">
            <v>5.3499999999999997E-3</v>
          </cell>
          <cell r="AO13">
            <v>5.3499999999999997E-3</v>
          </cell>
          <cell r="AP13">
            <v>0.12226999999999999</v>
          </cell>
          <cell r="AQ13">
            <v>0.25647000000000003</v>
          </cell>
          <cell r="AR13">
            <v>0</v>
          </cell>
          <cell r="AS13">
            <v>0</v>
          </cell>
          <cell r="AT13">
            <v>162.65</v>
          </cell>
        </row>
        <row r="14">
          <cell r="A14" t="str">
            <v xml:space="preserve">Břeclav (Lednice) </v>
          </cell>
          <cell r="B14"/>
          <cell r="C14">
            <v>159</v>
          </cell>
          <cell r="D14">
            <v>-12</v>
          </cell>
          <cell r="E14">
            <v>4.4000000000000004</v>
          </cell>
          <cell r="F14">
            <v>224</v>
          </cell>
          <cell r="G14" t="str">
            <v>Jihomoravský</v>
          </cell>
          <cell r="H14" t="str">
            <v>I.</v>
          </cell>
          <cell r="I14">
            <v>-1.7368663594470048</v>
          </cell>
          <cell r="J14">
            <v>0.1733294930875576</v>
          </cell>
          <cell r="K14">
            <v>4.1761520737327187</v>
          </cell>
          <cell r="L14">
            <v>9.3343894009216601</v>
          </cell>
          <cell r="M14">
            <v>14.456739631336406</v>
          </cell>
          <cell r="N14">
            <v>17.103052995391707</v>
          </cell>
          <cell r="O14">
            <v>19.461751152073735</v>
          </cell>
          <cell r="P14">
            <v>19.042684331797229</v>
          </cell>
          <cell r="Q14">
            <v>14.208352534562211</v>
          </cell>
          <cell r="R14">
            <v>9.2540898617511544</v>
          </cell>
          <cell r="S14">
            <v>3.8724078341013817</v>
          </cell>
          <cell r="T14">
            <v>-0.41405529953917047</v>
          </cell>
          <cell r="U14">
            <v>0.18</v>
          </cell>
          <cell r="V14">
            <v>0.31</v>
          </cell>
          <cell r="W14">
            <v>0.38</v>
          </cell>
          <cell r="X14">
            <v>0.39</v>
          </cell>
          <cell r="Y14">
            <v>0.48</v>
          </cell>
          <cell r="Z14">
            <v>0.53</v>
          </cell>
          <cell r="AA14">
            <v>0.56000000000000005</v>
          </cell>
          <cell r="AB14">
            <v>0.53</v>
          </cell>
          <cell r="AC14">
            <v>0.5</v>
          </cell>
          <cell r="AD14">
            <v>0.37</v>
          </cell>
          <cell r="AE14">
            <v>0.23</v>
          </cell>
          <cell r="AF14">
            <v>0.12</v>
          </cell>
          <cell r="AG14" t="str">
            <v>Brno</v>
          </cell>
          <cell r="AL14" t="str">
            <v xml:space="preserve">FRÝDEK–MÍSTEK </v>
          </cell>
          <cell r="AM14">
            <v>5.9999999999999995E-4</v>
          </cell>
          <cell r="AN14">
            <v>5.9999999999999995E-4</v>
          </cell>
          <cell r="AO14">
            <v>5.9999999999999995E-4</v>
          </cell>
          <cell r="AP14">
            <v>0.19475999999999999</v>
          </cell>
          <cell r="AQ14">
            <v>0.12751000000000001</v>
          </cell>
          <cell r="AR14">
            <v>0</v>
          </cell>
          <cell r="AS14">
            <v>0</v>
          </cell>
          <cell r="AT14">
            <v>55.91</v>
          </cell>
        </row>
        <row r="15">
          <cell r="A15" t="str">
            <v>Česká Lípa</v>
          </cell>
          <cell r="B15"/>
          <cell r="C15">
            <v>276</v>
          </cell>
          <cell r="D15">
            <v>-15</v>
          </cell>
          <cell r="E15">
            <v>3.8</v>
          </cell>
          <cell r="F15">
            <v>245</v>
          </cell>
          <cell r="G15" t="str">
            <v>Liberecký</v>
          </cell>
          <cell r="H15" t="str">
            <v>I.</v>
          </cell>
          <cell r="I15">
            <v>-1.8925691244239629</v>
          </cell>
          <cell r="J15">
            <v>-0.68853686635944711</v>
          </cell>
          <cell r="K15">
            <v>2.5749423963133635</v>
          </cell>
          <cell r="L15">
            <v>7.0179723502304157</v>
          </cell>
          <cell r="M15">
            <v>12.147350230414748</v>
          </cell>
          <cell r="N15">
            <v>14.704781105990786</v>
          </cell>
          <cell r="O15">
            <v>16.92736175115207</v>
          </cell>
          <cell r="P15">
            <v>16.418721198156682</v>
          </cell>
          <cell r="Q15">
            <v>12.202131336405531</v>
          </cell>
          <cell r="R15">
            <v>8.2677419354838726</v>
          </cell>
          <cell r="S15">
            <v>3.1611751152073744</v>
          </cell>
          <cell r="T15">
            <v>-0.55910138248847918</v>
          </cell>
          <cell r="U15">
            <v>0.21</v>
          </cell>
          <cell r="V15">
            <v>0.32</v>
          </cell>
          <cell r="W15">
            <v>0.42</v>
          </cell>
          <cell r="X15">
            <v>0.45</v>
          </cell>
          <cell r="Y15">
            <v>0.51</v>
          </cell>
          <cell r="Z15">
            <v>0.54</v>
          </cell>
          <cell r="AA15">
            <v>0.55000000000000004</v>
          </cell>
          <cell r="AB15">
            <v>0.55000000000000004</v>
          </cell>
          <cell r="AC15">
            <v>0.53</v>
          </cell>
          <cell r="AD15">
            <v>0.37</v>
          </cell>
          <cell r="AE15">
            <v>0.21</v>
          </cell>
          <cell r="AF15">
            <v>0.14000000000000001</v>
          </cell>
          <cell r="AG15" t="str">
            <v>Liberec</v>
          </cell>
          <cell r="AL15" t="str">
            <v xml:space="preserve">HAVÍŘOV </v>
          </cell>
          <cell r="AM15">
            <v>4.9300000000000004E-3</v>
          </cell>
          <cell r="AN15">
            <v>4.9300000000000004E-3</v>
          </cell>
          <cell r="AO15">
            <v>4.9300000000000004E-3</v>
          </cell>
          <cell r="AP15">
            <v>0.18362000000000001</v>
          </cell>
          <cell r="AQ15">
            <v>0.12433</v>
          </cell>
          <cell r="AR15">
            <v>0</v>
          </cell>
          <cell r="AS15">
            <v>0</v>
          </cell>
          <cell r="AT15">
            <v>107.94</v>
          </cell>
        </row>
        <row r="16">
          <cell r="A16" t="str">
            <v xml:space="preserve">České Budějovice </v>
          </cell>
          <cell r="B16"/>
          <cell r="C16">
            <v>384</v>
          </cell>
          <cell r="D16">
            <v>-15</v>
          </cell>
          <cell r="E16">
            <v>3.8</v>
          </cell>
          <cell r="F16">
            <v>244</v>
          </cell>
          <cell r="G16" t="str">
            <v>Jihočeský</v>
          </cell>
          <cell r="H16" t="str">
            <v>I.</v>
          </cell>
          <cell r="I16">
            <v>-1.790243902439024</v>
          </cell>
          <cell r="J16">
            <v>-0.80147342822401846</v>
          </cell>
          <cell r="K16">
            <v>2.9778914240755312</v>
          </cell>
          <cell r="L16">
            <v>7.2678992918961454</v>
          </cell>
          <cell r="M16">
            <v>12.622344610542884</v>
          </cell>
          <cell r="N16">
            <v>15.276553894571206</v>
          </cell>
          <cell r="O16">
            <v>17.627222659323369</v>
          </cell>
          <cell r="P16">
            <v>17.112195121951221</v>
          </cell>
          <cell r="Q16">
            <v>12.348465774980333</v>
          </cell>
          <cell r="R16">
            <v>7.8102281667977955</v>
          </cell>
          <cell r="S16">
            <v>2.5611329661683713</v>
          </cell>
          <cell r="T16">
            <v>-0.56553894571203778</v>
          </cell>
          <cell r="U16">
            <v>0.18</v>
          </cell>
          <cell r="V16">
            <v>0.28999999999999998</v>
          </cell>
          <cell r="W16">
            <v>0.37</v>
          </cell>
          <cell r="X16">
            <v>0.39</v>
          </cell>
          <cell r="Y16">
            <v>0.43</v>
          </cell>
          <cell r="Z16">
            <v>0.46</v>
          </cell>
          <cell r="AA16">
            <v>0.49</v>
          </cell>
          <cell r="AB16">
            <v>0.51</v>
          </cell>
          <cell r="AC16">
            <v>0.48</v>
          </cell>
          <cell r="AD16">
            <v>0.34</v>
          </cell>
          <cell r="AE16">
            <v>0.22</v>
          </cell>
          <cell r="AF16">
            <v>0.15</v>
          </cell>
          <cell r="AG16" t="str">
            <v>Kocelovice</v>
          </cell>
          <cell r="AL16" t="str">
            <v xml:space="preserve">HODONÍN </v>
          </cell>
          <cell r="AM16">
            <v>5.0000000000000001E-3</v>
          </cell>
          <cell r="AN16">
            <v>5.0000000000000001E-3</v>
          </cell>
          <cell r="AO16">
            <v>5.0000000000000001E-3</v>
          </cell>
          <cell r="AP16">
            <v>0.21099999999999999</v>
          </cell>
          <cell r="AQ16">
            <v>5.0999999999999997E-2</v>
          </cell>
          <cell r="AR16">
            <v>0</v>
          </cell>
          <cell r="AS16">
            <v>0</v>
          </cell>
          <cell r="AT16">
            <v>16.34</v>
          </cell>
        </row>
        <row r="17">
          <cell r="A17" t="str">
            <v xml:space="preserve">Český Krumlov </v>
          </cell>
          <cell r="B17"/>
          <cell r="C17">
            <v>489</v>
          </cell>
          <cell r="D17">
            <v>-18</v>
          </cell>
          <cell r="E17">
            <v>3.5</v>
          </cell>
          <cell r="F17">
            <v>254</v>
          </cell>
          <cell r="G17" t="str">
            <v>Jihočeský</v>
          </cell>
          <cell r="H17" t="str">
            <v>II.</v>
          </cell>
          <cell r="I17">
            <v>-1.790243902439024</v>
          </cell>
          <cell r="J17">
            <v>-0.80147342822401846</v>
          </cell>
          <cell r="K17">
            <v>2.9778914240755312</v>
          </cell>
          <cell r="L17">
            <v>7.2678992918961454</v>
          </cell>
          <cell r="M17">
            <v>12.622344610542884</v>
          </cell>
          <cell r="N17">
            <v>15.276553894571206</v>
          </cell>
          <cell r="O17">
            <v>17.627222659323369</v>
          </cell>
          <cell r="P17">
            <v>17.112195121951221</v>
          </cell>
          <cell r="Q17">
            <v>12.348465774980333</v>
          </cell>
          <cell r="R17">
            <v>7.8102281667977955</v>
          </cell>
          <cell r="S17">
            <v>2.5611329661683713</v>
          </cell>
          <cell r="T17">
            <v>-0.56553894571203778</v>
          </cell>
          <cell r="U17">
            <v>0.18</v>
          </cell>
          <cell r="V17">
            <v>0.28999999999999998</v>
          </cell>
          <cell r="W17">
            <v>0.37</v>
          </cell>
          <cell r="X17">
            <v>0.39</v>
          </cell>
          <cell r="Y17">
            <v>0.43</v>
          </cell>
          <cell r="Z17">
            <v>0.46</v>
          </cell>
          <cell r="AA17">
            <v>0.49</v>
          </cell>
          <cell r="AB17">
            <v>0.51</v>
          </cell>
          <cell r="AC17">
            <v>0.48</v>
          </cell>
          <cell r="AD17">
            <v>0.34</v>
          </cell>
          <cell r="AE17">
            <v>0.22</v>
          </cell>
          <cell r="AF17">
            <v>0.15</v>
          </cell>
          <cell r="AG17" t="str">
            <v>Kocelovice</v>
          </cell>
          <cell r="AL17" t="str">
            <v xml:space="preserve">HRADEC KRÁLOVÉ </v>
          </cell>
          <cell r="AM17">
            <v>2.5999999999999999E-3</v>
          </cell>
          <cell r="AN17">
            <v>1.6999999999999999E-3</v>
          </cell>
          <cell r="AO17">
            <v>2.5999999999999999E-3</v>
          </cell>
          <cell r="AP17">
            <v>5.5199999999999999E-2</v>
          </cell>
          <cell r="AQ17">
            <v>4.7800000000000002E-2</v>
          </cell>
          <cell r="AR17">
            <v>0</v>
          </cell>
          <cell r="AS17">
            <v>0</v>
          </cell>
          <cell r="AT17">
            <v>45.4</v>
          </cell>
        </row>
        <row r="18">
          <cell r="A18" t="str">
            <v>Děčín (Březiny, Libverda)</v>
          </cell>
          <cell r="B18"/>
          <cell r="C18">
            <v>141</v>
          </cell>
          <cell r="D18">
            <v>-12</v>
          </cell>
          <cell r="E18">
            <v>4.2</v>
          </cell>
          <cell r="F18">
            <v>236</v>
          </cell>
          <cell r="G18" t="str">
            <v>Ústecký</v>
          </cell>
          <cell r="H18" t="str">
            <v>I.</v>
          </cell>
          <cell r="I18">
            <v>-3.7783986175115207</v>
          </cell>
          <cell r="J18">
            <v>-2.5997695852534566</v>
          </cell>
          <cell r="K18">
            <v>0.5316244239631337</v>
          </cell>
          <cell r="L18">
            <v>5.2072580645161297</v>
          </cell>
          <cell r="M18">
            <v>10.1653801843318</v>
          </cell>
          <cell r="N18">
            <v>12.830069124423963</v>
          </cell>
          <cell r="O18">
            <v>15.122638248847924</v>
          </cell>
          <cell r="P18">
            <v>14.847465437788019</v>
          </cell>
          <cell r="Q18">
            <v>10.582373271889402</v>
          </cell>
          <cell r="R18">
            <v>6.0615207373271884</v>
          </cell>
          <cell r="S18">
            <v>0.76238479262672798</v>
          </cell>
          <cell r="T18">
            <v>-2.6546082949308758</v>
          </cell>
          <cell r="U18">
            <v>0.21</v>
          </cell>
          <cell r="V18">
            <v>0.32</v>
          </cell>
          <cell r="W18">
            <v>0.42</v>
          </cell>
          <cell r="X18">
            <v>0.45</v>
          </cell>
          <cell r="Y18">
            <v>0.51</v>
          </cell>
          <cell r="Z18">
            <v>0.54</v>
          </cell>
          <cell r="AA18">
            <v>0.55000000000000004</v>
          </cell>
          <cell r="AB18">
            <v>0.55000000000000004</v>
          </cell>
          <cell r="AC18">
            <v>0.53</v>
          </cell>
          <cell r="AD18">
            <v>0.37</v>
          </cell>
          <cell r="AE18">
            <v>0.21</v>
          </cell>
          <cell r="AF18">
            <v>0.14000000000000001</v>
          </cell>
          <cell r="AG18" t="str">
            <v>Liberec</v>
          </cell>
          <cell r="AL18" t="str">
            <v>CHOMUTOV Na Moráni</v>
          </cell>
          <cell r="AM18">
            <v>6.7000000000000002E-4</v>
          </cell>
          <cell r="AN18">
            <v>6.7000000000000002E-4</v>
          </cell>
          <cell r="AO18">
            <v>6.7000000000000002E-4</v>
          </cell>
          <cell r="AP18">
            <v>0.57891999999999999</v>
          </cell>
          <cell r="AQ18">
            <v>0.11573</v>
          </cell>
          <cell r="AR18">
            <v>0</v>
          </cell>
          <cell r="AS18">
            <v>0</v>
          </cell>
          <cell r="AT18">
            <v>95.408879999999996</v>
          </cell>
        </row>
        <row r="19">
          <cell r="A19" t="str">
            <v>Domažlice</v>
          </cell>
          <cell r="B19"/>
          <cell r="C19">
            <v>428</v>
          </cell>
          <cell r="D19">
            <v>-15</v>
          </cell>
          <cell r="E19">
            <v>3.8</v>
          </cell>
          <cell r="F19">
            <v>247</v>
          </cell>
          <cell r="G19" t="str">
            <v>Plzeňský</v>
          </cell>
          <cell r="H19" t="str">
            <v>II.</v>
          </cell>
          <cell r="I19">
            <v>-3.2811059907834084</v>
          </cell>
          <cell r="J19">
            <v>-2.0135368663594471</v>
          </cell>
          <cell r="K19">
            <v>1.4210253456221198</v>
          </cell>
          <cell r="L19">
            <v>5.9507488479262678</v>
          </cell>
          <cell r="M19">
            <v>10.814919354838706</v>
          </cell>
          <cell r="N19">
            <v>13.515783410138246</v>
          </cell>
          <cell r="O19">
            <v>15.800576036866362</v>
          </cell>
          <cell r="P19">
            <v>15.442453917050694</v>
          </cell>
          <cell r="Q19">
            <v>11.23358294930876</v>
          </cell>
          <cell r="R19">
            <v>6.5627304147465431</v>
          </cell>
          <cell r="S19">
            <v>1.1695852534562217</v>
          </cell>
          <cell r="T19">
            <v>-2.2404377880184332</v>
          </cell>
          <cell r="U19">
            <v>0.18</v>
          </cell>
          <cell r="V19">
            <v>0.28999999999999998</v>
          </cell>
          <cell r="W19">
            <v>0.37</v>
          </cell>
          <cell r="X19">
            <v>0.39</v>
          </cell>
          <cell r="Y19">
            <v>0.43</v>
          </cell>
          <cell r="Z19">
            <v>0.46</v>
          </cell>
          <cell r="AA19">
            <v>0.49</v>
          </cell>
          <cell r="AB19">
            <v>0.51</v>
          </cell>
          <cell r="AC19">
            <v>0.48</v>
          </cell>
          <cell r="AD19">
            <v>0.34</v>
          </cell>
          <cell r="AE19">
            <v>0.22</v>
          </cell>
          <cell r="AF19">
            <v>0.15</v>
          </cell>
          <cell r="AG19" t="str">
            <v>Přimda</v>
          </cell>
          <cell r="AL19" t="str">
            <v xml:space="preserve">KARVINÁ </v>
          </cell>
          <cell r="AM19">
            <v>4.5900000000000003E-3</v>
          </cell>
          <cell r="AN19">
            <v>4.5900000000000003E-3</v>
          </cell>
          <cell r="AO19">
            <v>4.5900000000000003E-3</v>
          </cell>
          <cell r="AP19">
            <v>0.35944999999999999</v>
          </cell>
          <cell r="AQ19">
            <v>0.16492999999999999</v>
          </cell>
          <cell r="AR19">
            <v>0</v>
          </cell>
          <cell r="AS19">
            <v>0</v>
          </cell>
          <cell r="AT19">
            <v>110.42</v>
          </cell>
        </row>
        <row r="20">
          <cell r="A20" t="str">
            <v xml:space="preserve">Frýdek-Místek </v>
          </cell>
          <cell r="B20"/>
          <cell r="C20">
            <v>300</v>
          </cell>
          <cell r="D20">
            <v>-15</v>
          </cell>
          <cell r="E20">
            <v>3.8</v>
          </cell>
          <cell r="F20">
            <v>236</v>
          </cell>
          <cell r="G20" t="str">
            <v>Moravskoslezský</v>
          </cell>
          <cell r="H20" t="str">
            <v>I.</v>
          </cell>
          <cell r="I20">
            <v>-1.7771313364055303</v>
          </cell>
          <cell r="J20">
            <v>-0.25086405529953915</v>
          </cell>
          <cell r="K20">
            <v>3.4756336405529957</v>
          </cell>
          <cell r="L20">
            <v>8.4198732718894025</v>
          </cell>
          <cell r="M20">
            <v>13.622407834101384</v>
          </cell>
          <cell r="N20">
            <v>16.352476958525347</v>
          </cell>
          <cell r="O20">
            <v>18.606624423963133</v>
          </cell>
          <cell r="P20">
            <v>17.994700460829488</v>
          </cell>
          <cell r="Q20">
            <v>13.347695852534562</v>
          </cell>
          <cell r="R20">
            <v>8.9516705069124409</v>
          </cell>
          <cell r="S20">
            <v>3.9749999999999992</v>
          </cell>
          <cell r="T20">
            <v>-0.28473502304147469</v>
          </cell>
          <cell r="U20">
            <v>0.18</v>
          </cell>
          <cell r="V20">
            <v>0.31</v>
          </cell>
          <cell r="W20">
            <v>0.38</v>
          </cell>
          <cell r="X20">
            <v>0.39</v>
          </cell>
          <cell r="Y20">
            <v>0.48</v>
          </cell>
          <cell r="Z20">
            <v>0.53</v>
          </cell>
          <cell r="AA20">
            <v>0.56000000000000005</v>
          </cell>
          <cell r="AB20">
            <v>0.53</v>
          </cell>
          <cell r="AC20">
            <v>0.5</v>
          </cell>
          <cell r="AD20">
            <v>0.37</v>
          </cell>
          <cell r="AE20">
            <v>0.23</v>
          </cell>
          <cell r="AF20">
            <v>0.12</v>
          </cell>
          <cell r="AG20" t="str">
            <v>Mošnov</v>
          </cell>
          <cell r="AL20" t="str">
            <v xml:space="preserve">KLADNO </v>
          </cell>
          <cell r="AM20">
            <v>1.99E-3</v>
          </cell>
          <cell r="AN20">
            <v>1.99E-3</v>
          </cell>
          <cell r="AO20">
            <v>1.99E-3</v>
          </cell>
          <cell r="AP20">
            <v>0.1076</v>
          </cell>
          <cell r="AQ20">
            <v>6.5930000000000002E-2</v>
          </cell>
          <cell r="AR20">
            <v>0</v>
          </cell>
          <cell r="AS20">
            <v>0</v>
          </cell>
          <cell r="AT20">
            <v>110.05</v>
          </cell>
        </row>
        <row r="21">
          <cell r="A21" t="str">
            <v xml:space="preserve">Havlíčkův Brod </v>
          </cell>
          <cell r="B21"/>
          <cell r="C21">
            <v>422</v>
          </cell>
          <cell r="D21">
            <v>-15</v>
          </cell>
          <cell r="E21">
            <v>3.3</v>
          </cell>
          <cell r="F21">
            <v>253</v>
          </cell>
          <cell r="G21" t="str">
            <v>Vysočina</v>
          </cell>
          <cell r="H21" t="str">
            <v>II.</v>
          </cell>
          <cell r="I21">
            <v>-2.88721198156682</v>
          </cell>
          <cell r="J21">
            <v>-1.3805875576036872</v>
          </cell>
          <cell r="K21">
            <v>2.0410714285714286</v>
          </cell>
          <cell r="L21">
            <v>6.7486175115207363</v>
          </cell>
          <cell r="M21">
            <v>11.855241935483869</v>
          </cell>
          <cell r="N21">
            <v>14.497868663594472</v>
          </cell>
          <cell r="O21">
            <v>16.656912442396315</v>
          </cell>
          <cell r="P21">
            <v>16.306566820276498</v>
          </cell>
          <cell r="Q21">
            <v>11.912730414746544</v>
          </cell>
          <cell r="R21">
            <v>7.4966589861751167</v>
          </cell>
          <cell r="S21">
            <v>2.3713709677419361</v>
          </cell>
          <cell r="T21">
            <v>-1.6035138248847927</v>
          </cell>
          <cell r="U21">
            <v>0.18</v>
          </cell>
          <cell r="V21">
            <v>0.31</v>
          </cell>
          <cell r="W21">
            <v>0.38</v>
          </cell>
          <cell r="X21">
            <v>0.39</v>
          </cell>
          <cell r="Y21">
            <v>0.48</v>
          </cell>
          <cell r="Z21">
            <v>0.53</v>
          </cell>
          <cell r="AA21">
            <v>0.56000000000000005</v>
          </cell>
          <cell r="AB21">
            <v>0.53</v>
          </cell>
          <cell r="AC21">
            <v>0.5</v>
          </cell>
          <cell r="AD21">
            <v>0.37</v>
          </cell>
          <cell r="AE21">
            <v>0.23</v>
          </cell>
          <cell r="AF21">
            <v>0.12</v>
          </cell>
          <cell r="AG21" t="str">
            <v>Brno</v>
          </cell>
          <cell r="AL21" t="str">
            <v xml:space="preserve">KRNOV </v>
          </cell>
          <cell r="AM21">
            <v>2.7699999999999999E-3</v>
          </cell>
          <cell r="AN21">
            <v>2.7699999999999999E-3</v>
          </cell>
          <cell r="AO21">
            <v>2.7699999999999999E-3</v>
          </cell>
          <cell r="AP21">
            <v>0.12361</v>
          </cell>
          <cell r="AQ21">
            <v>0.12690000000000001</v>
          </cell>
          <cell r="AR21">
            <v>0</v>
          </cell>
          <cell r="AS21">
            <v>0</v>
          </cell>
          <cell r="AT21">
            <v>19.75</v>
          </cell>
        </row>
        <row r="22">
          <cell r="A22" t="str">
            <v xml:space="preserve">Hodonín </v>
          </cell>
          <cell r="B22"/>
          <cell r="C22">
            <v>162</v>
          </cell>
          <cell r="D22">
            <v>-12</v>
          </cell>
          <cell r="E22">
            <v>4.2</v>
          </cell>
          <cell r="F22">
            <v>215</v>
          </cell>
          <cell r="G22" t="str">
            <v>Jihomoravský</v>
          </cell>
          <cell r="H22" t="str">
            <v>I.</v>
          </cell>
          <cell r="I22">
            <v>-1.7368663594470048</v>
          </cell>
          <cell r="J22">
            <v>0.1733294930875576</v>
          </cell>
          <cell r="K22">
            <v>4.1761520737327187</v>
          </cell>
          <cell r="L22">
            <v>9.3343894009216601</v>
          </cell>
          <cell r="M22">
            <v>14.456739631336406</v>
          </cell>
          <cell r="N22">
            <v>17.103052995391707</v>
          </cell>
          <cell r="O22">
            <v>19.461751152073735</v>
          </cell>
          <cell r="P22">
            <v>19.042684331797229</v>
          </cell>
          <cell r="Q22">
            <v>14.208352534562211</v>
          </cell>
          <cell r="R22">
            <v>9.2540898617511544</v>
          </cell>
          <cell r="S22">
            <v>3.8724078341013817</v>
          </cell>
          <cell r="T22">
            <v>-0.41405529953917047</v>
          </cell>
          <cell r="U22">
            <v>0.18</v>
          </cell>
          <cell r="V22">
            <v>0.31</v>
          </cell>
          <cell r="W22">
            <v>0.38</v>
          </cell>
          <cell r="X22">
            <v>0.39</v>
          </cell>
          <cell r="Y22">
            <v>0.48</v>
          </cell>
          <cell r="Z22">
            <v>0.53</v>
          </cell>
          <cell r="AA22">
            <v>0.56000000000000005</v>
          </cell>
          <cell r="AB22">
            <v>0.53</v>
          </cell>
          <cell r="AC22">
            <v>0.5</v>
          </cell>
          <cell r="AD22">
            <v>0.37</v>
          </cell>
          <cell r="AE22">
            <v>0.23</v>
          </cell>
          <cell r="AF22">
            <v>0.12</v>
          </cell>
          <cell r="AG22" t="str">
            <v>Brno</v>
          </cell>
          <cell r="AL22" t="str">
            <v xml:space="preserve">OLOMOUC </v>
          </cell>
          <cell r="AM22">
            <v>5.8199999999999997E-3</v>
          </cell>
          <cell r="AN22">
            <v>5.8199999999999997E-3</v>
          </cell>
          <cell r="AO22">
            <v>5.8199999999999997E-3</v>
          </cell>
          <cell r="AP22">
            <v>0.19153999999999999</v>
          </cell>
          <cell r="AQ22">
            <v>9.7549999999999998E-2</v>
          </cell>
          <cell r="AR22">
            <v>0</v>
          </cell>
          <cell r="AS22">
            <v>0</v>
          </cell>
          <cell r="AT22">
            <v>98.3</v>
          </cell>
        </row>
        <row r="23">
          <cell r="A23" t="str">
            <v xml:space="preserve">Hradec Králové </v>
          </cell>
          <cell r="B23"/>
          <cell r="C23">
            <v>244</v>
          </cell>
          <cell r="D23">
            <v>-12</v>
          </cell>
          <cell r="E23">
            <v>3.9</v>
          </cell>
          <cell r="F23">
            <v>242</v>
          </cell>
          <cell r="G23" t="str">
            <v>Královéhradecký</v>
          </cell>
          <cell r="H23" t="str">
            <v>I.</v>
          </cell>
          <cell r="I23">
            <v>-0.44523141654978965</v>
          </cell>
          <cell r="J23">
            <v>0.70008181393174373</v>
          </cell>
          <cell r="K23">
            <v>4.5428471248246831</v>
          </cell>
          <cell r="L23">
            <v>8.7987377279102379</v>
          </cell>
          <cell r="M23">
            <v>14.146774193548387</v>
          </cell>
          <cell r="N23">
            <v>16.596984572230014</v>
          </cell>
          <cell r="O23">
            <v>19.093969144460033</v>
          </cell>
          <cell r="P23">
            <v>18.653856942496493</v>
          </cell>
          <cell r="Q23">
            <v>13.71556802244039</v>
          </cell>
          <cell r="R23">
            <v>8.9748246844319741</v>
          </cell>
          <cell r="S23">
            <v>3.9327489481065925</v>
          </cell>
          <cell r="T23">
            <v>0.97286115007012597</v>
          </cell>
          <cell r="U23">
            <v>0.18</v>
          </cell>
          <cell r="V23">
            <v>0.27</v>
          </cell>
          <cell r="W23">
            <v>0.4</v>
          </cell>
          <cell r="X23">
            <v>0.44</v>
          </cell>
          <cell r="Y23">
            <v>0.5</v>
          </cell>
          <cell r="Z23">
            <v>0.51</v>
          </cell>
          <cell r="AA23">
            <v>0.52</v>
          </cell>
          <cell r="AB23">
            <v>0.54</v>
          </cell>
          <cell r="AC23">
            <v>0.52</v>
          </cell>
          <cell r="AD23">
            <v>0.37</v>
          </cell>
          <cell r="AE23">
            <v>0.19</v>
          </cell>
          <cell r="AF23">
            <v>0.17</v>
          </cell>
          <cell r="AG23" t="str">
            <v>Liberec</v>
          </cell>
          <cell r="AL23" t="str">
            <v xml:space="preserve">OTROKOVICE </v>
          </cell>
          <cell r="AM23">
            <v>3.0000000000000001E-3</v>
          </cell>
          <cell r="AN23">
            <v>3.0000000000000001E-3</v>
          </cell>
          <cell r="AO23">
            <v>3.0000000000000001E-3</v>
          </cell>
          <cell r="AP23">
            <v>0.45900000000000002</v>
          </cell>
          <cell r="AQ23">
            <v>0.16600000000000001</v>
          </cell>
          <cell r="AR23">
            <v>0</v>
          </cell>
          <cell r="AS23">
            <v>4.0000000000000001E-3</v>
          </cell>
          <cell r="AT23">
            <v>101.43</v>
          </cell>
        </row>
        <row r="24">
          <cell r="A24" t="str">
            <v xml:space="preserve">Cheb </v>
          </cell>
          <cell r="B24"/>
          <cell r="C24">
            <v>448</v>
          </cell>
          <cell r="D24">
            <v>-15</v>
          </cell>
          <cell r="E24">
            <v>3.6</v>
          </cell>
          <cell r="F24">
            <v>262</v>
          </cell>
          <cell r="G24" t="str">
            <v>Karlovarský</v>
          </cell>
          <cell r="H24" t="str">
            <v>II.</v>
          </cell>
          <cell r="I24">
            <v>-3.2811059907834084</v>
          </cell>
          <cell r="J24">
            <v>-2.0135368663594471</v>
          </cell>
          <cell r="K24">
            <v>1.4210253456221198</v>
          </cell>
          <cell r="L24">
            <v>5.9507488479262678</v>
          </cell>
          <cell r="M24">
            <v>10.814919354838706</v>
          </cell>
          <cell r="N24">
            <v>13.515783410138246</v>
          </cell>
          <cell r="O24">
            <v>15.800576036866362</v>
          </cell>
          <cell r="P24">
            <v>15.442453917050694</v>
          </cell>
          <cell r="Q24">
            <v>11.23358294930876</v>
          </cell>
          <cell r="R24">
            <v>6.5627304147465431</v>
          </cell>
          <cell r="S24">
            <v>1.1695852534562217</v>
          </cell>
          <cell r="T24">
            <v>-2.2404377880184332</v>
          </cell>
          <cell r="U24">
            <v>0.21</v>
          </cell>
          <cell r="V24">
            <v>0.32</v>
          </cell>
          <cell r="W24">
            <v>0.42</v>
          </cell>
          <cell r="X24">
            <v>0.45</v>
          </cell>
          <cell r="Y24">
            <v>0.51</v>
          </cell>
          <cell r="Z24">
            <v>0.54</v>
          </cell>
          <cell r="AA24">
            <v>0.55000000000000004</v>
          </cell>
          <cell r="AB24">
            <v>0.55000000000000004</v>
          </cell>
          <cell r="AC24">
            <v>0.53</v>
          </cell>
          <cell r="AD24">
            <v>0.37</v>
          </cell>
          <cell r="AE24">
            <v>0.21</v>
          </cell>
          <cell r="AF24">
            <v>0.14000000000000001</v>
          </cell>
          <cell r="AG24" t="str">
            <v>Přimda</v>
          </cell>
          <cell r="AL24" t="str">
            <v>OSTRAVA Poruba, pustkovec</v>
          </cell>
          <cell r="AM24">
            <v>6.43E-3</v>
          </cell>
          <cell r="AN24">
            <v>6.43E-3</v>
          </cell>
          <cell r="AO24">
            <v>6.43E-3</v>
          </cell>
          <cell r="AP24">
            <v>0.19899</v>
          </cell>
          <cell r="AQ24">
            <v>0.20982000000000001</v>
          </cell>
          <cell r="AR24">
            <v>0</v>
          </cell>
          <cell r="AS24">
            <v>0</v>
          </cell>
          <cell r="AT24">
            <v>101.16</v>
          </cell>
        </row>
        <row r="25">
          <cell r="A25" t="str">
            <v>Chomutov (Ervěnice)</v>
          </cell>
          <cell r="B25"/>
          <cell r="C25">
            <v>330</v>
          </cell>
          <cell r="D25">
            <v>-12</v>
          </cell>
          <cell r="E25">
            <v>4.0999999999999996</v>
          </cell>
          <cell r="F25">
            <v>233</v>
          </cell>
          <cell r="G25" t="str">
            <v>Ústecký</v>
          </cell>
          <cell r="H25" t="str">
            <v>I.</v>
          </cell>
          <cell r="I25">
            <v>-3.7783986175115207</v>
          </cell>
          <cell r="J25">
            <v>-2.5997695852534566</v>
          </cell>
          <cell r="K25">
            <v>0.5316244239631337</v>
          </cell>
          <cell r="L25">
            <v>5.2072580645161297</v>
          </cell>
          <cell r="M25">
            <v>10.1653801843318</v>
          </cell>
          <cell r="N25">
            <v>12.830069124423963</v>
          </cell>
          <cell r="O25">
            <v>15.122638248847924</v>
          </cell>
          <cell r="P25">
            <v>14.847465437788019</v>
          </cell>
          <cell r="Q25">
            <v>10.582373271889402</v>
          </cell>
          <cell r="R25">
            <v>6.0615207373271884</v>
          </cell>
          <cell r="S25">
            <v>0.76238479262672798</v>
          </cell>
          <cell r="T25">
            <v>-2.6546082949308758</v>
          </cell>
          <cell r="U25">
            <v>0.18</v>
          </cell>
          <cell r="V25">
            <v>0.27</v>
          </cell>
          <cell r="W25">
            <v>0.4</v>
          </cell>
          <cell r="X25">
            <v>0.44</v>
          </cell>
          <cell r="Y25">
            <v>0.5</v>
          </cell>
          <cell r="Z25">
            <v>0.51</v>
          </cell>
          <cell r="AA25">
            <v>0.52</v>
          </cell>
          <cell r="AB25">
            <v>0.54</v>
          </cell>
          <cell r="AC25">
            <v>0.52</v>
          </cell>
          <cell r="AD25">
            <v>0.37</v>
          </cell>
          <cell r="AE25">
            <v>0.19</v>
          </cell>
          <cell r="AF25">
            <v>0.17</v>
          </cell>
          <cell r="AG25" t="str">
            <v>Ruzyně</v>
          </cell>
          <cell r="AL25" t="str">
            <v>OSTRAVA Martinov, Svinov</v>
          </cell>
          <cell r="AM25">
            <v>6.5199999999999998E-3</v>
          </cell>
          <cell r="AN25">
            <v>6.5199999999999998E-3</v>
          </cell>
          <cell r="AO25">
            <v>6.5199999999999998E-3</v>
          </cell>
          <cell r="AP25">
            <v>0.20277999999999999</v>
          </cell>
          <cell r="AQ25">
            <v>0.21456</v>
          </cell>
          <cell r="AR25">
            <v>0</v>
          </cell>
          <cell r="AS25">
            <v>0</v>
          </cell>
          <cell r="AT25">
            <v>103.53</v>
          </cell>
        </row>
        <row r="26">
          <cell r="A26" t="str">
            <v xml:space="preserve">Chrudim </v>
          </cell>
          <cell r="B26"/>
          <cell r="C26">
            <v>276</v>
          </cell>
          <cell r="D26">
            <v>-12</v>
          </cell>
          <cell r="E26">
            <v>4.0999999999999996</v>
          </cell>
          <cell r="F26">
            <v>238</v>
          </cell>
          <cell r="G26" t="str">
            <v>Pardubický</v>
          </cell>
          <cell r="H26" t="str">
            <v>I.</v>
          </cell>
          <cell r="I26">
            <v>-2.88721198156682</v>
          </cell>
          <cell r="J26">
            <v>-1.3805875576036872</v>
          </cell>
          <cell r="K26">
            <v>2.0410714285714286</v>
          </cell>
          <cell r="L26">
            <v>6.7486175115207363</v>
          </cell>
          <cell r="M26">
            <v>11.855241935483869</v>
          </cell>
          <cell r="N26">
            <v>14.497868663594472</v>
          </cell>
          <cell r="O26">
            <v>16.656912442396315</v>
          </cell>
          <cell r="P26">
            <v>16.306566820276498</v>
          </cell>
          <cell r="Q26">
            <v>11.912730414746544</v>
          </cell>
          <cell r="R26">
            <v>7.4966589861751167</v>
          </cell>
          <cell r="S26">
            <v>2.3713709677419361</v>
          </cell>
          <cell r="T26">
            <v>-1.6035138248847927</v>
          </cell>
          <cell r="U26">
            <v>0.18</v>
          </cell>
          <cell r="V26">
            <v>0.27</v>
          </cell>
          <cell r="W26">
            <v>0.4</v>
          </cell>
          <cell r="X26">
            <v>0.44</v>
          </cell>
          <cell r="Y26">
            <v>0.5</v>
          </cell>
          <cell r="Z26">
            <v>0.51</v>
          </cell>
          <cell r="AA26">
            <v>0.52</v>
          </cell>
          <cell r="AB26">
            <v>0.54</v>
          </cell>
          <cell r="AC26">
            <v>0.52</v>
          </cell>
          <cell r="AD26">
            <v>0.37</v>
          </cell>
          <cell r="AE26">
            <v>0.19</v>
          </cell>
          <cell r="AF26">
            <v>0.17</v>
          </cell>
          <cell r="AG26" t="str">
            <v>Libuš</v>
          </cell>
          <cell r="AL26" t="str">
            <v>OSTRAVA Ostrava-Jih, Zábřeh, Výškovice, Vítkovice, Hrabůvka, Bělský Les, Dubina, Hrabová</v>
          </cell>
          <cell r="AM26">
            <v>6.28E-3</v>
          </cell>
          <cell r="AN26">
            <v>6.28E-3</v>
          </cell>
          <cell r="AO26">
            <v>6.28E-3</v>
          </cell>
          <cell r="AP26">
            <v>0.19324</v>
          </cell>
          <cell r="AQ26">
            <v>0.20263</v>
          </cell>
          <cell r="AR26">
            <v>0</v>
          </cell>
          <cell r="AS26">
            <v>0</v>
          </cell>
          <cell r="AT26">
            <v>97.58</v>
          </cell>
        </row>
        <row r="27">
          <cell r="A27" t="str">
            <v>Jablonec nad Nisou (Liberec)</v>
          </cell>
          <cell r="B27"/>
          <cell r="C27">
            <v>502</v>
          </cell>
          <cell r="D27">
            <v>-18</v>
          </cell>
          <cell r="E27">
            <v>3.6</v>
          </cell>
          <cell r="F27">
            <v>256</v>
          </cell>
          <cell r="G27" t="str">
            <v>Liberecký</v>
          </cell>
          <cell r="H27" t="str">
            <v>III.</v>
          </cell>
          <cell r="I27">
            <v>-1.8925691244239629</v>
          </cell>
          <cell r="J27">
            <v>-0.68853686635944711</v>
          </cell>
          <cell r="K27">
            <v>2.5749423963133635</v>
          </cell>
          <cell r="L27">
            <v>7.0179723502304157</v>
          </cell>
          <cell r="M27">
            <v>12.147350230414748</v>
          </cell>
          <cell r="N27">
            <v>14.704781105990786</v>
          </cell>
          <cell r="O27">
            <v>16.92736175115207</v>
          </cell>
          <cell r="P27">
            <v>16.418721198156682</v>
          </cell>
          <cell r="Q27">
            <v>12.202131336405531</v>
          </cell>
          <cell r="R27">
            <v>8.2677419354838726</v>
          </cell>
          <cell r="S27">
            <v>3.1611751152073744</v>
          </cell>
          <cell r="T27">
            <v>-0.55910138248847918</v>
          </cell>
          <cell r="U27">
            <v>0.21</v>
          </cell>
          <cell r="V27">
            <v>0.32</v>
          </cell>
          <cell r="W27">
            <v>0.42</v>
          </cell>
          <cell r="X27">
            <v>0.45</v>
          </cell>
          <cell r="Y27">
            <v>0.51</v>
          </cell>
          <cell r="Z27">
            <v>0.54</v>
          </cell>
          <cell r="AA27">
            <v>0.55000000000000004</v>
          </cell>
          <cell r="AB27">
            <v>0.55000000000000004</v>
          </cell>
          <cell r="AC27">
            <v>0.53</v>
          </cell>
          <cell r="AD27">
            <v>0.37</v>
          </cell>
          <cell r="AE27">
            <v>0.21</v>
          </cell>
          <cell r="AF27">
            <v>0.14000000000000001</v>
          </cell>
          <cell r="AG27" t="str">
            <v>Liberec</v>
          </cell>
          <cell r="AL27" t="str">
            <v>OSTRAVA Mariánské Hory, Hulváky, Moravská Ostrava, Přívoz, Slezská Ostrava</v>
          </cell>
          <cell r="AM27">
            <v>5.2300000000000003E-3</v>
          </cell>
          <cell r="AN27">
            <v>5.2300000000000003E-3</v>
          </cell>
          <cell r="AO27">
            <v>5.2300000000000003E-3</v>
          </cell>
          <cell r="AP27">
            <v>0.15160999999999999</v>
          </cell>
          <cell r="AQ27">
            <v>0.15053</v>
          </cell>
          <cell r="AR27">
            <v>0</v>
          </cell>
          <cell r="AS27">
            <v>0</v>
          </cell>
          <cell r="AT27">
            <v>71.59</v>
          </cell>
        </row>
        <row r="28">
          <cell r="A28" t="str">
            <v xml:space="preserve">Jičín (Libáň) </v>
          </cell>
          <cell r="B28"/>
          <cell r="C28">
            <v>278</v>
          </cell>
          <cell r="D28">
            <v>-15</v>
          </cell>
          <cell r="E28">
            <v>3.9</v>
          </cell>
          <cell r="F28">
            <v>234</v>
          </cell>
          <cell r="G28" t="str">
            <v>Královéhradecký</v>
          </cell>
          <cell r="H28" t="str">
            <v>I.</v>
          </cell>
          <cell r="I28">
            <v>-1.8925691244239629</v>
          </cell>
          <cell r="J28">
            <v>-0.68853686635944711</v>
          </cell>
          <cell r="K28">
            <v>2.5749423963133635</v>
          </cell>
          <cell r="L28">
            <v>7.0179723502304157</v>
          </cell>
          <cell r="M28">
            <v>12.147350230414748</v>
          </cell>
          <cell r="N28">
            <v>14.704781105990786</v>
          </cell>
          <cell r="O28">
            <v>16.92736175115207</v>
          </cell>
          <cell r="P28">
            <v>16.418721198156682</v>
          </cell>
          <cell r="Q28">
            <v>12.202131336405531</v>
          </cell>
          <cell r="R28">
            <v>8.2677419354838726</v>
          </cell>
          <cell r="S28">
            <v>3.1611751152073744</v>
          </cell>
          <cell r="T28">
            <v>-0.55910138248847918</v>
          </cell>
          <cell r="U28">
            <v>0.18</v>
          </cell>
          <cell r="V28">
            <v>0.27</v>
          </cell>
          <cell r="W28">
            <v>0.4</v>
          </cell>
          <cell r="X28">
            <v>0.44</v>
          </cell>
          <cell r="Y28">
            <v>0.5</v>
          </cell>
          <cell r="Z28">
            <v>0.51</v>
          </cell>
          <cell r="AA28">
            <v>0.52</v>
          </cell>
          <cell r="AB28">
            <v>0.54</v>
          </cell>
          <cell r="AC28">
            <v>0.52</v>
          </cell>
          <cell r="AD28">
            <v>0.37</v>
          </cell>
          <cell r="AE28">
            <v>0.19</v>
          </cell>
          <cell r="AF28">
            <v>0.17</v>
          </cell>
          <cell r="AG28" t="str">
            <v>Libuš</v>
          </cell>
          <cell r="AL28" t="str">
            <v>OSTRAVA Přívoz – Slovenská</v>
          </cell>
          <cell r="AM28">
            <v>4.9300000000000004E-3</v>
          </cell>
          <cell r="AN28">
            <v>4.9300000000000004E-3</v>
          </cell>
          <cell r="AO28">
            <v>4.9300000000000004E-3</v>
          </cell>
          <cell r="AP28">
            <v>0.1396</v>
          </cell>
          <cell r="AQ28">
            <v>0.13552</v>
          </cell>
          <cell r="AR28">
            <v>0</v>
          </cell>
          <cell r="AS28">
            <v>0</v>
          </cell>
          <cell r="AT28">
            <v>61.1</v>
          </cell>
        </row>
        <row r="29">
          <cell r="A29" t="str">
            <v xml:space="preserve">Jihlava </v>
          </cell>
          <cell r="B29"/>
          <cell r="C29">
            <v>516</v>
          </cell>
          <cell r="D29">
            <v>-15</v>
          </cell>
          <cell r="E29">
            <v>3.5</v>
          </cell>
          <cell r="F29">
            <v>257</v>
          </cell>
          <cell r="G29" t="str">
            <v>Vysočina</v>
          </cell>
          <cell r="H29" t="str">
            <v>II.</v>
          </cell>
          <cell r="I29">
            <v>-2.88721198156682</v>
          </cell>
          <cell r="J29">
            <v>-1.3805875576036872</v>
          </cell>
          <cell r="K29">
            <v>2.0410714285714286</v>
          </cell>
          <cell r="L29">
            <v>6.7486175115207363</v>
          </cell>
          <cell r="M29">
            <v>11.855241935483869</v>
          </cell>
          <cell r="N29">
            <v>14.497868663594472</v>
          </cell>
          <cell r="O29">
            <v>16.656912442396315</v>
          </cell>
          <cell r="P29">
            <v>16.306566820276498</v>
          </cell>
          <cell r="Q29">
            <v>11.912730414746544</v>
          </cell>
          <cell r="R29">
            <v>7.4966589861751167</v>
          </cell>
          <cell r="S29">
            <v>2.3713709677419361</v>
          </cell>
          <cell r="T29">
            <v>-1.6035138248847927</v>
          </cell>
          <cell r="U29">
            <v>0.18</v>
          </cell>
          <cell r="V29">
            <v>0.31</v>
          </cell>
          <cell r="W29">
            <v>0.38</v>
          </cell>
          <cell r="X29">
            <v>0.39</v>
          </cell>
          <cell r="Y29">
            <v>0.48</v>
          </cell>
          <cell r="Z29">
            <v>0.53</v>
          </cell>
          <cell r="AA29">
            <v>0.56000000000000005</v>
          </cell>
          <cell r="AB29">
            <v>0.53</v>
          </cell>
          <cell r="AC29">
            <v>0.5</v>
          </cell>
          <cell r="AD29">
            <v>0.37</v>
          </cell>
          <cell r="AE29">
            <v>0.23</v>
          </cell>
          <cell r="AF29">
            <v>0.12</v>
          </cell>
          <cell r="AG29" t="str">
            <v>Brno</v>
          </cell>
          <cell r="AL29" t="str">
            <v xml:space="preserve">PARDUBICE </v>
          </cell>
          <cell r="AM29">
            <v>2.5999999999999999E-3</v>
          </cell>
          <cell r="AN29">
            <v>1.6999999999999999E-3</v>
          </cell>
          <cell r="AO29">
            <v>2.5999999999999999E-3</v>
          </cell>
          <cell r="AP29">
            <v>5.5199999999999999E-2</v>
          </cell>
          <cell r="AQ29">
            <v>4.7800000000000002E-2</v>
          </cell>
          <cell r="AR29">
            <v>0</v>
          </cell>
          <cell r="AS29">
            <v>0</v>
          </cell>
          <cell r="AT29">
            <v>45.4</v>
          </cell>
        </row>
        <row r="30">
          <cell r="A30" t="str">
            <v>Jindřichův Hradec</v>
          </cell>
          <cell r="B30"/>
          <cell r="C30">
            <v>478</v>
          </cell>
          <cell r="D30">
            <v>-15</v>
          </cell>
          <cell r="E30">
            <v>3.5</v>
          </cell>
          <cell r="F30">
            <v>256</v>
          </cell>
          <cell r="G30" t="str">
            <v>Jihočeský</v>
          </cell>
          <cell r="H30" t="str">
            <v>II.</v>
          </cell>
          <cell r="I30">
            <v>-2.88721198156682</v>
          </cell>
          <cell r="J30">
            <v>-1.3805875576036872</v>
          </cell>
          <cell r="K30">
            <v>2.0410714285714286</v>
          </cell>
          <cell r="L30">
            <v>6.7486175115207363</v>
          </cell>
          <cell r="M30">
            <v>11.855241935483869</v>
          </cell>
          <cell r="N30">
            <v>14.497868663594472</v>
          </cell>
          <cell r="O30">
            <v>16.656912442396315</v>
          </cell>
          <cell r="P30">
            <v>16.306566820276498</v>
          </cell>
          <cell r="Q30">
            <v>11.912730414746544</v>
          </cell>
          <cell r="R30">
            <v>7.4966589861751167</v>
          </cell>
          <cell r="S30">
            <v>2.3713709677419361</v>
          </cell>
          <cell r="T30">
            <v>-1.6035138248847927</v>
          </cell>
          <cell r="U30">
            <v>0.18</v>
          </cell>
          <cell r="V30">
            <v>0.31</v>
          </cell>
          <cell r="W30">
            <v>0.38</v>
          </cell>
          <cell r="X30">
            <v>0.39</v>
          </cell>
          <cell r="Y30">
            <v>0.48</v>
          </cell>
          <cell r="Z30">
            <v>0.53</v>
          </cell>
          <cell r="AA30">
            <v>0.56000000000000005</v>
          </cell>
          <cell r="AB30">
            <v>0.53</v>
          </cell>
          <cell r="AC30">
            <v>0.5</v>
          </cell>
          <cell r="AD30">
            <v>0.37</v>
          </cell>
          <cell r="AE30">
            <v>0.23</v>
          </cell>
          <cell r="AF30">
            <v>0.12</v>
          </cell>
          <cell r="AG30" t="str">
            <v>Libuš</v>
          </cell>
          <cell r="AL30" t="str">
            <v xml:space="preserve">PLANÁ NAD LUŽNICÍ </v>
          </cell>
          <cell r="AM30">
            <v>4.7222222222222218E-4</v>
          </cell>
          <cell r="AN30">
            <v>4.7222222222222218E-4</v>
          </cell>
          <cell r="AO30">
            <v>4.7222222222222218E-4</v>
          </cell>
          <cell r="AP30">
            <v>0.29444444444444445</v>
          </cell>
          <cell r="AQ30">
            <v>9.4444444444444442E-2</v>
          </cell>
          <cell r="AR30">
            <v>0</v>
          </cell>
          <cell r="AS30">
            <v>0</v>
          </cell>
          <cell r="AT30">
            <v>109.72222222222221</v>
          </cell>
        </row>
        <row r="31">
          <cell r="A31" t="str">
            <v xml:space="preserve">Karlovy Vary </v>
          </cell>
          <cell r="B31"/>
          <cell r="C31">
            <v>379</v>
          </cell>
          <cell r="D31">
            <v>-15</v>
          </cell>
          <cell r="E31">
            <v>3.8</v>
          </cell>
          <cell r="F31">
            <v>254</v>
          </cell>
          <cell r="G31" t="str">
            <v>Karlovarský</v>
          </cell>
          <cell r="H31" t="str">
            <v>II.</v>
          </cell>
          <cell r="I31">
            <v>-3.2811059907834084</v>
          </cell>
          <cell r="J31">
            <v>-2.0135368663594471</v>
          </cell>
          <cell r="K31">
            <v>1.4210253456221198</v>
          </cell>
          <cell r="L31">
            <v>5.9507488479262678</v>
          </cell>
          <cell r="M31">
            <v>10.814919354838706</v>
          </cell>
          <cell r="N31">
            <v>13.515783410138246</v>
          </cell>
          <cell r="O31">
            <v>15.800576036866362</v>
          </cell>
          <cell r="P31">
            <v>15.442453917050694</v>
          </cell>
          <cell r="Q31">
            <v>11.23358294930876</v>
          </cell>
          <cell r="R31">
            <v>6.5627304147465431</v>
          </cell>
          <cell r="S31">
            <v>1.1695852534562217</v>
          </cell>
          <cell r="T31">
            <v>-2.2404377880184332</v>
          </cell>
          <cell r="U31">
            <v>0.21</v>
          </cell>
          <cell r="V31">
            <v>0.32</v>
          </cell>
          <cell r="W31">
            <v>0.42</v>
          </cell>
          <cell r="X31">
            <v>0.45</v>
          </cell>
          <cell r="Y31">
            <v>0.51</v>
          </cell>
          <cell r="Z31">
            <v>0.54</v>
          </cell>
          <cell r="AA31">
            <v>0.55000000000000004</v>
          </cell>
          <cell r="AB31">
            <v>0.55000000000000004</v>
          </cell>
          <cell r="AC31">
            <v>0.53</v>
          </cell>
          <cell r="AD31">
            <v>0.37</v>
          </cell>
          <cell r="AE31">
            <v>0.21</v>
          </cell>
          <cell r="AF31">
            <v>0.14000000000000001</v>
          </cell>
          <cell r="AG31" t="str">
            <v>Přimda</v>
          </cell>
          <cell r="AL31" t="str">
            <v xml:space="preserve">PLZEŇ </v>
          </cell>
          <cell r="AM31">
            <v>7.0000000000000001E-3</v>
          </cell>
          <cell r="AN31">
            <v>7.0000000000000001E-3</v>
          </cell>
          <cell r="AO31">
            <v>7.0000000000000001E-3</v>
          </cell>
          <cell r="AP31">
            <v>0.28100000000000003</v>
          </cell>
          <cell r="AQ31">
            <v>0.13300000000000001</v>
          </cell>
          <cell r="AR31">
            <v>0</v>
          </cell>
          <cell r="AS31">
            <v>0</v>
          </cell>
          <cell r="AT31">
            <v>98.85</v>
          </cell>
        </row>
        <row r="32">
          <cell r="A32" t="str">
            <v xml:space="preserve">Karviná </v>
          </cell>
          <cell r="B32"/>
          <cell r="C32">
            <v>230</v>
          </cell>
          <cell r="D32">
            <v>-15</v>
          </cell>
          <cell r="E32">
            <v>4</v>
          </cell>
          <cell r="F32">
            <v>234</v>
          </cell>
          <cell r="G32" t="str">
            <v>Moravskoslezský</v>
          </cell>
          <cell r="H32" t="str">
            <v>I.</v>
          </cell>
          <cell r="I32">
            <v>-1.7771313364055303</v>
          </cell>
          <cell r="J32">
            <v>-0.25086405529953915</v>
          </cell>
          <cell r="K32">
            <v>3.4756336405529957</v>
          </cell>
          <cell r="L32">
            <v>8.4198732718894025</v>
          </cell>
          <cell r="M32">
            <v>13.622407834101384</v>
          </cell>
          <cell r="N32">
            <v>16.352476958525347</v>
          </cell>
          <cell r="O32">
            <v>18.606624423963133</v>
          </cell>
          <cell r="P32">
            <v>17.994700460829488</v>
          </cell>
          <cell r="Q32">
            <v>13.347695852534562</v>
          </cell>
          <cell r="R32">
            <v>8.9516705069124409</v>
          </cell>
          <cell r="S32">
            <v>3.9749999999999992</v>
          </cell>
          <cell r="T32">
            <v>-0.28473502304147469</v>
          </cell>
          <cell r="U32">
            <v>0.18</v>
          </cell>
          <cell r="V32">
            <v>0.31</v>
          </cell>
          <cell r="W32">
            <v>0.38</v>
          </cell>
          <cell r="X32">
            <v>0.39</v>
          </cell>
          <cell r="Y32">
            <v>0.48</v>
          </cell>
          <cell r="Z32">
            <v>0.53</v>
          </cell>
          <cell r="AA32">
            <v>0.56000000000000005</v>
          </cell>
          <cell r="AB32">
            <v>0.53</v>
          </cell>
          <cell r="AC32">
            <v>0.5</v>
          </cell>
          <cell r="AD32">
            <v>0.37</v>
          </cell>
          <cell r="AE32">
            <v>0.23</v>
          </cell>
          <cell r="AF32">
            <v>0.12</v>
          </cell>
          <cell r="AG32" t="str">
            <v>Mošnov</v>
          </cell>
          <cell r="AL32" t="str">
            <v xml:space="preserve">PLZEŇ </v>
          </cell>
          <cell r="AM32">
            <v>4.0000000000000001E-3</v>
          </cell>
          <cell r="AN32">
            <v>4.0000000000000001E-3</v>
          </cell>
          <cell r="AO32">
            <v>4.0000000000000001E-3</v>
          </cell>
          <cell r="AP32">
            <v>0.16200000000000001</v>
          </cell>
          <cell r="AQ32">
            <v>8.3000000000000004E-2</v>
          </cell>
          <cell r="AR32">
            <v>0</v>
          </cell>
          <cell r="AS32">
            <v>0</v>
          </cell>
          <cell r="AT32">
            <v>40.713000000000001</v>
          </cell>
        </row>
        <row r="33">
          <cell r="A33" t="str">
            <v>Kladno (Lány)</v>
          </cell>
          <cell r="B33"/>
          <cell r="C33">
            <v>380</v>
          </cell>
          <cell r="D33">
            <v>-15</v>
          </cell>
          <cell r="E33">
            <v>4.5</v>
          </cell>
          <cell r="F33">
            <v>258</v>
          </cell>
          <cell r="G33" t="str">
            <v>Středočeský</v>
          </cell>
          <cell r="H33" t="str">
            <v>I.</v>
          </cell>
          <cell r="I33">
            <v>-3.7783986175115207</v>
          </cell>
          <cell r="J33">
            <v>-2.5997695852534566</v>
          </cell>
          <cell r="K33">
            <v>0.5316244239631337</v>
          </cell>
          <cell r="L33">
            <v>5.2072580645161297</v>
          </cell>
          <cell r="M33">
            <v>10.1653801843318</v>
          </cell>
          <cell r="N33">
            <v>12.830069124423963</v>
          </cell>
          <cell r="O33">
            <v>15.122638248847924</v>
          </cell>
          <cell r="P33">
            <v>14.847465437788019</v>
          </cell>
          <cell r="Q33">
            <v>10.582373271889402</v>
          </cell>
          <cell r="R33">
            <v>6.0615207373271884</v>
          </cell>
          <cell r="S33">
            <v>0.76238479262672798</v>
          </cell>
          <cell r="T33">
            <v>-2.6546082949308758</v>
          </cell>
          <cell r="U33">
            <v>0.21</v>
          </cell>
          <cell r="V33">
            <v>0.32</v>
          </cell>
          <cell r="W33">
            <v>0.42</v>
          </cell>
          <cell r="X33">
            <v>0.45</v>
          </cell>
          <cell r="Y33">
            <v>0.51</v>
          </cell>
          <cell r="Z33">
            <v>0.54</v>
          </cell>
          <cell r="AA33">
            <v>0.55000000000000004</v>
          </cell>
          <cell r="AB33">
            <v>0.55000000000000004</v>
          </cell>
          <cell r="AC33">
            <v>0.53</v>
          </cell>
          <cell r="AD33">
            <v>0.37</v>
          </cell>
          <cell r="AE33">
            <v>0.21</v>
          </cell>
          <cell r="AF33">
            <v>0.14000000000000001</v>
          </cell>
          <cell r="AG33" t="str">
            <v>Liberec</v>
          </cell>
          <cell r="AL33" t="str">
            <v xml:space="preserve">PRAHA </v>
          </cell>
          <cell r="AM33">
            <v>8.0000000000000002E-3</v>
          </cell>
          <cell r="AN33">
            <v>8.0000000000000002E-3</v>
          </cell>
          <cell r="AO33">
            <v>8.0000000000000002E-3</v>
          </cell>
          <cell r="AP33">
            <v>0.107</v>
          </cell>
          <cell r="AQ33">
            <v>0.113</v>
          </cell>
          <cell r="AR33">
            <v>0</v>
          </cell>
          <cell r="AS33">
            <v>0</v>
          </cell>
          <cell r="AT33">
            <v>107.14</v>
          </cell>
        </row>
        <row r="34">
          <cell r="A34" t="str">
            <v xml:space="preserve">Klatovy </v>
          </cell>
          <cell r="B34"/>
          <cell r="C34">
            <v>409</v>
          </cell>
          <cell r="D34">
            <v>-15</v>
          </cell>
          <cell r="E34">
            <v>3.9</v>
          </cell>
          <cell r="F34">
            <v>248</v>
          </cell>
          <cell r="G34" t="str">
            <v>Plzeňský</v>
          </cell>
          <cell r="H34" t="str">
            <v>II.</v>
          </cell>
          <cell r="I34">
            <v>-1.790243902439024</v>
          </cell>
          <cell r="J34">
            <v>-0.80147342822401846</v>
          </cell>
          <cell r="K34">
            <v>2.9778914240755312</v>
          </cell>
          <cell r="L34">
            <v>7.2678992918961454</v>
          </cell>
          <cell r="M34">
            <v>12.622344610542884</v>
          </cell>
          <cell r="N34">
            <v>15.276553894571206</v>
          </cell>
          <cell r="O34">
            <v>17.627222659323369</v>
          </cell>
          <cell r="P34">
            <v>17.112195121951221</v>
          </cell>
          <cell r="Q34">
            <v>12.348465774980333</v>
          </cell>
          <cell r="R34">
            <v>7.8102281667977955</v>
          </cell>
          <cell r="S34">
            <v>2.5611329661683713</v>
          </cell>
          <cell r="T34">
            <v>-0.56553894571203778</v>
          </cell>
          <cell r="U34">
            <v>0.21</v>
          </cell>
          <cell r="V34">
            <v>0.32</v>
          </cell>
          <cell r="W34">
            <v>0.42</v>
          </cell>
          <cell r="X34">
            <v>0.45</v>
          </cell>
          <cell r="Y34">
            <v>0.51</v>
          </cell>
          <cell r="Z34">
            <v>0.54</v>
          </cell>
          <cell r="AA34">
            <v>0.55000000000000004</v>
          </cell>
          <cell r="AB34">
            <v>0.55000000000000004</v>
          </cell>
          <cell r="AC34">
            <v>0.53</v>
          </cell>
          <cell r="AD34">
            <v>0.37</v>
          </cell>
          <cell r="AE34">
            <v>0.21</v>
          </cell>
          <cell r="AF34">
            <v>0.14000000000000001</v>
          </cell>
          <cell r="AG34" t="str">
            <v>Kocelovice</v>
          </cell>
          <cell r="AL34" t="str">
            <v xml:space="preserve">PŘEROV </v>
          </cell>
          <cell r="AM34">
            <v>8.8999999999999995E-4</v>
          </cell>
          <cell r="AN34">
            <v>8.8999999999999995E-4</v>
          </cell>
          <cell r="AO34">
            <v>8.8999999999999995E-4</v>
          </cell>
          <cell r="AP34">
            <v>0.38656000000000001</v>
          </cell>
          <cell r="AQ34">
            <v>0.26282</v>
          </cell>
          <cell r="AR34">
            <v>0</v>
          </cell>
          <cell r="AS34">
            <v>0</v>
          </cell>
          <cell r="AT34">
            <v>109.42</v>
          </cell>
        </row>
        <row r="35">
          <cell r="A35" t="str">
            <v xml:space="preserve">Kolín </v>
          </cell>
          <cell r="B35"/>
          <cell r="C35">
            <v>223</v>
          </cell>
          <cell r="D35">
            <v>-12</v>
          </cell>
          <cell r="E35">
            <v>4.4000000000000004</v>
          </cell>
          <cell r="F35">
            <v>226</v>
          </cell>
          <cell r="G35" t="str">
            <v>Středočeský</v>
          </cell>
          <cell r="H35" t="str">
            <v>I.</v>
          </cell>
          <cell r="I35">
            <v>-0.44523141654978965</v>
          </cell>
          <cell r="J35">
            <v>0.70008181393174373</v>
          </cell>
          <cell r="K35">
            <v>4.5428471248246831</v>
          </cell>
          <cell r="L35">
            <v>8.7987377279102379</v>
          </cell>
          <cell r="M35">
            <v>14.146774193548387</v>
          </cell>
          <cell r="N35">
            <v>16.596984572230014</v>
          </cell>
          <cell r="O35">
            <v>19.093969144460033</v>
          </cell>
          <cell r="P35">
            <v>18.653856942496493</v>
          </cell>
          <cell r="Q35">
            <v>13.71556802244039</v>
          </cell>
          <cell r="R35">
            <v>8.9748246844319741</v>
          </cell>
          <cell r="S35">
            <v>3.9327489481065925</v>
          </cell>
          <cell r="T35">
            <v>0.97286115007012597</v>
          </cell>
          <cell r="U35">
            <v>0.21</v>
          </cell>
          <cell r="V35">
            <v>0.32</v>
          </cell>
          <cell r="W35">
            <v>0.42</v>
          </cell>
          <cell r="X35">
            <v>0.45</v>
          </cell>
          <cell r="Y35">
            <v>0.51</v>
          </cell>
          <cell r="Z35">
            <v>0.54</v>
          </cell>
          <cell r="AA35">
            <v>0.55000000000000004</v>
          </cell>
          <cell r="AB35">
            <v>0.55000000000000004</v>
          </cell>
          <cell r="AC35">
            <v>0.53</v>
          </cell>
          <cell r="AD35">
            <v>0.37</v>
          </cell>
          <cell r="AE35">
            <v>0.21</v>
          </cell>
          <cell r="AF35">
            <v>0.14000000000000001</v>
          </cell>
          <cell r="AG35" t="str">
            <v>Libuš</v>
          </cell>
          <cell r="AL35" t="str">
            <v xml:space="preserve">STRAKONICE </v>
          </cell>
          <cell r="AM35">
            <v>5.0000000000000001E-3</v>
          </cell>
          <cell r="AN35">
            <v>5.0000000000000001E-3</v>
          </cell>
          <cell r="AO35">
            <v>5.0000000000000001E-3</v>
          </cell>
          <cell r="AP35">
            <v>0.54100000000000004</v>
          </cell>
          <cell r="AQ35">
            <v>9.2999999999999999E-2</v>
          </cell>
          <cell r="AR35">
            <v>0</v>
          </cell>
          <cell r="AS35">
            <v>0</v>
          </cell>
          <cell r="AT35">
            <v>91.495999999999995</v>
          </cell>
        </row>
        <row r="36">
          <cell r="A36" t="str">
            <v xml:space="preserve">Kroměříž </v>
          </cell>
          <cell r="B36"/>
          <cell r="C36">
            <v>207</v>
          </cell>
          <cell r="D36">
            <v>-12</v>
          </cell>
          <cell r="E36">
            <v>3.9</v>
          </cell>
          <cell r="F36">
            <v>227</v>
          </cell>
          <cell r="G36" t="str">
            <v>Zlínský</v>
          </cell>
          <cell r="H36" t="str">
            <v>I.</v>
          </cell>
          <cell r="I36">
            <v>-1.7368663594470048</v>
          </cell>
          <cell r="J36">
            <v>0.1733294930875576</v>
          </cell>
          <cell r="K36">
            <v>4.1761520737327187</v>
          </cell>
          <cell r="L36">
            <v>9.3343894009216601</v>
          </cell>
          <cell r="M36">
            <v>14.456739631336406</v>
          </cell>
          <cell r="N36">
            <v>17.103052995391707</v>
          </cell>
          <cell r="O36">
            <v>19.461751152073735</v>
          </cell>
          <cell r="P36">
            <v>19.042684331797229</v>
          </cell>
          <cell r="Q36">
            <v>14.208352534562211</v>
          </cell>
          <cell r="R36">
            <v>9.2540898617511544</v>
          </cell>
          <cell r="S36">
            <v>3.8724078341013817</v>
          </cell>
          <cell r="T36">
            <v>-0.41405529953917047</v>
          </cell>
          <cell r="U36">
            <v>0.18</v>
          </cell>
          <cell r="V36">
            <v>0.31</v>
          </cell>
          <cell r="W36">
            <v>0.38</v>
          </cell>
          <cell r="X36">
            <v>0.39</v>
          </cell>
          <cell r="Y36">
            <v>0.48</v>
          </cell>
          <cell r="Z36">
            <v>0.53</v>
          </cell>
          <cell r="AA36">
            <v>0.56000000000000005</v>
          </cell>
          <cell r="AB36">
            <v>0.53</v>
          </cell>
          <cell r="AC36">
            <v>0.5</v>
          </cell>
          <cell r="AD36">
            <v>0.37</v>
          </cell>
          <cell r="AE36">
            <v>0.23</v>
          </cell>
          <cell r="AF36">
            <v>0.12</v>
          </cell>
          <cell r="AG36" t="str">
            <v>Brno</v>
          </cell>
          <cell r="AL36" t="str">
            <v xml:space="preserve">TÁBOR </v>
          </cell>
          <cell r="AM36">
            <v>6.9999999999999999E-4</v>
          </cell>
          <cell r="AN36">
            <v>6.9999999999999999E-4</v>
          </cell>
          <cell r="AO36">
            <v>6.9999999999999999E-4</v>
          </cell>
          <cell r="AP36">
            <v>0.1</v>
          </cell>
          <cell r="AQ36">
            <v>7.1859999999999993E-2</v>
          </cell>
          <cell r="AR36">
            <v>0</v>
          </cell>
          <cell r="AS36">
            <v>0</v>
          </cell>
          <cell r="AT36">
            <v>99.486999999999995</v>
          </cell>
        </row>
        <row r="37">
          <cell r="A37" t="str">
            <v xml:space="preserve">Kutná Hora (Kolín) </v>
          </cell>
          <cell r="B37"/>
          <cell r="C37">
            <v>253</v>
          </cell>
          <cell r="D37">
            <v>-12</v>
          </cell>
          <cell r="E37">
            <v>4.4000000000000004</v>
          </cell>
          <cell r="F37">
            <v>226</v>
          </cell>
          <cell r="G37" t="str">
            <v>Středočeský</v>
          </cell>
          <cell r="H37" t="str">
            <v>I.</v>
          </cell>
          <cell r="I37">
            <v>-0.44523141654978965</v>
          </cell>
          <cell r="J37">
            <v>0.70008181393174373</v>
          </cell>
          <cell r="K37">
            <v>4.5428471248246831</v>
          </cell>
          <cell r="L37">
            <v>8.7987377279102379</v>
          </cell>
          <cell r="M37">
            <v>14.146774193548387</v>
          </cell>
          <cell r="N37">
            <v>16.596984572230014</v>
          </cell>
          <cell r="O37">
            <v>19.093969144460033</v>
          </cell>
          <cell r="P37">
            <v>18.653856942496493</v>
          </cell>
          <cell r="Q37">
            <v>13.71556802244039</v>
          </cell>
          <cell r="R37">
            <v>8.9748246844319741</v>
          </cell>
          <cell r="S37">
            <v>3.9327489481065925</v>
          </cell>
          <cell r="T37">
            <v>0.97286115007012597</v>
          </cell>
          <cell r="U37">
            <v>0.21</v>
          </cell>
          <cell r="V37">
            <v>0.32</v>
          </cell>
          <cell r="W37">
            <v>0.42</v>
          </cell>
          <cell r="X37">
            <v>0.45</v>
          </cell>
          <cell r="Y37">
            <v>0.51</v>
          </cell>
          <cell r="Z37">
            <v>0.54</v>
          </cell>
          <cell r="AA37">
            <v>0.55000000000000004</v>
          </cell>
          <cell r="AB37">
            <v>0.55000000000000004</v>
          </cell>
          <cell r="AC37">
            <v>0.53</v>
          </cell>
          <cell r="AD37">
            <v>0.37</v>
          </cell>
          <cell r="AE37">
            <v>0.21</v>
          </cell>
          <cell r="AF37">
            <v>0.14000000000000001</v>
          </cell>
          <cell r="AG37" t="str">
            <v>Libuš</v>
          </cell>
          <cell r="AL37" t="str">
            <v>TEPLICE PJ Západ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0.03</v>
          </cell>
          <cell r="AR37">
            <v>0</v>
          </cell>
          <cell r="AS37">
            <v>0</v>
          </cell>
          <cell r="AT37">
            <v>47.06</v>
          </cell>
        </row>
        <row r="38">
          <cell r="A38" t="str">
            <v>Liberec</v>
          </cell>
          <cell r="B38"/>
          <cell r="C38">
            <v>357</v>
          </cell>
          <cell r="D38">
            <v>-18</v>
          </cell>
          <cell r="E38">
            <v>3.6</v>
          </cell>
          <cell r="F38">
            <v>256</v>
          </cell>
          <cell r="G38" t="str">
            <v>Liberecký</v>
          </cell>
          <cell r="H38" t="str">
            <v>II.</v>
          </cell>
          <cell r="I38">
            <v>-1.8925691244239629</v>
          </cell>
          <cell r="J38">
            <v>-0.68853686635944711</v>
          </cell>
          <cell r="K38">
            <v>2.5749423963133635</v>
          </cell>
          <cell r="L38">
            <v>7.0179723502304157</v>
          </cell>
          <cell r="M38">
            <v>12.147350230414748</v>
          </cell>
          <cell r="N38">
            <v>14.704781105990786</v>
          </cell>
          <cell r="O38">
            <v>16.92736175115207</v>
          </cell>
          <cell r="P38">
            <v>16.418721198156682</v>
          </cell>
          <cell r="Q38">
            <v>12.202131336405531</v>
          </cell>
          <cell r="R38">
            <v>8.2677419354838726</v>
          </cell>
          <cell r="S38">
            <v>3.1611751152073744</v>
          </cell>
          <cell r="T38">
            <v>-0.55910138248847918</v>
          </cell>
          <cell r="U38">
            <v>0.21</v>
          </cell>
          <cell r="V38">
            <v>0.32</v>
          </cell>
          <cell r="W38">
            <v>0.42</v>
          </cell>
          <cell r="X38">
            <v>0.45</v>
          </cell>
          <cell r="Y38">
            <v>0.51</v>
          </cell>
          <cell r="Z38">
            <v>0.54</v>
          </cell>
          <cell r="AA38">
            <v>0.55000000000000004</v>
          </cell>
          <cell r="AB38">
            <v>0.55000000000000004</v>
          </cell>
          <cell r="AC38">
            <v>0.53</v>
          </cell>
          <cell r="AD38">
            <v>0.37</v>
          </cell>
          <cell r="AE38">
            <v>0.21</v>
          </cell>
          <cell r="AF38">
            <v>0.14000000000000001</v>
          </cell>
          <cell r="AG38" t="str">
            <v>Liberec</v>
          </cell>
          <cell r="AL38" t="str">
            <v xml:space="preserve">ZLÍN </v>
          </cell>
          <cell r="AM38">
            <v>8.9999999999999998E-4</v>
          </cell>
          <cell r="AN38">
            <v>8.9999999999999998E-4</v>
          </cell>
          <cell r="AO38">
            <v>8.9999999999999998E-4</v>
          </cell>
          <cell r="AP38">
            <v>0.123</v>
          </cell>
          <cell r="AQ38">
            <v>7.4999999999999997E-2</v>
          </cell>
          <cell r="AR38">
            <v>0</v>
          </cell>
          <cell r="AS38">
            <v>0</v>
          </cell>
          <cell r="AT38">
            <v>97</v>
          </cell>
        </row>
        <row r="39">
          <cell r="A39" t="str">
            <v xml:space="preserve">Litoměřice </v>
          </cell>
          <cell r="B39"/>
          <cell r="C39">
            <v>171</v>
          </cell>
          <cell r="D39">
            <v>-12</v>
          </cell>
          <cell r="E39">
            <v>4.0999999999999996</v>
          </cell>
          <cell r="F39">
            <v>232</v>
          </cell>
          <cell r="G39" t="str">
            <v>Ústecký</v>
          </cell>
          <cell r="H39" t="str">
            <v>I.</v>
          </cell>
          <cell r="I39">
            <v>-3.7783986175115207</v>
          </cell>
          <cell r="J39">
            <v>-2.5997695852534566</v>
          </cell>
          <cell r="K39">
            <v>0.5316244239631337</v>
          </cell>
          <cell r="L39">
            <v>5.2072580645161297</v>
          </cell>
          <cell r="M39">
            <v>10.1653801843318</v>
          </cell>
          <cell r="N39">
            <v>12.830069124423963</v>
          </cell>
          <cell r="O39">
            <v>15.122638248847924</v>
          </cell>
          <cell r="P39">
            <v>14.847465437788019</v>
          </cell>
          <cell r="Q39">
            <v>10.582373271889402</v>
          </cell>
          <cell r="R39">
            <v>6.0615207373271884</v>
          </cell>
          <cell r="S39">
            <v>0.76238479262672798</v>
          </cell>
          <cell r="T39">
            <v>-2.6546082949308758</v>
          </cell>
          <cell r="U39">
            <v>0.18</v>
          </cell>
          <cell r="V39">
            <v>0.27</v>
          </cell>
          <cell r="W39">
            <v>0.4</v>
          </cell>
          <cell r="X39">
            <v>0.44</v>
          </cell>
          <cell r="Y39">
            <v>0.5</v>
          </cell>
          <cell r="Z39">
            <v>0.51</v>
          </cell>
          <cell r="AA39">
            <v>0.52</v>
          </cell>
          <cell r="AB39">
            <v>0.54</v>
          </cell>
          <cell r="AC39">
            <v>0.52</v>
          </cell>
          <cell r="AD39">
            <v>0.37</v>
          </cell>
          <cell r="AE39">
            <v>0.19</v>
          </cell>
          <cell r="AF39">
            <v>0.17</v>
          </cell>
          <cell r="AG39" t="str">
            <v>Ruzyně</v>
          </cell>
        </row>
        <row r="40">
          <cell r="A40" t="str">
            <v xml:space="preserve">Louny (Lenešice) </v>
          </cell>
          <cell r="B40"/>
          <cell r="C40">
            <v>21</v>
          </cell>
          <cell r="D40">
            <v>-12</v>
          </cell>
          <cell r="E40">
            <v>4.0999999999999996</v>
          </cell>
          <cell r="F40">
            <v>229</v>
          </cell>
          <cell r="G40" t="str">
            <v>Ústecký</v>
          </cell>
          <cell r="H40" t="str">
            <v>I.</v>
          </cell>
          <cell r="I40">
            <v>-3.7783986175115207</v>
          </cell>
          <cell r="J40">
            <v>-2.5997695852534566</v>
          </cell>
          <cell r="K40">
            <v>0.5316244239631337</v>
          </cell>
          <cell r="L40">
            <v>5.2072580645161297</v>
          </cell>
          <cell r="M40">
            <v>10.1653801843318</v>
          </cell>
          <cell r="N40">
            <v>12.830069124423963</v>
          </cell>
          <cell r="O40">
            <v>15.122638248847924</v>
          </cell>
          <cell r="P40">
            <v>14.847465437788019</v>
          </cell>
          <cell r="Q40">
            <v>10.582373271889402</v>
          </cell>
          <cell r="R40">
            <v>6.0615207373271884</v>
          </cell>
          <cell r="S40">
            <v>0.76238479262672798</v>
          </cell>
          <cell r="T40">
            <v>-2.6546082949308758</v>
          </cell>
          <cell r="U40">
            <v>0.18</v>
          </cell>
          <cell r="V40">
            <v>0.27</v>
          </cell>
          <cell r="W40">
            <v>0.4</v>
          </cell>
          <cell r="X40">
            <v>0.44</v>
          </cell>
          <cell r="Y40">
            <v>0.5</v>
          </cell>
          <cell r="Z40">
            <v>0.51</v>
          </cell>
          <cell r="AA40">
            <v>0.52</v>
          </cell>
          <cell r="AB40">
            <v>0.54</v>
          </cell>
          <cell r="AC40">
            <v>0.52</v>
          </cell>
          <cell r="AD40">
            <v>0.37</v>
          </cell>
          <cell r="AE40">
            <v>0.19</v>
          </cell>
          <cell r="AF40">
            <v>0.17</v>
          </cell>
          <cell r="AG40" t="str">
            <v>Ruzyně</v>
          </cell>
        </row>
        <row r="41">
          <cell r="A41" t="str">
            <v xml:space="preserve">Mělník </v>
          </cell>
          <cell r="B41"/>
          <cell r="C41">
            <v>155</v>
          </cell>
          <cell r="D41">
            <v>-12</v>
          </cell>
          <cell r="E41">
            <v>4.0999999999999996</v>
          </cell>
          <cell r="F41">
            <v>229</v>
          </cell>
          <cell r="G41" t="str">
            <v>Středočeský</v>
          </cell>
          <cell r="H41" t="str">
            <v>I.</v>
          </cell>
          <cell r="I41">
            <v>-1.6254032258064517</v>
          </cell>
          <cell r="J41">
            <v>-0.28790322580645156</v>
          </cell>
          <cell r="K41">
            <v>3.3761520737327184</v>
          </cell>
          <cell r="L41">
            <v>8.0691244239631335</v>
          </cell>
          <cell r="M41">
            <v>13.141129032258064</v>
          </cell>
          <cell r="N41">
            <v>15.75028801843318</v>
          </cell>
          <cell r="O41">
            <v>18.085253456221192</v>
          </cell>
          <cell r="P41">
            <v>17.666647465437787</v>
          </cell>
          <cell r="Q41">
            <v>13.122235023041474</v>
          </cell>
          <cell r="R41">
            <v>8.3618663594470046</v>
          </cell>
          <cell r="S41">
            <v>3.175864055299539</v>
          </cell>
          <cell r="T41">
            <v>-0.26751152073732715</v>
          </cell>
          <cell r="U41">
            <v>0.21</v>
          </cell>
          <cell r="V41">
            <v>0.32</v>
          </cell>
          <cell r="W41">
            <v>0.42</v>
          </cell>
          <cell r="X41">
            <v>0.45</v>
          </cell>
          <cell r="Y41">
            <v>0.51</v>
          </cell>
          <cell r="Z41">
            <v>0.54</v>
          </cell>
          <cell r="AA41">
            <v>0.55000000000000004</v>
          </cell>
          <cell r="AB41">
            <v>0.55000000000000004</v>
          </cell>
          <cell r="AC41">
            <v>0.53</v>
          </cell>
          <cell r="AD41">
            <v>0.37</v>
          </cell>
          <cell r="AE41">
            <v>0.21</v>
          </cell>
          <cell r="AF41">
            <v>0.14000000000000001</v>
          </cell>
          <cell r="AG41" t="str">
            <v>Ruzyně</v>
          </cell>
        </row>
        <row r="42">
          <cell r="A42" t="str">
            <v xml:space="preserve">Mladá Boleslav </v>
          </cell>
          <cell r="B42"/>
          <cell r="C42">
            <v>230</v>
          </cell>
          <cell r="D42">
            <v>-12</v>
          </cell>
          <cell r="E42">
            <v>3.9</v>
          </cell>
          <cell r="F42">
            <v>235</v>
          </cell>
          <cell r="G42" t="str">
            <v>Středočeský</v>
          </cell>
          <cell r="H42" t="str">
            <v>I.</v>
          </cell>
          <cell r="I42">
            <v>-1.8925691244239629</v>
          </cell>
          <cell r="J42">
            <v>-0.68853686635944711</v>
          </cell>
          <cell r="K42">
            <v>2.5749423963133635</v>
          </cell>
          <cell r="L42">
            <v>7.0179723502304157</v>
          </cell>
          <cell r="M42">
            <v>12.147350230414748</v>
          </cell>
          <cell r="N42">
            <v>14.704781105990786</v>
          </cell>
          <cell r="O42">
            <v>16.92736175115207</v>
          </cell>
          <cell r="P42">
            <v>16.418721198156682</v>
          </cell>
          <cell r="Q42">
            <v>12.202131336405531</v>
          </cell>
          <cell r="R42">
            <v>8.2677419354838726</v>
          </cell>
          <cell r="S42">
            <v>3.1611751152073744</v>
          </cell>
          <cell r="T42">
            <v>-0.55910138248847918</v>
          </cell>
          <cell r="U42">
            <v>0.21</v>
          </cell>
          <cell r="V42">
            <v>0.32</v>
          </cell>
          <cell r="W42">
            <v>0.42</v>
          </cell>
          <cell r="X42">
            <v>0.45</v>
          </cell>
          <cell r="Y42">
            <v>0.51</v>
          </cell>
          <cell r="Z42">
            <v>0.54</v>
          </cell>
          <cell r="AA42">
            <v>0.55000000000000004</v>
          </cell>
          <cell r="AB42">
            <v>0.55000000000000004</v>
          </cell>
          <cell r="AC42">
            <v>0.53</v>
          </cell>
          <cell r="AD42">
            <v>0.37</v>
          </cell>
          <cell r="AE42">
            <v>0.21</v>
          </cell>
          <cell r="AF42">
            <v>0.14000000000000001</v>
          </cell>
          <cell r="AG42" t="str">
            <v>Libuš</v>
          </cell>
        </row>
        <row r="43">
          <cell r="A43" t="str">
            <v xml:space="preserve">Most (Ervěnice) </v>
          </cell>
          <cell r="B43"/>
          <cell r="C43">
            <v>230</v>
          </cell>
          <cell r="D43">
            <v>-12</v>
          </cell>
          <cell r="E43">
            <v>4.0999999999999996</v>
          </cell>
          <cell r="F43">
            <v>233</v>
          </cell>
          <cell r="G43" t="str">
            <v>Ústecký</v>
          </cell>
          <cell r="H43" t="str">
            <v>I.</v>
          </cell>
          <cell r="I43">
            <v>-3.7783986175115207</v>
          </cell>
          <cell r="J43">
            <v>-2.5997695852534566</v>
          </cell>
          <cell r="K43">
            <v>0.5316244239631337</v>
          </cell>
          <cell r="L43">
            <v>5.2072580645161297</v>
          </cell>
          <cell r="M43">
            <v>10.1653801843318</v>
          </cell>
          <cell r="N43">
            <v>12.830069124423963</v>
          </cell>
          <cell r="O43">
            <v>15.122638248847924</v>
          </cell>
          <cell r="P43">
            <v>14.847465437788019</v>
          </cell>
          <cell r="Q43">
            <v>10.582373271889402</v>
          </cell>
          <cell r="R43">
            <v>6.0615207373271884</v>
          </cell>
          <cell r="S43">
            <v>0.76238479262672798</v>
          </cell>
          <cell r="T43">
            <v>-2.6546082949308758</v>
          </cell>
          <cell r="U43">
            <v>0.18</v>
          </cell>
          <cell r="V43">
            <v>0.27</v>
          </cell>
          <cell r="W43">
            <v>0.4</v>
          </cell>
          <cell r="X43">
            <v>0.44</v>
          </cell>
          <cell r="Y43">
            <v>0.5</v>
          </cell>
          <cell r="Z43">
            <v>0.51</v>
          </cell>
          <cell r="AA43">
            <v>0.52</v>
          </cell>
          <cell r="AB43">
            <v>0.54</v>
          </cell>
          <cell r="AC43">
            <v>0.52</v>
          </cell>
          <cell r="AD43">
            <v>0.37</v>
          </cell>
          <cell r="AE43">
            <v>0.19</v>
          </cell>
          <cell r="AF43">
            <v>0.17</v>
          </cell>
          <cell r="AG43" t="str">
            <v>Liberec</v>
          </cell>
        </row>
        <row r="44">
          <cell r="A44" t="str">
            <v xml:space="preserve">Náchod (Kleny) </v>
          </cell>
          <cell r="B44"/>
          <cell r="C44">
            <v>344</v>
          </cell>
          <cell r="D44">
            <v>-15</v>
          </cell>
          <cell r="E44">
            <v>3.7</v>
          </cell>
          <cell r="F44">
            <v>250</v>
          </cell>
          <cell r="G44" t="str">
            <v>Královéhradecký</v>
          </cell>
          <cell r="H44" t="str">
            <v>II.</v>
          </cell>
          <cell r="I44">
            <v>-1.8925691244239629</v>
          </cell>
          <cell r="J44">
            <v>-0.68853686635944711</v>
          </cell>
          <cell r="K44">
            <v>2.5749423963133635</v>
          </cell>
          <cell r="L44">
            <v>7.0179723502304157</v>
          </cell>
          <cell r="M44">
            <v>12.147350230414748</v>
          </cell>
          <cell r="N44">
            <v>14.704781105990786</v>
          </cell>
          <cell r="O44">
            <v>16.92736175115207</v>
          </cell>
          <cell r="P44">
            <v>16.418721198156682</v>
          </cell>
          <cell r="Q44">
            <v>12.202131336405531</v>
          </cell>
          <cell r="R44">
            <v>8.2677419354838726</v>
          </cell>
          <cell r="S44">
            <v>3.1611751152073744</v>
          </cell>
          <cell r="T44">
            <v>-0.55910138248847918</v>
          </cell>
          <cell r="U44">
            <v>0.18</v>
          </cell>
          <cell r="V44">
            <v>0.27</v>
          </cell>
          <cell r="W44">
            <v>0.4</v>
          </cell>
          <cell r="X44">
            <v>0.44</v>
          </cell>
          <cell r="Y44">
            <v>0.5</v>
          </cell>
          <cell r="Z44">
            <v>0.51</v>
          </cell>
          <cell r="AA44">
            <v>0.52</v>
          </cell>
          <cell r="AB44">
            <v>0.54</v>
          </cell>
          <cell r="AC44">
            <v>0.52</v>
          </cell>
          <cell r="AD44">
            <v>0.37</v>
          </cell>
          <cell r="AE44">
            <v>0.19</v>
          </cell>
          <cell r="AF44">
            <v>0.17</v>
          </cell>
          <cell r="AG44" t="str">
            <v>Liberec</v>
          </cell>
        </row>
        <row r="45">
          <cell r="A45" t="str">
            <v xml:space="preserve">Nový Jičín </v>
          </cell>
          <cell r="B45"/>
          <cell r="C45">
            <v>284</v>
          </cell>
          <cell r="D45">
            <v>-15</v>
          </cell>
          <cell r="E45">
            <v>3.8</v>
          </cell>
          <cell r="F45">
            <v>242</v>
          </cell>
          <cell r="G45" t="str">
            <v>Moravskoslezský</v>
          </cell>
          <cell r="H45" t="str">
            <v>I.</v>
          </cell>
          <cell r="I45">
            <v>-1.7771313364055303</v>
          </cell>
          <cell r="J45">
            <v>-0.25086405529953915</v>
          </cell>
          <cell r="K45">
            <v>3.4756336405529957</v>
          </cell>
          <cell r="L45">
            <v>8.4198732718894025</v>
          </cell>
          <cell r="M45">
            <v>13.622407834101384</v>
          </cell>
          <cell r="N45">
            <v>16.352476958525347</v>
          </cell>
          <cell r="O45">
            <v>18.606624423963133</v>
          </cell>
          <cell r="P45">
            <v>17.994700460829488</v>
          </cell>
          <cell r="Q45">
            <v>13.347695852534562</v>
          </cell>
          <cell r="R45">
            <v>8.9516705069124409</v>
          </cell>
          <cell r="S45">
            <v>3.9749999999999992</v>
          </cell>
          <cell r="T45">
            <v>-0.28473502304147469</v>
          </cell>
          <cell r="U45">
            <v>0.18</v>
          </cell>
          <cell r="V45">
            <v>0.31</v>
          </cell>
          <cell r="W45">
            <v>0.38</v>
          </cell>
          <cell r="X45">
            <v>0.39</v>
          </cell>
          <cell r="Y45">
            <v>0.48</v>
          </cell>
          <cell r="Z45">
            <v>0.53</v>
          </cell>
          <cell r="AA45">
            <v>0.56000000000000005</v>
          </cell>
          <cell r="AB45">
            <v>0.53</v>
          </cell>
          <cell r="AC45">
            <v>0.5</v>
          </cell>
          <cell r="AD45">
            <v>0.37</v>
          </cell>
          <cell r="AE45">
            <v>0.23</v>
          </cell>
          <cell r="AF45">
            <v>0.12</v>
          </cell>
          <cell r="AG45" t="str">
            <v>Mošnov</v>
          </cell>
        </row>
        <row r="46">
          <cell r="A46" t="str">
            <v xml:space="preserve">Nymburk (Poděbrady) </v>
          </cell>
          <cell r="B46"/>
          <cell r="C46">
            <v>186</v>
          </cell>
          <cell r="D46">
            <v>-12</v>
          </cell>
          <cell r="E46">
            <v>4.2</v>
          </cell>
          <cell r="F46">
            <v>228</v>
          </cell>
          <cell r="G46" t="str">
            <v>Středočeský</v>
          </cell>
          <cell r="H46" t="str">
            <v>I.</v>
          </cell>
          <cell r="I46">
            <v>-0.44523141654978965</v>
          </cell>
          <cell r="J46">
            <v>0.70008181393174373</v>
          </cell>
          <cell r="K46">
            <v>4.5428471248246831</v>
          </cell>
          <cell r="L46">
            <v>8.7987377279102379</v>
          </cell>
          <cell r="M46">
            <v>14.146774193548387</v>
          </cell>
          <cell r="N46">
            <v>16.596984572230014</v>
          </cell>
          <cell r="O46">
            <v>19.093969144460033</v>
          </cell>
          <cell r="P46">
            <v>18.653856942496493</v>
          </cell>
          <cell r="Q46">
            <v>13.71556802244039</v>
          </cell>
          <cell r="R46">
            <v>8.9748246844319741</v>
          </cell>
          <cell r="S46">
            <v>3.9327489481065925</v>
          </cell>
          <cell r="T46">
            <v>0.97286115007012597</v>
          </cell>
          <cell r="U46">
            <v>0.21</v>
          </cell>
          <cell r="V46">
            <v>0.32</v>
          </cell>
          <cell r="W46">
            <v>0.42</v>
          </cell>
          <cell r="X46">
            <v>0.45</v>
          </cell>
          <cell r="Y46">
            <v>0.51</v>
          </cell>
          <cell r="Z46">
            <v>0.54</v>
          </cell>
          <cell r="AA46">
            <v>0.55000000000000004</v>
          </cell>
          <cell r="AB46">
            <v>0.55000000000000004</v>
          </cell>
          <cell r="AC46">
            <v>0.53</v>
          </cell>
          <cell r="AD46">
            <v>0.37</v>
          </cell>
          <cell r="AE46">
            <v>0.21</v>
          </cell>
          <cell r="AF46">
            <v>0.14000000000000001</v>
          </cell>
          <cell r="AG46" t="str">
            <v>Libuš</v>
          </cell>
        </row>
        <row r="47">
          <cell r="A47" t="str">
            <v xml:space="preserve">Olomouc </v>
          </cell>
          <cell r="B47"/>
          <cell r="C47">
            <v>226</v>
          </cell>
          <cell r="D47">
            <v>-15</v>
          </cell>
          <cell r="E47">
            <v>3.8</v>
          </cell>
          <cell r="F47">
            <v>231</v>
          </cell>
          <cell r="G47" t="str">
            <v>Olomoucký</v>
          </cell>
          <cell r="H47" t="str">
            <v>I.</v>
          </cell>
          <cell r="I47">
            <v>-1.7368663594470048</v>
          </cell>
          <cell r="J47">
            <v>0.1733294930875576</v>
          </cell>
          <cell r="K47">
            <v>4.1761520737327187</v>
          </cell>
          <cell r="L47">
            <v>9.3343894009216601</v>
          </cell>
          <cell r="M47">
            <v>14.456739631336406</v>
          </cell>
          <cell r="N47">
            <v>17.103052995391707</v>
          </cell>
          <cell r="O47">
            <v>19.461751152073735</v>
          </cell>
          <cell r="P47">
            <v>19.042684331797229</v>
          </cell>
          <cell r="Q47">
            <v>14.208352534562211</v>
          </cell>
          <cell r="R47">
            <v>9.2540898617511544</v>
          </cell>
          <cell r="S47">
            <v>3.8724078341013817</v>
          </cell>
          <cell r="T47">
            <v>-0.41405529953917047</v>
          </cell>
          <cell r="U47">
            <v>0.18</v>
          </cell>
          <cell r="V47">
            <v>0.31</v>
          </cell>
          <cell r="W47">
            <v>0.38</v>
          </cell>
          <cell r="X47">
            <v>0.39</v>
          </cell>
          <cell r="Y47">
            <v>0.48</v>
          </cell>
          <cell r="Z47">
            <v>0.53</v>
          </cell>
          <cell r="AA47">
            <v>0.56000000000000005</v>
          </cell>
          <cell r="AB47">
            <v>0.53</v>
          </cell>
          <cell r="AC47">
            <v>0.5</v>
          </cell>
          <cell r="AD47">
            <v>0.37</v>
          </cell>
          <cell r="AE47">
            <v>0.23</v>
          </cell>
          <cell r="AF47">
            <v>0.12</v>
          </cell>
          <cell r="AG47" t="str">
            <v>Mošnov</v>
          </cell>
        </row>
        <row r="48">
          <cell r="A48" t="str">
            <v xml:space="preserve">Opava </v>
          </cell>
          <cell r="B48"/>
          <cell r="C48">
            <v>258</v>
          </cell>
          <cell r="D48">
            <v>-15</v>
          </cell>
          <cell r="E48">
            <v>3.9</v>
          </cell>
          <cell r="F48">
            <v>232</v>
          </cell>
          <cell r="G48" t="str">
            <v>Moravskoslezský</v>
          </cell>
          <cell r="H48" t="str">
            <v>I.</v>
          </cell>
          <cell r="I48">
            <v>-1.7771313364055303</v>
          </cell>
          <cell r="J48">
            <v>-0.25086405529953915</v>
          </cell>
          <cell r="K48">
            <v>3.4756336405529957</v>
          </cell>
          <cell r="L48">
            <v>8.4198732718894025</v>
          </cell>
          <cell r="M48">
            <v>13.622407834101384</v>
          </cell>
          <cell r="N48">
            <v>16.352476958525347</v>
          </cell>
          <cell r="O48">
            <v>18.606624423963133</v>
          </cell>
          <cell r="P48">
            <v>17.994700460829488</v>
          </cell>
          <cell r="Q48">
            <v>13.347695852534562</v>
          </cell>
          <cell r="R48">
            <v>8.9516705069124409</v>
          </cell>
          <cell r="S48">
            <v>3.9749999999999992</v>
          </cell>
          <cell r="T48">
            <v>-0.28473502304147469</v>
          </cell>
          <cell r="U48">
            <v>0.18</v>
          </cell>
          <cell r="V48">
            <v>0.31</v>
          </cell>
          <cell r="W48">
            <v>0.38</v>
          </cell>
          <cell r="X48">
            <v>0.39</v>
          </cell>
          <cell r="Y48">
            <v>0.48</v>
          </cell>
          <cell r="Z48">
            <v>0.53</v>
          </cell>
          <cell r="AA48">
            <v>0.56000000000000005</v>
          </cell>
          <cell r="AB48">
            <v>0.53</v>
          </cell>
          <cell r="AC48">
            <v>0.5</v>
          </cell>
          <cell r="AD48">
            <v>0.37</v>
          </cell>
          <cell r="AE48">
            <v>0.23</v>
          </cell>
          <cell r="AF48">
            <v>0.12</v>
          </cell>
          <cell r="AG48" t="str">
            <v>Mošnov</v>
          </cell>
        </row>
        <row r="49">
          <cell r="A49" t="str">
            <v xml:space="preserve">Ostrava </v>
          </cell>
          <cell r="B49"/>
          <cell r="C49">
            <v>217</v>
          </cell>
          <cell r="D49">
            <v>-15</v>
          </cell>
          <cell r="E49">
            <v>4</v>
          </cell>
          <cell r="F49">
            <v>229</v>
          </cell>
          <cell r="G49" t="str">
            <v>Moravskoslezský</v>
          </cell>
          <cell r="H49" t="str">
            <v>I.</v>
          </cell>
          <cell r="I49">
            <v>-1.7771313364055303</v>
          </cell>
          <cell r="J49">
            <v>-0.25086405529953915</v>
          </cell>
          <cell r="K49">
            <v>3.4756336405529957</v>
          </cell>
          <cell r="L49">
            <v>8.4198732718894025</v>
          </cell>
          <cell r="M49">
            <v>13.622407834101384</v>
          </cell>
          <cell r="N49">
            <v>16.352476958525347</v>
          </cell>
          <cell r="O49">
            <v>18.606624423963133</v>
          </cell>
          <cell r="P49">
            <v>17.994700460829488</v>
          </cell>
          <cell r="Q49">
            <v>13.347695852534562</v>
          </cell>
          <cell r="R49">
            <v>8.9516705069124409</v>
          </cell>
          <cell r="S49">
            <v>3.9749999999999992</v>
          </cell>
          <cell r="T49">
            <v>-0.28473502304147469</v>
          </cell>
          <cell r="U49">
            <v>0.18</v>
          </cell>
          <cell r="V49">
            <v>0.31</v>
          </cell>
          <cell r="W49">
            <v>0.38</v>
          </cell>
          <cell r="X49">
            <v>0.39</v>
          </cell>
          <cell r="Y49">
            <v>0.48</v>
          </cell>
          <cell r="Z49">
            <v>0.53</v>
          </cell>
          <cell r="AA49">
            <v>0.56000000000000005</v>
          </cell>
          <cell r="AB49">
            <v>0.53</v>
          </cell>
          <cell r="AC49">
            <v>0.5</v>
          </cell>
          <cell r="AD49">
            <v>0.37</v>
          </cell>
          <cell r="AE49">
            <v>0.23</v>
          </cell>
          <cell r="AF49">
            <v>0.12</v>
          </cell>
          <cell r="AG49" t="str">
            <v>Mošnov</v>
          </cell>
        </row>
        <row r="50">
          <cell r="A50" t="str">
            <v xml:space="preserve">Pardubice </v>
          </cell>
          <cell r="B50"/>
          <cell r="C50">
            <v>223</v>
          </cell>
          <cell r="D50">
            <v>-12</v>
          </cell>
          <cell r="E50">
            <v>4.0999999999999996</v>
          </cell>
          <cell r="F50">
            <v>234</v>
          </cell>
          <cell r="G50" t="str">
            <v>Pardubický</v>
          </cell>
          <cell r="H50" t="str">
            <v>I.</v>
          </cell>
          <cell r="I50">
            <v>-2.88721198156682</v>
          </cell>
          <cell r="J50">
            <v>-1.3805875576036872</v>
          </cell>
          <cell r="K50">
            <v>2.0410714285714286</v>
          </cell>
          <cell r="L50">
            <v>6.7486175115207363</v>
          </cell>
          <cell r="M50">
            <v>11.855241935483869</v>
          </cell>
          <cell r="N50">
            <v>14.497868663594472</v>
          </cell>
          <cell r="O50">
            <v>16.656912442396315</v>
          </cell>
          <cell r="P50">
            <v>16.306566820276498</v>
          </cell>
          <cell r="Q50">
            <v>11.912730414746544</v>
          </cell>
          <cell r="R50">
            <v>7.4966589861751167</v>
          </cell>
          <cell r="S50">
            <v>2.3713709677419361</v>
          </cell>
          <cell r="T50">
            <v>-1.6035138248847927</v>
          </cell>
          <cell r="U50">
            <v>0.18</v>
          </cell>
          <cell r="V50">
            <v>0.27</v>
          </cell>
          <cell r="W50">
            <v>0.4</v>
          </cell>
          <cell r="X50">
            <v>0.44</v>
          </cell>
          <cell r="Y50">
            <v>0.5</v>
          </cell>
          <cell r="Z50">
            <v>0.51</v>
          </cell>
          <cell r="AA50">
            <v>0.52</v>
          </cell>
          <cell r="AB50">
            <v>0.54</v>
          </cell>
          <cell r="AC50">
            <v>0.52</v>
          </cell>
          <cell r="AD50">
            <v>0.37</v>
          </cell>
          <cell r="AE50">
            <v>0.19</v>
          </cell>
          <cell r="AF50">
            <v>0.17</v>
          </cell>
          <cell r="AG50" t="str">
            <v>Přibyslav</v>
          </cell>
        </row>
        <row r="51">
          <cell r="A51" t="str">
            <v xml:space="preserve">Pelhřimov </v>
          </cell>
          <cell r="B51"/>
          <cell r="C51">
            <v>499</v>
          </cell>
          <cell r="D51">
            <v>-15</v>
          </cell>
          <cell r="E51">
            <v>3.6</v>
          </cell>
          <cell r="F51">
            <v>257</v>
          </cell>
          <cell r="G51" t="str">
            <v>Vysočina</v>
          </cell>
          <cell r="H51" t="str">
            <v>II.</v>
          </cell>
          <cell r="I51">
            <v>-2.88721198156682</v>
          </cell>
          <cell r="J51">
            <v>-1.3805875576036872</v>
          </cell>
          <cell r="K51">
            <v>2.0410714285714286</v>
          </cell>
          <cell r="L51">
            <v>6.7486175115207363</v>
          </cell>
          <cell r="M51">
            <v>11.855241935483869</v>
          </cell>
          <cell r="N51">
            <v>14.497868663594472</v>
          </cell>
          <cell r="O51">
            <v>16.656912442396315</v>
          </cell>
          <cell r="P51">
            <v>16.306566820276498</v>
          </cell>
          <cell r="Q51">
            <v>11.912730414746544</v>
          </cell>
          <cell r="R51">
            <v>7.4966589861751167</v>
          </cell>
          <cell r="S51">
            <v>2.3713709677419361</v>
          </cell>
          <cell r="T51">
            <v>-1.6035138248847927</v>
          </cell>
          <cell r="U51">
            <v>0.18</v>
          </cell>
          <cell r="V51">
            <v>0.31</v>
          </cell>
          <cell r="W51">
            <v>0.38</v>
          </cell>
          <cell r="X51">
            <v>0.39</v>
          </cell>
          <cell r="Y51">
            <v>0.48</v>
          </cell>
          <cell r="Z51">
            <v>0.53</v>
          </cell>
          <cell r="AA51">
            <v>0.56000000000000005</v>
          </cell>
          <cell r="AB51">
            <v>0.53</v>
          </cell>
          <cell r="AC51">
            <v>0.5</v>
          </cell>
          <cell r="AD51">
            <v>0.37</v>
          </cell>
          <cell r="AE51">
            <v>0.23</v>
          </cell>
          <cell r="AF51">
            <v>0.12</v>
          </cell>
          <cell r="AG51" t="str">
            <v>Brno</v>
          </cell>
        </row>
        <row r="52">
          <cell r="A52" t="str">
            <v xml:space="preserve">Písek </v>
          </cell>
          <cell r="B52"/>
          <cell r="C52">
            <v>348</v>
          </cell>
          <cell r="D52">
            <v>-15</v>
          </cell>
          <cell r="E52">
            <v>3.7</v>
          </cell>
          <cell r="F52">
            <v>247</v>
          </cell>
          <cell r="G52" t="str">
            <v>Jihočeský</v>
          </cell>
          <cell r="H52" t="str">
            <v>I.</v>
          </cell>
          <cell r="I52">
            <v>-1.790243902439024</v>
          </cell>
          <cell r="J52">
            <v>-0.80147342822401846</v>
          </cell>
          <cell r="K52">
            <v>2.9778914240755312</v>
          </cell>
          <cell r="L52">
            <v>7.2678992918961454</v>
          </cell>
          <cell r="M52">
            <v>12.622344610542884</v>
          </cell>
          <cell r="N52">
            <v>15.276553894571206</v>
          </cell>
          <cell r="O52">
            <v>17.627222659323369</v>
          </cell>
          <cell r="P52">
            <v>17.112195121951221</v>
          </cell>
          <cell r="Q52">
            <v>12.348465774980333</v>
          </cell>
          <cell r="R52">
            <v>7.8102281667977955</v>
          </cell>
          <cell r="S52">
            <v>2.5611329661683713</v>
          </cell>
          <cell r="T52">
            <v>-0.56553894571203778</v>
          </cell>
          <cell r="U52">
            <v>0.18</v>
          </cell>
          <cell r="V52">
            <v>0.28999999999999998</v>
          </cell>
          <cell r="W52">
            <v>0.37</v>
          </cell>
          <cell r="X52">
            <v>0.39</v>
          </cell>
          <cell r="Y52">
            <v>0.43</v>
          </cell>
          <cell r="Z52">
            <v>0.46</v>
          </cell>
          <cell r="AA52">
            <v>0.49</v>
          </cell>
          <cell r="AB52">
            <v>0.51</v>
          </cell>
          <cell r="AC52">
            <v>0.48</v>
          </cell>
          <cell r="AD52">
            <v>0.34</v>
          </cell>
          <cell r="AE52">
            <v>0.22</v>
          </cell>
          <cell r="AF52">
            <v>0.15</v>
          </cell>
          <cell r="AG52" t="str">
            <v>Kocelovice</v>
          </cell>
        </row>
        <row r="53">
          <cell r="A53" t="str">
            <v xml:space="preserve">Plzeň </v>
          </cell>
          <cell r="B53"/>
          <cell r="C53">
            <v>311</v>
          </cell>
          <cell r="D53">
            <v>-12</v>
          </cell>
          <cell r="E53">
            <v>3.6</v>
          </cell>
          <cell r="F53">
            <v>242</v>
          </cell>
          <cell r="G53" t="str">
            <v>Plzeňský</v>
          </cell>
          <cell r="H53" t="str">
            <v>I.</v>
          </cell>
          <cell r="I53">
            <v>-3.2811059907834084</v>
          </cell>
          <cell r="J53">
            <v>-2.0135368663594471</v>
          </cell>
          <cell r="K53">
            <v>1.4210253456221198</v>
          </cell>
          <cell r="L53">
            <v>5.9507488479262678</v>
          </cell>
          <cell r="M53">
            <v>10.814919354838706</v>
          </cell>
          <cell r="N53">
            <v>13.515783410138246</v>
          </cell>
          <cell r="O53">
            <v>15.800576036866362</v>
          </cell>
          <cell r="P53">
            <v>15.442453917050694</v>
          </cell>
          <cell r="Q53">
            <v>11.23358294930876</v>
          </cell>
          <cell r="R53">
            <v>6.5627304147465431</v>
          </cell>
          <cell r="S53">
            <v>1.1695852534562217</v>
          </cell>
          <cell r="T53">
            <v>-2.2404377880184332</v>
          </cell>
          <cell r="U53">
            <v>0.21</v>
          </cell>
          <cell r="V53">
            <v>0.32</v>
          </cell>
          <cell r="W53">
            <v>0.42</v>
          </cell>
          <cell r="X53">
            <v>0.45</v>
          </cell>
          <cell r="Y53">
            <v>0.51</v>
          </cell>
          <cell r="Z53">
            <v>0.54</v>
          </cell>
          <cell r="AA53">
            <v>0.55000000000000004</v>
          </cell>
          <cell r="AB53">
            <v>0.55000000000000004</v>
          </cell>
          <cell r="AC53">
            <v>0.53</v>
          </cell>
          <cell r="AD53">
            <v>0.37</v>
          </cell>
          <cell r="AE53">
            <v>0.21</v>
          </cell>
          <cell r="AF53">
            <v>0.14000000000000001</v>
          </cell>
          <cell r="AG53" t="str">
            <v>Přimda</v>
          </cell>
        </row>
        <row r="54">
          <cell r="A54" t="str">
            <v xml:space="preserve">Praha (Karlov) </v>
          </cell>
          <cell r="B54"/>
          <cell r="C54">
            <v>181</v>
          </cell>
          <cell r="D54">
            <v>-12</v>
          </cell>
          <cell r="E54">
            <v>4.3</v>
          </cell>
          <cell r="F54">
            <v>225</v>
          </cell>
          <cell r="G54" t="str">
            <v>Praha</v>
          </cell>
          <cell r="H54" t="str">
            <v>I.</v>
          </cell>
          <cell r="I54">
            <v>-1.6254032258064517</v>
          </cell>
          <cell r="J54">
            <v>-0.28790322580645156</v>
          </cell>
          <cell r="K54">
            <v>3.3761520737327184</v>
          </cell>
          <cell r="L54">
            <v>8.0691244239631335</v>
          </cell>
          <cell r="M54">
            <v>13.141129032258064</v>
          </cell>
          <cell r="N54">
            <v>15.75028801843318</v>
          </cell>
          <cell r="O54">
            <v>18.085253456221192</v>
          </cell>
          <cell r="P54">
            <v>17.666647465437787</v>
          </cell>
          <cell r="Q54">
            <v>13.122235023041474</v>
          </cell>
          <cell r="R54">
            <v>8.3618663594470046</v>
          </cell>
          <cell r="S54">
            <v>3.175864055299539</v>
          </cell>
          <cell r="T54">
            <v>-0.26751152073732715</v>
          </cell>
          <cell r="U54">
            <v>0.21</v>
          </cell>
          <cell r="V54">
            <v>0.32</v>
          </cell>
          <cell r="W54">
            <v>0.42</v>
          </cell>
          <cell r="X54">
            <v>0.45</v>
          </cell>
          <cell r="Y54">
            <v>0.51</v>
          </cell>
          <cell r="Z54">
            <v>0.54</v>
          </cell>
          <cell r="AA54">
            <v>0.55000000000000004</v>
          </cell>
          <cell r="AB54">
            <v>0.55000000000000004</v>
          </cell>
          <cell r="AC54">
            <v>0.53</v>
          </cell>
          <cell r="AD54">
            <v>0.37</v>
          </cell>
          <cell r="AE54">
            <v>0.21</v>
          </cell>
          <cell r="AF54">
            <v>0.14000000000000001</v>
          </cell>
          <cell r="AG54" t="str">
            <v>Ruzyně</v>
          </cell>
        </row>
        <row r="55">
          <cell r="A55" t="str">
            <v xml:space="preserve">Prachatice </v>
          </cell>
          <cell r="B55"/>
          <cell r="C55">
            <v>574</v>
          </cell>
          <cell r="D55">
            <v>-18</v>
          </cell>
          <cell r="E55">
            <v>3.8</v>
          </cell>
          <cell r="F55">
            <v>267</v>
          </cell>
          <cell r="G55" t="str">
            <v>Jihočeský</v>
          </cell>
          <cell r="H55" t="str">
            <v>II.</v>
          </cell>
          <cell r="I55">
            <v>-1.7368663594470048</v>
          </cell>
          <cell r="J55">
            <v>0.1733294930875576</v>
          </cell>
          <cell r="K55">
            <v>4.1761520737327187</v>
          </cell>
          <cell r="L55">
            <v>9.3343894009216601</v>
          </cell>
          <cell r="M55">
            <v>14.456739631336406</v>
          </cell>
          <cell r="N55">
            <v>17.103052995391707</v>
          </cell>
          <cell r="O55">
            <v>19.461751152073735</v>
          </cell>
          <cell r="P55">
            <v>19.042684331797229</v>
          </cell>
          <cell r="Q55">
            <v>14.208352534562211</v>
          </cell>
          <cell r="R55">
            <v>9.2540898617511544</v>
          </cell>
          <cell r="S55">
            <v>3.8724078341013817</v>
          </cell>
          <cell r="T55">
            <v>-0.41405529953917047</v>
          </cell>
          <cell r="U55">
            <v>0.18</v>
          </cell>
          <cell r="V55">
            <v>0.31</v>
          </cell>
          <cell r="W55">
            <v>0.38</v>
          </cell>
          <cell r="X55">
            <v>0.39</v>
          </cell>
          <cell r="Y55">
            <v>0.48</v>
          </cell>
          <cell r="Z55">
            <v>0.53</v>
          </cell>
          <cell r="AA55">
            <v>0.56000000000000005</v>
          </cell>
          <cell r="AB55">
            <v>0.53</v>
          </cell>
          <cell r="AC55">
            <v>0.5</v>
          </cell>
          <cell r="AD55">
            <v>0.37</v>
          </cell>
          <cell r="AE55">
            <v>0.23</v>
          </cell>
          <cell r="AF55">
            <v>0.12</v>
          </cell>
          <cell r="AG55" t="str">
            <v>Kocelovice</v>
          </cell>
        </row>
        <row r="56">
          <cell r="A56" t="str">
            <v xml:space="preserve">Prostějov </v>
          </cell>
          <cell r="B56"/>
          <cell r="C56">
            <v>226</v>
          </cell>
          <cell r="D56">
            <v>-15</v>
          </cell>
          <cell r="E56">
            <v>3.9</v>
          </cell>
          <cell r="F56">
            <v>228</v>
          </cell>
          <cell r="G56" t="str">
            <v>Olomoucký</v>
          </cell>
          <cell r="H56" t="str">
            <v>I.</v>
          </cell>
          <cell r="I56">
            <v>-1.7368663594470048</v>
          </cell>
          <cell r="J56">
            <v>0.1733294930875576</v>
          </cell>
          <cell r="K56">
            <v>4.1761520737327187</v>
          </cell>
          <cell r="L56">
            <v>9.3343894009216601</v>
          </cell>
          <cell r="M56">
            <v>14.456739631336406</v>
          </cell>
          <cell r="N56">
            <v>17.103052995391707</v>
          </cell>
          <cell r="O56">
            <v>19.461751152073735</v>
          </cell>
          <cell r="P56">
            <v>19.042684331797229</v>
          </cell>
          <cell r="Q56">
            <v>14.208352534562211</v>
          </cell>
          <cell r="R56">
            <v>9.2540898617511544</v>
          </cell>
          <cell r="S56">
            <v>3.8724078341013817</v>
          </cell>
          <cell r="T56">
            <v>-0.41405529953917047</v>
          </cell>
          <cell r="U56">
            <v>0.18</v>
          </cell>
          <cell r="V56">
            <v>0.31</v>
          </cell>
          <cell r="W56">
            <v>0.38</v>
          </cell>
          <cell r="X56">
            <v>0.39</v>
          </cell>
          <cell r="Y56">
            <v>0.48</v>
          </cell>
          <cell r="Z56">
            <v>0.53</v>
          </cell>
          <cell r="AA56">
            <v>0.56000000000000005</v>
          </cell>
          <cell r="AB56">
            <v>0.53</v>
          </cell>
          <cell r="AC56">
            <v>0.5</v>
          </cell>
          <cell r="AD56">
            <v>0.37</v>
          </cell>
          <cell r="AE56">
            <v>0.23</v>
          </cell>
          <cell r="AF56">
            <v>0.12</v>
          </cell>
          <cell r="AG56" t="str">
            <v>Brno</v>
          </cell>
        </row>
        <row r="57">
          <cell r="A57" t="str">
            <v xml:space="preserve">Přerov </v>
          </cell>
          <cell r="B57"/>
          <cell r="C57">
            <v>212</v>
          </cell>
          <cell r="D57">
            <v>-12</v>
          </cell>
          <cell r="E57">
            <v>3.5</v>
          </cell>
          <cell r="F57">
            <v>252</v>
          </cell>
          <cell r="G57" t="str">
            <v>Olomoucký</v>
          </cell>
          <cell r="H57" t="str">
            <v>I.</v>
          </cell>
          <cell r="I57">
            <v>-1.7368663594470048</v>
          </cell>
          <cell r="J57">
            <v>0.1733294930875576</v>
          </cell>
          <cell r="K57">
            <v>4.1761520737327187</v>
          </cell>
          <cell r="L57">
            <v>9.3343894009216601</v>
          </cell>
          <cell r="M57">
            <v>14.456739631336406</v>
          </cell>
          <cell r="N57">
            <v>17.103052995391707</v>
          </cell>
          <cell r="O57">
            <v>19.461751152073735</v>
          </cell>
          <cell r="P57">
            <v>19.042684331797229</v>
          </cell>
          <cell r="Q57">
            <v>14.208352534562211</v>
          </cell>
          <cell r="R57">
            <v>9.2540898617511544</v>
          </cell>
          <cell r="S57">
            <v>3.8724078341013817</v>
          </cell>
          <cell r="T57">
            <v>-0.41405529953917047</v>
          </cell>
          <cell r="U57">
            <v>0.18</v>
          </cell>
          <cell r="V57">
            <v>0.31</v>
          </cell>
          <cell r="W57">
            <v>0.38</v>
          </cell>
          <cell r="X57">
            <v>0.39</v>
          </cell>
          <cell r="Y57">
            <v>0.48</v>
          </cell>
          <cell r="Z57">
            <v>0.53</v>
          </cell>
          <cell r="AA57">
            <v>0.56000000000000005</v>
          </cell>
          <cell r="AB57">
            <v>0.53</v>
          </cell>
          <cell r="AC57">
            <v>0.5</v>
          </cell>
          <cell r="AD57">
            <v>0.37</v>
          </cell>
          <cell r="AE57">
            <v>0.23</v>
          </cell>
          <cell r="AF57">
            <v>0.12</v>
          </cell>
          <cell r="AG57" t="str">
            <v>Mošnov</v>
          </cell>
        </row>
        <row r="58">
          <cell r="A58" t="str">
            <v xml:space="preserve">Příbram </v>
          </cell>
          <cell r="B58"/>
          <cell r="C58">
            <v>502</v>
          </cell>
          <cell r="D58">
            <v>-15</v>
          </cell>
          <cell r="E58">
            <v>3.8</v>
          </cell>
          <cell r="F58">
            <v>230</v>
          </cell>
          <cell r="G58" t="str">
            <v>Středočeský</v>
          </cell>
          <cell r="H58" t="str">
            <v>II.</v>
          </cell>
          <cell r="I58">
            <v>-1.790243902439024</v>
          </cell>
          <cell r="J58">
            <v>-0.80147342822401846</v>
          </cell>
          <cell r="K58">
            <v>2.9778914240755312</v>
          </cell>
          <cell r="L58">
            <v>7.2678992918961454</v>
          </cell>
          <cell r="M58">
            <v>12.622344610542884</v>
          </cell>
          <cell r="N58">
            <v>15.276553894571206</v>
          </cell>
          <cell r="O58">
            <v>17.627222659323369</v>
          </cell>
          <cell r="P58">
            <v>17.112195121951221</v>
          </cell>
          <cell r="Q58">
            <v>12.348465774980333</v>
          </cell>
          <cell r="R58">
            <v>7.8102281667977955</v>
          </cell>
          <cell r="S58">
            <v>2.5611329661683713</v>
          </cell>
          <cell r="T58">
            <v>-0.56553894571203778</v>
          </cell>
          <cell r="U58">
            <v>0.21</v>
          </cell>
          <cell r="V58">
            <v>0.32</v>
          </cell>
          <cell r="W58">
            <v>0.42</v>
          </cell>
          <cell r="X58">
            <v>0.45</v>
          </cell>
          <cell r="Y58">
            <v>0.51</v>
          </cell>
          <cell r="Z58">
            <v>0.54</v>
          </cell>
          <cell r="AA58">
            <v>0.55000000000000004</v>
          </cell>
          <cell r="AB58">
            <v>0.55000000000000004</v>
          </cell>
          <cell r="AC58">
            <v>0.53</v>
          </cell>
          <cell r="AD58">
            <v>0.37</v>
          </cell>
          <cell r="AE58">
            <v>0.21</v>
          </cell>
          <cell r="AF58">
            <v>0.14000000000000001</v>
          </cell>
          <cell r="AG58" t="str">
            <v>Kocelovice</v>
          </cell>
        </row>
        <row r="59">
          <cell r="A59" t="str">
            <v xml:space="preserve">Rakovník </v>
          </cell>
          <cell r="B59"/>
          <cell r="C59">
            <v>332</v>
          </cell>
          <cell r="D59">
            <v>-15</v>
          </cell>
          <cell r="E59">
            <v>4</v>
          </cell>
          <cell r="F59">
            <v>250</v>
          </cell>
          <cell r="G59" t="str">
            <v>Středočeský</v>
          </cell>
          <cell r="H59" t="str">
            <v>I.</v>
          </cell>
          <cell r="I59">
            <v>-1.6254032258064517</v>
          </cell>
          <cell r="J59">
            <v>-0.28790322580645156</v>
          </cell>
          <cell r="K59">
            <v>3.3761520737327184</v>
          </cell>
          <cell r="L59">
            <v>8.0691244239631335</v>
          </cell>
          <cell r="M59">
            <v>13.141129032258064</v>
          </cell>
          <cell r="N59">
            <v>15.75028801843318</v>
          </cell>
          <cell r="O59">
            <v>18.085253456221192</v>
          </cell>
          <cell r="P59">
            <v>17.666647465437787</v>
          </cell>
          <cell r="Q59">
            <v>13.122235023041474</v>
          </cell>
          <cell r="R59">
            <v>8.3618663594470046</v>
          </cell>
          <cell r="S59">
            <v>3.175864055299539</v>
          </cell>
          <cell r="T59">
            <v>-0.26751152073732715</v>
          </cell>
          <cell r="U59">
            <v>0.21</v>
          </cell>
          <cell r="V59">
            <v>0.32</v>
          </cell>
          <cell r="W59">
            <v>0.42</v>
          </cell>
          <cell r="X59">
            <v>0.45</v>
          </cell>
          <cell r="Y59">
            <v>0.51</v>
          </cell>
          <cell r="Z59">
            <v>0.54</v>
          </cell>
          <cell r="AA59">
            <v>0.55000000000000004</v>
          </cell>
          <cell r="AB59">
            <v>0.55000000000000004</v>
          </cell>
          <cell r="AC59">
            <v>0.53</v>
          </cell>
          <cell r="AD59">
            <v>0.37</v>
          </cell>
          <cell r="AE59">
            <v>0.21</v>
          </cell>
          <cell r="AF59">
            <v>0.14000000000000001</v>
          </cell>
          <cell r="AG59" t="str">
            <v>Ruzyně</v>
          </cell>
        </row>
        <row r="60">
          <cell r="A60" t="str">
            <v xml:space="preserve">Rokycany (Příbram) </v>
          </cell>
          <cell r="B60"/>
          <cell r="C60">
            <v>363</v>
          </cell>
          <cell r="D60">
            <v>-15</v>
          </cell>
          <cell r="E60">
            <v>3.5</v>
          </cell>
          <cell r="F60">
            <v>252</v>
          </cell>
          <cell r="G60" t="str">
            <v>Plzeňský</v>
          </cell>
          <cell r="H60" t="str">
            <v>I.</v>
          </cell>
          <cell r="I60">
            <v>-1.790243902439024</v>
          </cell>
          <cell r="J60">
            <v>-0.80147342822401846</v>
          </cell>
          <cell r="K60">
            <v>2.9778914240755312</v>
          </cell>
          <cell r="L60">
            <v>7.2678992918961454</v>
          </cell>
          <cell r="M60">
            <v>12.622344610542884</v>
          </cell>
          <cell r="N60">
            <v>15.276553894571206</v>
          </cell>
          <cell r="O60">
            <v>17.627222659323369</v>
          </cell>
          <cell r="P60">
            <v>17.112195121951221</v>
          </cell>
          <cell r="Q60">
            <v>12.348465774980333</v>
          </cell>
          <cell r="R60">
            <v>7.8102281667977955</v>
          </cell>
          <cell r="S60">
            <v>2.5611329661683713</v>
          </cell>
          <cell r="T60">
            <v>-0.56553894571203778</v>
          </cell>
          <cell r="U60">
            <v>0.21</v>
          </cell>
          <cell r="V60">
            <v>0.32</v>
          </cell>
          <cell r="W60">
            <v>0.42</v>
          </cell>
          <cell r="X60">
            <v>0.45</v>
          </cell>
          <cell r="Y60">
            <v>0.51</v>
          </cell>
          <cell r="Z60">
            <v>0.54</v>
          </cell>
          <cell r="AA60">
            <v>0.55000000000000004</v>
          </cell>
          <cell r="AB60">
            <v>0.55000000000000004</v>
          </cell>
          <cell r="AC60">
            <v>0.53</v>
          </cell>
          <cell r="AD60">
            <v>0.37</v>
          </cell>
          <cell r="AE60">
            <v>0.21</v>
          </cell>
          <cell r="AF60">
            <v>0.14000000000000001</v>
          </cell>
          <cell r="AG60" t="str">
            <v>Kocelovice</v>
          </cell>
        </row>
        <row r="61">
          <cell r="A61" t="str">
            <v xml:space="preserve">Rychnov nad Kněžnou (Slatina) </v>
          </cell>
          <cell r="B61"/>
          <cell r="C61">
            <v>325</v>
          </cell>
          <cell r="D61">
            <v>-15</v>
          </cell>
          <cell r="E61">
            <v>3.5</v>
          </cell>
          <cell r="F61">
            <v>254</v>
          </cell>
          <cell r="G61" t="str">
            <v>Královéhradecký</v>
          </cell>
          <cell r="H61" t="str">
            <v>I.</v>
          </cell>
          <cell r="I61">
            <v>-2.88721198156682</v>
          </cell>
          <cell r="J61">
            <v>-1.3805875576036872</v>
          </cell>
          <cell r="K61">
            <v>2.0410714285714286</v>
          </cell>
          <cell r="L61">
            <v>6.7486175115207363</v>
          </cell>
          <cell r="M61">
            <v>11.855241935483869</v>
          </cell>
          <cell r="N61">
            <v>14.497868663594472</v>
          </cell>
          <cell r="O61">
            <v>16.656912442396315</v>
          </cell>
          <cell r="P61">
            <v>16.306566820276498</v>
          </cell>
          <cell r="Q61">
            <v>11.912730414746544</v>
          </cell>
          <cell r="R61">
            <v>7.4966589861751167</v>
          </cell>
          <cell r="S61">
            <v>2.3713709677419361</v>
          </cell>
          <cell r="T61">
            <v>-1.6035138248847927</v>
          </cell>
          <cell r="U61">
            <v>0.18</v>
          </cell>
          <cell r="V61">
            <v>0.27</v>
          </cell>
          <cell r="W61">
            <v>0.4</v>
          </cell>
          <cell r="X61">
            <v>0.44</v>
          </cell>
          <cell r="Y61">
            <v>0.5</v>
          </cell>
          <cell r="Z61">
            <v>0.51</v>
          </cell>
          <cell r="AA61">
            <v>0.52</v>
          </cell>
          <cell r="AB61">
            <v>0.54</v>
          </cell>
          <cell r="AC61">
            <v>0.52</v>
          </cell>
          <cell r="AD61">
            <v>0.37</v>
          </cell>
          <cell r="AE61">
            <v>0.19</v>
          </cell>
          <cell r="AF61">
            <v>0.17</v>
          </cell>
          <cell r="AG61" t="str">
            <v>Libuš</v>
          </cell>
        </row>
        <row r="62">
          <cell r="A62" t="str">
            <v xml:space="preserve">Semily (Lidštát) </v>
          </cell>
          <cell r="B62"/>
          <cell r="C62">
            <v>334</v>
          </cell>
          <cell r="D62">
            <v>-18</v>
          </cell>
          <cell r="E62">
            <v>3.4</v>
          </cell>
          <cell r="F62">
            <v>259</v>
          </cell>
          <cell r="G62" t="str">
            <v>Liberecký</v>
          </cell>
          <cell r="H62" t="str">
            <v>II.</v>
          </cell>
          <cell r="I62">
            <v>-1.8925691244239629</v>
          </cell>
          <cell r="J62">
            <v>-0.68853686635944711</v>
          </cell>
          <cell r="K62">
            <v>2.5749423963133635</v>
          </cell>
          <cell r="L62">
            <v>7.0179723502304157</v>
          </cell>
          <cell r="M62">
            <v>12.147350230414748</v>
          </cell>
          <cell r="N62">
            <v>14.704781105990786</v>
          </cell>
          <cell r="O62">
            <v>16.92736175115207</v>
          </cell>
          <cell r="P62">
            <v>16.418721198156682</v>
          </cell>
          <cell r="Q62">
            <v>12.202131336405531</v>
          </cell>
          <cell r="R62">
            <v>8.2677419354838726</v>
          </cell>
          <cell r="S62">
            <v>3.1611751152073744</v>
          </cell>
          <cell r="T62">
            <v>-0.55910138248847918</v>
          </cell>
          <cell r="U62">
            <v>0.21</v>
          </cell>
          <cell r="V62">
            <v>0.32</v>
          </cell>
          <cell r="W62">
            <v>0.42</v>
          </cell>
          <cell r="X62">
            <v>0.45</v>
          </cell>
          <cell r="Y62">
            <v>0.51</v>
          </cell>
          <cell r="Z62">
            <v>0.54</v>
          </cell>
          <cell r="AA62">
            <v>0.55000000000000004</v>
          </cell>
          <cell r="AB62">
            <v>0.55000000000000004</v>
          </cell>
          <cell r="AC62">
            <v>0.53</v>
          </cell>
          <cell r="AD62">
            <v>0.37</v>
          </cell>
          <cell r="AE62">
            <v>0.21</v>
          </cell>
          <cell r="AF62">
            <v>0.14000000000000001</v>
          </cell>
          <cell r="AG62" t="str">
            <v>Liberec</v>
          </cell>
        </row>
        <row r="63">
          <cell r="A63" t="str">
            <v>Sokolov</v>
          </cell>
          <cell r="B63"/>
          <cell r="C63">
            <v>405</v>
          </cell>
          <cell r="D63">
            <v>-15</v>
          </cell>
          <cell r="E63">
            <v>3.9</v>
          </cell>
          <cell r="F63">
            <v>254</v>
          </cell>
          <cell r="G63" t="str">
            <v>Karlovarský</v>
          </cell>
          <cell r="H63" t="str">
            <v>II.</v>
          </cell>
          <cell r="I63">
            <v>-3.2811059907834084</v>
          </cell>
          <cell r="J63">
            <v>-2.0135368663594471</v>
          </cell>
          <cell r="K63">
            <v>1.4210253456221198</v>
          </cell>
          <cell r="L63">
            <v>5.9507488479262678</v>
          </cell>
          <cell r="M63">
            <v>10.814919354838706</v>
          </cell>
          <cell r="N63">
            <v>13.515783410138246</v>
          </cell>
          <cell r="O63">
            <v>15.800576036866362</v>
          </cell>
          <cell r="P63">
            <v>15.442453917050694</v>
          </cell>
          <cell r="Q63">
            <v>11.23358294930876</v>
          </cell>
          <cell r="R63">
            <v>6.5627304147465431</v>
          </cell>
          <cell r="S63">
            <v>1.1695852534562217</v>
          </cell>
          <cell r="T63">
            <v>-2.2404377880184332</v>
          </cell>
          <cell r="U63">
            <v>0.21</v>
          </cell>
          <cell r="V63">
            <v>0.32</v>
          </cell>
          <cell r="W63">
            <v>0.42</v>
          </cell>
          <cell r="X63">
            <v>0.45</v>
          </cell>
          <cell r="Y63">
            <v>0.51</v>
          </cell>
          <cell r="Z63">
            <v>0.54</v>
          </cell>
          <cell r="AA63">
            <v>0.55000000000000004</v>
          </cell>
          <cell r="AB63">
            <v>0.55000000000000004</v>
          </cell>
          <cell r="AC63">
            <v>0.53</v>
          </cell>
          <cell r="AD63">
            <v>0.37</v>
          </cell>
          <cell r="AE63">
            <v>0.21</v>
          </cell>
          <cell r="AF63">
            <v>0.14000000000000001</v>
          </cell>
          <cell r="AG63" t="str">
            <v>Přimda</v>
          </cell>
        </row>
        <row r="64">
          <cell r="A64" t="str">
            <v xml:space="preserve">Strakonice </v>
          </cell>
          <cell r="B64"/>
          <cell r="C64">
            <v>392</v>
          </cell>
          <cell r="D64">
            <v>-15</v>
          </cell>
          <cell r="E64">
            <v>3.8</v>
          </cell>
          <cell r="F64">
            <v>249</v>
          </cell>
          <cell r="G64" t="str">
            <v>Jihočeský</v>
          </cell>
          <cell r="H64" t="str">
            <v>I.</v>
          </cell>
          <cell r="I64">
            <v>-1.790243902439024</v>
          </cell>
          <cell r="J64">
            <v>-0.80147342822401846</v>
          </cell>
          <cell r="K64">
            <v>2.9778914240755312</v>
          </cell>
          <cell r="L64">
            <v>7.2678992918961454</v>
          </cell>
          <cell r="M64">
            <v>12.622344610542884</v>
          </cell>
          <cell r="N64">
            <v>15.276553894571206</v>
          </cell>
          <cell r="O64">
            <v>17.627222659323369</v>
          </cell>
          <cell r="P64">
            <v>17.112195121951221</v>
          </cell>
          <cell r="Q64">
            <v>12.348465774980333</v>
          </cell>
          <cell r="R64">
            <v>7.8102281667977955</v>
          </cell>
          <cell r="S64">
            <v>2.5611329661683713</v>
          </cell>
          <cell r="T64">
            <v>-0.56553894571203778</v>
          </cell>
          <cell r="U64">
            <v>0.18</v>
          </cell>
          <cell r="V64">
            <v>0.28999999999999998</v>
          </cell>
          <cell r="W64">
            <v>0.37</v>
          </cell>
          <cell r="X64">
            <v>0.39</v>
          </cell>
          <cell r="Y64">
            <v>0.43</v>
          </cell>
          <cell r="Z64">
            <v>0.46</v>
          </cell>
          <cell r="AA64">
            <v>0.49</v>
          </cell>
          <cell r="AB64">
            <v>0.51</v>
          </cell>
          <cell r="AC64">
            <v>0.48</v>
          </cell>
          <cell r="AD64">
            <v>0.34</v>
          </cell>
          <cell r="AE64">
            <v>0.22</v>
          </cell>
          <cell r="AF64">
            <v>0.15</v>
          </cell>
          <cell r="AG64" t="str">
            <v>Kocelovice</v>
          </cell>
        </row>
        <row r="65">
          <cell r="A65" t="str">
            <v xml:space="preserve">Svidník </v>
          </cell>
          <cell r="B65"/>
          <cell r="C65">
            <v>220</v>
          </cell>
          <cell r="D65">
            <v>-18</v>
          </cell>
          <cell r="E65">
            <v>3</v>
          </cell>
          <cell r="F65">
            <v>237</v>
          </cell>
          <cell r="G65" t="str">
            <v>Královéhradecký</v>
          </cell>
          <cell r="H65" t="str">
            <v>II.</v>
          </cell>
          <cell r="I65">
            <v>-2.88721198156682</v>
          </cell>
          <cell r="J65">
            <v>-1.3805875576036872</v>
          </cell>
          <cell r="K65">
            <v>2.0410714285714286</v>
          </cell>
          <cell r="L65">
            <v>6.7486175115207363</v>
          </cell>
          <cell r="M65">
            <v>11.855241935483869</v>
          </cell>
          <cell r="N65">
            <v>14.497868663594472</v>
          </cell>
          <cell r="O65">
            <v>16.656912442396315</v>
          </cell>
          <cell r="P65">
            <v>16.306566820276498</v>
          </cell>
          <cell r="Q65">
            <v>11.912730414746544</v>
          </cell>
          <cell r="R65">
            <v>7.4966589861751167</v>
          </cell>
          <cell r="S65">
            <v>2.3713709677419361</v>
          </cell>
          <cell r="T65">
            <v>-1.6035138248847927</v>
          </cell>
          <cell r="U65">
            <v>0.21</v>
          </cell>
          <cell r="V65">
            <v>0.32</v>
          </cell>
          <cell r="W65">
            <v>0.42</v>
          </cell>
          <cell r="X65">
            <v>0.45</v>
          </cell>
          <cell r="Y65">
            <v>0.51</v>
          </cell>
          <cell r="Z65">
            <v>0.54</v>
          </cell>
          <cell r="AA65">
            <v>0.55000000000000004</v>
          </cell>
          <cell r="AB65">
            <v>0.55000000000000004</v>
          </cell>
          <cell r="AC65">
            <v>0.53</v>
          </cell>
          <cell r="AD65">
            <v>0.37</v>
          </cell>
          <cell r="AE65">
            <v>0.21</v>
          </cell>
          <cell r="AF65">
            <v>0.14000000000000001</v>
          </cell>
          <cell r="AG65" t="str">
            <v>Libuš</v>
          </cell>
        </row>
        <row r="66">
          <cell r="A66" t="str">
            <v xml:space="preserve">Svitavy (Moravská Třebová) </v>
          </cell>
          <cell r="B66"/>
          <cell r="C66">
            <v>447</v>
          </cell>
          <cell r="D66">
            <v>-15</v>
          </cell>
          <cell r="E66">
            <v>3.4</v>
          </cell>
          <cell r="F66">
            <v>248</v>
          </cell>
          <cell r="G66" t="str">
            <v>Pardubický</v>
          </cell>
          <cell r="H66" t="str">
            <v>II.</v>
          </cell>
          <cell r="I66">
            <v>-1.7368663594470048</v>
          </cell>
          <cell r="J66">
            <v>0.1733294930875576</v>
          </cell>
          <cell r="K66">
            <v>4.1761520737327187</v>
          </cell>
          <cell r="L66">
            <v>9.3343894009216601</v>
          </cell>
          <cell r="M66">
            <v>14.456739631336406</v>
          </cell>
          <cell r="N66">
            <v>17.103052995391707</v>
          </cell>
          <cell r="O66">
            <v>19.461751152073735</v>
          </cell>
          <cell r="P66">
            <v>19.042684331797229</v>
          </cell>
          <cell r="Q66">
            <v>14.208352534562211</v>
          </cell>
          <cell r="R66">
            <v>9.2540898617511544</v>
          </cell>
          <cell r="S66">
            <v>3.8724078341013817</v>
          </cell>
          <cell r="T66">
            <v>-0.41405529953917047</v>
          </cell>
          <cell r="U66">
            <v>0.18</v>
          </cell>
          <cell r="V66">
            <v>0.31</v>
          </cell>
          <cell r="W66">
            <v>0.38</v>
          </cell>
          <cell r="X66">
            <v>0.39</v>
          </cell>
          <cell r="Y66">
            <v>0.48</v>
          </cell>
          <cell r="Z66">
            <v>0.53</v>
          </cell>
          <cell r="AA66">
            <v>0.56000000000000005</v>
          </cell>
          <cell r="AB66">
            <v>0.53</v>
          </cell>
          <cell r="AC66">
            <v>0.5</v>
          </cell>
          <cell r="AD66">
            <v>0.37</v>
          </cell>
          <cell r="AE66">
            <v>0.23</v>
          </cell>
          <cell r="AF66">
            <v>0.12</v>
          </cell>
          <cell r="AG66" t="str">
            <v>Brno</v>
          </cell>
        </row>
        <row r="67">
          <cell r="A67" t="str">
            <v>Šumperk (Jeseník)</v>
          </cell>
          <cell r="B67"/>
          <cell r="C67">
            <v>317</v>
          </cell>
          <cell r="D67">
            <v>-15</v>
          </cell>
          <cell r="E67">
            <v>3.5</v>
          </cell>
          <cell r="F67">
            <v>242</v>
          </cell>
          <cell r="G67" t="str">
            <v>Olomoucký</v>
          </cell>
          <cell r="H67" t="str">
            <v>I.</v>
          </cell>
          <cell r="I67">
            <v>-1.7771313364055303</v>
          </cell>
          <cell r="J67">
            <v>-0.25086405529953915</v>
          </cell>
          <cell r="K67">
            <v>3.4756336405529957</v>
          </cell>
          <cell r="L67">
            <v>8.4198732718894025</v>
          </cell>
          <cell r="M67">
            <v>13.622407834101384</v>
          </cell>
          <cell r="N67">
            <v>16.352476958525347</v>
          </cell>
          <cell r="O67">
            <v>18.606624423963133</v>
          </cell>
          <cell r="P67">
            <v>17.994700460829488</v>
          </cell>
          <cell r="Q67">
            <v>13.347695852534562</v>
          </cell>
          <cell r="R67">
            <v>8.9516705069124409</v>
          </cell>
          <cell r="S67">
            <v>3.9749999999999992</v>
          </cell>
          <cell r="T67">
            <v>-0.28473502304147469</v>
          </cell>
          <cell r="U67">
            <v>0.18</v>
          </cell>
          <cell r="V67">
            <v>0.31</v>
          </cell>
          <cell r="W67">
            <v>0.38</v>
          </cell>
          <cell r="X67">
            <v>0.39</v>
          </cell>
          <cell r="Y67">
            <v>0.48</v>
          </cell>
          <cell r="Z67">
            <v>0.53</v>
          </cell>
          <cell r="AA67">
            <v>0.56000000000000005</v>
          </cell>
          <cell r="AB67">
            <v>0.53</v>
          </cell>
          <cell r="AC67">
            <v>0.5</v>
          </cell>
          <cell r="AD67">
            <v>0.37</v>
          </cell>
          <cell r="AE67">
            <v>0.23</v>
          </cell>
          <cell r="AF67">
            <v>0.12</v>
          </cell>
          <cell r="AG67" t="str">
            <v>Mošnov</v>
          </cell>
        </row>
        <row r="68">
          <cell r="A68" t="str">
            <v>Tábor</v>
          </cell>
          <cell r="B68"/>
          <cell r="C68">
            <v>480</v>
          </cell>
          <cell r="D68">
            <v>-15</v>
          </cell>
          <cell r="E68">
            <v>3.5</v>
          </cell>
          <cell r="F68">
            <v>250</v>
          </cell>
          <cell r="G68" t="str">
            <v>Jihočeský</v>
          </cell>
          <cell r="H68" t="str">
            <v>II.</v>
          </cell>
          <cell r="I68">
            <v>-1.790243902439024</v>
          </cell>
          <cell r="J68">
            <v>-0.80147342822401846</v>
          </cell>
          <cell r="K68">
            <v>2.9778914240755312</v>
          </cell>
          <cell r="L68">
            <v>7.2678992918961454</v>
          </cell>
          <cell r="M68">
            <v>12.622344610542884</v>
          </cell>
          <cell r="N68">
            <v>15.276553894571206</v>
          </cell>
          <cell r="O68">
            <v>17.627222659323369</v>
          </cell>
          <cell r="P68">
            <v>17.112195121951221</v>
          </cell>
          <cell r="Q68">
            <v>12.348465774980333</v>
          </cell>
          <cell r="R68">
            <v>7.8102281667977955</v>
          </cell>
          <cell r="S68">
            <v>2.5611329661683713</v>
          </cell>
          <cell r="T68">
            <v>-0.56553894571203778</v>
          </cell>
          <cell r="U68">
            <v>0.18</v>
          </cell>
          <cell r="V68">
            <v>0.31</v>
          </cell>
          <cell r="W68">
            <v>0.38</v>
          </cell>
          <cell r="X68">
            <v>0.39</v>
          </cell>
          <cell r="Y68">
            <v>0.48</v>
          </cell>
          <cell r="Z68">
            <v>0.53</v>
          </cell>
          <cell r="AA68">
            <v>0.56000000000000005</v>
          </cell>
          <cell r="AB68">
            <v>0.53</v>
          </cell>
          <cell r="AC68">
            <v>0.5</v>
          </cell>
          <cell r="AD68">
            <v>0.37</v>
          </cell>
          <cell r="AE68">
            <v>0.23</v>
          </cell>
          <cell r="AF68">
            <v>0.12</v>
          </cell>
          <cell r="AG68" t="str">
            <v>Kocelovice</v>
          </cell>
        </row>
        <row r="69">
          <cell r="A69" t="str">
            <v>Tachov (Stříbro)</v>
          </cell>
          <cell r="B69"/>
          <cell r="C69">
            <v>496</v>
          </cell>
          <cell r="D69">
            <v>-15</v>
          </cell>
          <cell r="E69">
            <v>3.6</v>
          </cell>
          <cell r="F69">
            <v>250</v>
          </cell>
          <cell r="G69" t="str">
            <v>Plzeňský</v>
          </cell>
          <cell r="H69" t="str">
            <v>II.</v>
          </cell>
          <cell r="I69">
            <v>-3.2811059907834084</v>
          </cell>
          <cell r="J69">
            <v>-2.0135368663594471</v>
          </cell>
          <cell r="K69">
            <v>1.4210253456221198</v>
          </cell>
          <cell r="L69">
            <v>5.9507488479262678</v>
          </cell>
          <cell r="M69">
            <v>10.814919354838706</v>
          </cell>
          <cell r="N69">
            <v>13.515783410138246</v>
          </cell>
          <cell r="O69">
            <v>15.800576036866362</v>
          </cell>
          <cell r="P69">
            <v>15.442453917050694</v>
          </cell>
          <cell r="Q69">
            <v>11.23358294930876</v>
          </cell>
          <cell r="R69">
            <v>6.5627304147465431</v>
          </cell>
          <cell r="S69">
            <v>1.1695852534562217</v>
          </cell>
          <cell r="T69">
            <v>-2.2404377880184332</v>
          </cell>
          <cell r="U69">
            <v>0.21</v>
          </cell>
          <cell r="V69">
            <v>0.32</v>
          </cell>
          <cell r="W69">
            <v>0.42</v>
          </cell>
          <cell r="X69">
            <v>0.45</v>
          </cell>
          <cell r="Y69">
            <v>0.51</v>
          </cell>
          <cell r="Z69">
            <v>0.54</v>
          </cell>
          <cell r="AA69">
            <v>0.55000000000000004</v>
          </cell>
          <cell r="AB69">
            <v>0.55000000000000004</v>
          </cell>
          <cell r="AC69">
            <v>0.53</v>
          </cell>
          <cell r="AD69">
            <v>0.37</v>
          </cell>
          <cell r="AE69">
            <v>0.21</v>
          </cell>
          <cell r="AF69">
            <v>0.14000000000000001</v>
          </cell>
          <cell r="AG69" t="str">
            <v>Přimda</v>
          </cell>
        </row>
        <row r="70">
          <cell r="A70" t="str">
            <v xml:space="preserve">Teplice </v>
          </cell>
          <cell r="B70"/>
          <cell r="C70">
            <v>205</v>
          </cell>
          <cell r="D70">
            <v>-12</v>
          </cell>
          <cell r="E70">
            <v>4.0999999999999996</v>
          </cell>
          <cell r="F70">
            <v>230</v>
          </cell>
          <cell r="G70" t="str">
            <v>Ústecký</v>
          </cell>
          <cell r="H70" t="str">
            <v>I.</v>
          </cell>
          <cell r="I70">
            <v>-3.7783986175115207</v>
          </cell>
          <cell r="J70">
            <v>-2.5997695852534566</v>
          </cell>
          <cell r="K70">
            <v>0.5316244239631337</v>
          </cell>
          <cell r="L70">
            <v>5.2072580645161297</v>
          </cell>
          <cell r="M70">
            <v>10.1653801843318</v>
          </cell>
          <cell r="N70">
            <v>12.830069124423963</v>
          </cell>
          <cell r="O70">
            <v>15.122638248847924</v>
          </cell>
          <cell r="P70">
            <v>14.847465437788019</v>
          </cell>
          <cell r="Q70">
            <v>10.582373271889402</v>
          </cell>
          <cell r="R70">
            <v>6.0615207373271884</v>
          </cell>
          <cell r="S70">
            <v>0.76238479262672798</v>
          </cell>
          <cell r="T70">
            <v>-2.6546082949308758</v>
          </cell>
          <cell r="U70">
            <v>0.18</v>
          </cell>
          <cell r="V70">
            <v>0.27</v>
          </cell>
          <cell r="W70">
            <v>0.4</v>
          </cell>
          <cell r="X70">
            <v>0.44</v>
          </cell>
          <cell r="Y70">
            <v>0.5</v>
          </cell>
          <cell r="Z70">
            <v>0.51</v>
          </cell>
          <cell r="AA70">
            <v>0.52</v>
          </cell>
          <cell r="AB70">
            <v>0.54</v>
          </cell>
          <cell r="AC70">
            <v>0.52</v>
          </cell>
          <cell r="AD70">
            <v>0.37</v>
          </cell>
          <cell r="AE70">
            <v>0.19</v>
          </cell>
          <cell r="AF70">
            <v>0.17</v>
          </cell>
          <cell r="AG70" t="str">
            <v>Liberec</v>
          </cell>
        </row>
        <row r="71">
          <cell r="A71" t="str">
            <v xml:space="preserve">Trutnov </v>
          </cell>
          <cell r="B71"/>
          <cell r="C71">
            <v>428</v>
          </cell>
          <cell r="D71">
            <v>-18</v>
          </cell>
          <cell r="E71">
            <v>3.3</v>
          </cell>
          <cell r="F71">
            <v>257</v>
          </cell>
          <cell r="G71" t="str">
            <v>Královéhradecký</v>
          </cell>
          <cell r="H71" t="str">
            <v>II.</v>
          </cell>
          <cell r="I71">
            <v>-1.8925691244239629</v>
          </cell>
          <cell r="J71">
            <v>-0.68853686635944711</v>
          </cell>
          <cell r="K71">
            <v>2.5749423963133635</v>
          </cell>
          <cell r="L71">
            <v>7.0179723502304157</v>
          </cell>
          <cell r="M71">
            <v>12.147350230414748</v>
          </cell>
          <cell r="N71">
            <v>14.704781105990786</v>
          </cell>
          <cell r="O71">
            <v>16.92736175115207</v>
          </cell>
          <cell r="P71">
            <v>16.418721198156682</v>
          </cell>
          <cell r="Q71">
            <v>12.202131336405531</v>
          </cell>
          <cell r="R71">
            <v>8.2677419354838726</v>
          </cell>
          <cell r="S71">
            <v>3.1611751152073744</v>
          </cell>
          <cell r="T71">
            <v>-0.55910138248847918</v>
          </cell>
          <cell r="U71">
            <v>0.18</v>
          </cell>
          <cell r="V71">
            <v>0.27</v>
          </cell>
          <cell r="W71">
            <v>0.4</v>
          </cell>
          <cell r="X71">
            <v>0.44</v>
          </cell>
          <cell r="Y71">
            <v>0.5</v>
          </cell>
          <cell r="Z71">
            <v>0.51</v>
          </cell>
          <cell r="AA71">
            <v>0.52</v>
          </cell>
          <cell r="AB71">
            <v>0.54</v>
          </cell>
          <cell r="AC71">
            <v>0.52</v>
          </cell>
          <cell r="AD71">
            <v>0.37</v>
          </cell>
          <cell r="AE71">
            <v>0.19</v>
          </cell>
          <cell r="AF71">
            <v>0.17</v>
          </cell>
          <cell r="AG71" t="str">
            <v>Libuš</v>
          </cell>
        </row>
        <row r="72">
          <cell r="A72" t="str">
            <v xml:space="preserve">Třebíč (Bitovánky) </v>
          </cell>
          <cell r="B72"/>
          <cell r="C72">
            <v>406</v>
          </cell>
          <cell r="D72">
            <v>-15</v>
          </cell>
          <cell r="E72">
            <v>3.1</v>
          </cell>
          <cell r="F72">
            <v>263</v>
          </cell>
          <cell r="G72" t="str">
            <v>Vysočina</v>
          </cell>
          <cell r="H72" t="str">
            <v>II.</v>
          </cell>
          <cell r="I72">
            <v>-2.88721198156682</v>
          </cell>
          <cell r="J72">
            <v>-1.3805875576036872</v>
          </cell>
          <cell r="K72">
            <v>2.0410714285714286</v>
          </cell>
          <cell r="L72">
            <v>6.7486175115207363</v>
          </cell>
          <cell r="M72">
            <v>11.855241935483869</v>
          </cell>
          <cell r="N72">
            <v>14.497868663594472</v>
          </cell>
          <cell r="O72">
            <v>16.656912442396315</v>
          </cell>
          <cell r="P72">
            <v>16.306566820276498</v>
          </cell>
          <cell r="Q72">
            <v>11.912730414746544</v>
          </cell>
          <cell r="R72">
            <v>7.4966589861751167</v>
          </cell>
          <cell r="S72">
            <v>2.3713709677419361</v>
          </cell>
          <cell r="T72">
            <v>-1.6035138248847927</v>
          </cell>
          <cell r="U72">
            <v>0.18</v>
          </cell>
          <cell r="V72">
            <v>0.31</v>
          </cell>
          <cell r="W72">
            <v>0.38</v>
          </cell>
          <cell r="X72">
            <v>0.39</v>
          </cell>
          <cell r="Y72">
            <v>0.48</v>
          </cell>
          <cell r="Z72">
            <v>0.53</v>
          </cell>
          <cell r="AA72">
            <v>0.56000000000000005</v>
          </cell>
          <cell r="AB72">
            <v>0.53</v>
          </cell>
          <cell r="AC72">
            <v>0.5</v>
          </cell>
          <cell r="AD72">
            <v>0.37</v>
          </cell>
          <cell r="AE72">
            <v>0.23</v>
          </cell>
          <cell r="AF72">
            <v>0.12</v>
          </cell>
          <cell r="AG72" t="str">
            <v>Brno</v>
          </cell>
        </row>
        <row r="73">
          <cell r="A73" t="str">
            <v xml:space="preserve">Uherské Hradiště (Buchlovice) </v>
          </cell>
          <cell r="B73"/>
          <cell r="C73">
            <v>181</v>
          </cell>
          <cell r="D73">
            <v>-12</v>
          </cell>
          <cell r="E73">
            <v>3.6</v>
          </cell>
          <cell r="F73">
            <v>233</v>
          </cell>
          <cell r="G73" t="str">
            <v>Zlínský</v>
          </cell>
          <cell r="H73" t="str">
            <v>I.</v>
          </cell>
          <cell r="I73">
            <v>-1.7368663594470048</v>
          </cell>
          <cell r="J73">
            <v>0.1733294930875576</v>
          </cell>
          <cell r="K73">
            <v>4.1761520737327187</v>
          </cell>
          <cell r="L73">
            <v>9.3343894009216601</v>
          </cell>
          <cell r="M73">
            <v>14.456739631336406</v>
          </cell>
          <cell r="N73">
            <v>17.103052995391707</v>
          </cell>
          <cell r="O73">
            <v>19.461751152073735</v>
          </cell>
          <cell r="P73">
            <v>19.042684331797229</v>
          </cell>
          <cell r="Q73">
            <v>14.208352534562211</v>
          </cell>
          <cell r="R73">
            <v>9.2540898617511544</v>
          </cell>
          <cell r="S73">
            <v>3.8724078341013817</v>
          </cell>
          <cell r="T73">
            <v>-0.41405529953917047</v>
          </cell>
          <cell r="U73">
            <v>0.18</v>
          </cell>
          <cell r="V73">
            <v>0.31</v>
          </cell>
          <cell r="W73">
            <v>0.38</v>
          </cell>
          <cell r="X73">
            <v>0.39</v>
          </cell>
          <cell r="Y73">
            <v>0.48</v>
          </cell>
          <cell r="Z73">
            <v>0.53</v>
          </cell>
          <cell r="AA73">
            <v>0.56000000000000005</v>
          </cell>
          <cell r="AB73">
            <v>0.53</v>
          </cell>
          <cell r="AC73">
            <v>0.5</v>
          </cell>
          <cell r="AD73">
            <v>0.37</v>
          </cell>
          <cell r="AE73">
            <v>0.23</v>
          </cell>
          <cell r="AF73">
            <v>0.12</v>
          </cell>
          <cell r="AG73" t="str">
            <v>Brno</v>
          </cell>
        </row>
        <row r="74">
          <cell r="A74" t="str">
            <v xml:space="preserve">Ústí nad Labem </v>
          </cell>
          <cell r="B74"/>
          <cell r="C74">
            <v>145</v>
          </cell>
          <cell r="D74">
            <v>-12</v>
          </cell>
          <cell r="E74">
            <v>3.9</v>
          </cell>
          <cell r="F74">
            <v>229</v>
          </cell>
          <cell r="G74" t="str">
            <v>Ústecký</v>
          </cell>
          <cell r="H74" t="str">
            <v>I.</v>
          </cell>
          <cell r="I74">
            <v>-3.7783986175115207</v>
          </cell>
          <cell r="J74">
            <v>-2.5997695852534566</v>
          </cell>
          <cell r="K74">
            <v>0.5316244239631337</v>
          </cell>
          <cell r="L74">
            <v>5.2072580645161297</v>
          </cell>
          <cell r="M74">
            <v>10.1653801843318</v>
          </cell>
          <cell r="N74">
            <v>12.830069124423963</v>
          </cell>
          <cell r="O74">
            <v>15.122638248847924</v>
          </cell>
          <cell r="P74">
            <v>14.847465437788019</v>
          </cell>
          <cell r="Q74">
            <v>10.582373271889402</v>
          </cell>
          <cell r="R74">
            <v>6.0615207373271884</v>
          </cell>
          <cell r="S74">
            <v>0.76238479262672798</v>
          </cell>
          <cell r="T74">
            <v>-2.6546082949308758</v>
          </cell>
          <cell r="U74">
            <v>0.18</v>
          </cell>
          <cell r="V74">
            <v>0.27</v>
          </cell>
          <cell r="W74">
            <v>0.4</v>
          </cell>
          <cell r="X74">
            <v>0.44</v>
          </cell>
          <cell r="Y74">
            <v>0.5</v>
          </cell>
          <cell r="Z74">
            <v>0.51</v>
          </cell>
          <cell r="AA74">
            <v>0.52</v>
          </cell>
          <cell r="AB74">
            <v>0.54</v>
          </cell>
          <cell r="AC74">
            <v>0.52</v>
          </cell>
          <cell r="AD74">
            <v>0.37</v>
          </cell>
          <cell r="AE74">
            <v>0.19</v>
          </cell>
          <cell r="AF74">
            <v>0.17</v>
          </cell>
          <cell r="AG74" t="str">
            <v>Liberec</v>
          </cell>
        </row>
        <row r="75">
          <cell r="A75" t="str">
            <v xml:space="preserve">Ústí nad Orlicí </v>
          </cell>
          <cell r="B75"/>
          <cell r="C75">
            <v>332</v>
          </cell>
          <cell r="D75">
            <v>-15</v>
          </cell>
          <cell r="E75">
            <v>3.6</v>
          </cell>
          <cell r="F75">
            <v>251</v>
          </cell>
          <cell r="G75" t="str">
            <v>Pardubický</v>
          </cell>
          <cell r="H75" t="str">
            <v>II.</v>
          </cell>
          <cell r="I75">
            <v>-2.88721198156682</v>
          </cell>
          <cell r="J75">
            <v>-1.3805875576036872</v>
          </cell>
          <cell r="K75">
            <v>2.0410714285714286</v>
          </cell>
          <cell r="L75">
            <v>6.7486175115207363</v>
          </cell>
          <cell r="M75">
            <v>11.855241935483869</v>
          </cell>
          <cell r="N75">
            <v>14.497868663594472</v>
          </cell>
          <cell r="O75">
            <v>16.656912442396315</v>
          </cell>
          <cell r="P75">
            <v>16.306566820276498</v>
          </cell>
          <cell r="Q75">
            <v>11.912730414746544</v>
          </cell>
          <cell r="R75">
            <v>7.4966589861751167</v>
          </cell>
          <cell r="S75">
            <v>2.3713709677419361</v>
          </cell>
          <cell r="T75">
            <v>-1.6035138248847927</v>
          </cell>
          <cell r="U75">
            <v>0.18</v>
          </cell>
          <cell r="V75">
            <v>0.27</v>
          </cell>
          <cell r="W75">
            <v>0.4</v>
          </cell>
          <cell r="X75">
            <v>0.44</v>
          </cell>
          <cell r="Y75">
            <v>0.5</v>
          </cell>
          <cell r="Z75">
            <v>0.51</v>
          </cell>
          <cell r="AA75">
            <v>0.52</v>
          </cell>
          <cell r="AB75">
            <v>0.54</v>
          </cell>
          <cell r="AC75">
            <v>0.52</v>
          </cell>
          <cell r="AD75">
            <v>0.37</v>
          </cell>
          <cell r="AE75">
            <v>0.19</v>
          </cell>
          <cell r="AF75">
            <v>0.17</v>
          </cell>
          <cell r="AG75" t="str">
            <v>Brno</v>
          </cell>
        </row>
        <row r="76">
          <cell r="A76" t="str">
            <v xml:space="preserve">Vsetín </v>
          </cell>
          <cell r="B76"/>
          <cell r="C76">
            <v>346</v>
          </cell>
          <cell r="D76">
            <v>-15</v>
          </cell>
          <cell r="E76">
            <v>3.6</v>
          </cell>
          <cell r="F76">
            <v>236</v>
          </cell>
          <cell r="G76" t="str">
            <v>Zlínský</v>
          </cell>
          <cell r="H76" t="str">
            <v>II.</v>
          </cell>
          <cell r="I76">
            <v>-1.7368663594470048</v>
          </cell>
          <cell r="J76">
            <v>0.1733294930875576</v>
          </cell>
          <cell r="K76">
            <v>4.1761520737327187</v>
          </cell>
          <cell r="L76">
            <v>9.3343894009216601</v>
          </cell>
          <cell r="M76">
            <v>14.456739631336406</v>
          </cell>
          <cell r="N76">
            <v>17.103052995391707</v>
          </cell>
          <cell r="O76">
            <v>19.461751152073735</v>
          </cell>
          <cell r="P76">
            <v>19.042684331797229</v>
          </cell>
          <cell r="Q76">
            <v>14.208352534562211</v>
          </cell>
          <cell r="R76">
            <v>9.2540898617511544</v>
          </cell>
          <cell r="S76">
            <v>3.8724078341013817</v>
          </cell>
          <cell r="T76">
            <v>-0.41405529953917047</v>
          </cell>
          <cell r="U76">
            <v>0.18</v>
          </cell>
          <cell r="V76">
            <v>0.31</v>
          </cell>
          <cell r="W76">
            <v>0.38</v>
          </cell>
          <cell r="X76">
            <v>0.39</v>
          </cell>
          <cell r="Y76">
            <v>0.48</v>
          </cell>
          <cell r="Z76">
            <v>0.53</v>
          </cell>
          <cell r="AA76">
            <v>0.56000000000000005</v>
          </cell>
          <cell r="AB76">
            <v>0.53</v>
          </cell>
          <cell r="AC76">
            <v>0.5</v>
          </cell>
          <cell r="AD76">
            <v>0.37</v>
          </cell>
          <cell r="AE76">
            <v>0.23</v>
          </cell>
          <cell r="AF76">
            <v>0.12</v>
          </cell>
          <cell r="AG76" t="str">
            <v>Brno</v>
          </cell>
        </row>
        <row r="77">
          <cell r="A77" t="str">
            <v xml:space="preserve">Vyškov </v>
          </cell>
          <cell r="B77"/>
          <cell r="C77">
            <v>245</v>
          </cell>
          <cell r="D77">
            <v>-12</v>
          </cell>
          <cell r="E77">
            <v>3.7</v>
          </cell>
          <cell r="F77">
            <v>229</v>
          </cell>
          <cell r="G77" t="str">
            <v>Jihomoravský</v>
          </cell>
          <cell r="H77" t="str">
            <v>I.</v>
          </cell>
          <cell r="I77">
            <v>-1.7368663594470048</v>
          </cell>
          <cell r="J77">
            <v>0.1733294930875576</v>
          </cell>
          <cell r="K77">
            <v>4.1761520737327187</v>
          </cell>
          <cell r="L77">
            <v>9.3343894009216601</v>
          </cell>
          <cell r="M77">
            <v>14.456739631336406</v>
          </cell>
          <cell r="N77">
            <v>17.103052995391707</v>
          </cell>
          <cell r="O77">
            <v>19.461751152073735</v>
          </cell>
          <cell r="P77">
            <v>19.042684331797229</v>
          </cell>
          <cell r="Q77">
            <v>14.208352534562211</v>
          </cell>
          <cell r="R77">
            <v>9.2540898617511544</v>
          </cell>
          <cell r="S77">
            <v>3.8724078341013817</v>
          </cell>
          <cell r="T77">
            <v>-0.41405529953917047</v>
          </cell>
          <cell r="U77">
            <v>0.18</v>
          </cell>
          <cell r="V77">
            <v>0.31</v>
          </cell>
          <cell r="W77">
            <v>0.38</v>
          </cell>
          <cell r="X77">
            <v>0.39</v>
          </cell>
          <cell r="Y77">
            <v>0.48</v>
          </cell>
          <cell r="Z77">
            <v>0.53</v>
          </cell>
          <cell r="AA77">
            <v>0.56000000000000005</v>
          </cell>
          <cell r="AB77">
            <v>0.53</v>
          </cell>
          <cell r="AC77">
            <v>0.5</v>
          </cell>
          <cell r="AD77">
            <v>0.37</v>
          </cell>
          <cell r="AE77">
            <v>0.23</v>
          </cell>
          <cell r="AF77">
            <v>0.12</v>
          </cell>
          <cell r="AG77" t="str">
            <v>Brno</v>
          </cell>
        </row>
        <row r="78">
          <cell r="A78" t="str">
            <v xml:space="preserve">Zlín (Napajedla) </v>
          </cell>
          <cell r="B78"/>
          <cell r="C78">
            <v>234</v>
          </cell>
          <cell r="D78">
            <v>-12</v>
          </cell>
          <cell r="E78">
            <v>4</v>
          </cell>
          <cell r="F78">
            <v>226</v>
          </cell>
          <cell r="G78" t="str">
            <v>Zlínský</v>
          </cell>
          <cell r="H78" t="str">
            <v>I.</v>
          </cell>
          <cell r="I78">
            <v>-1.7368663594470048</v>
          </cell>
          <cell r="J78">
            <v>0.1733294930875576</v>
          </cell>
          <cell r="K78">
            <v>4.1761520737327187</v>
          </cell>
          <cell r="L78">
            <v>9.3343894009216601</v>
          </cell>
          <cell r="M78">
            <v>14.456739631336406</v>
          </cell>
          <cell r="N78">
            <v>17.103052995391707</v>
          </cell>
          <cell r="O78">
            <v>19.461751152073735</v>
          </cell>
          <cell r="P78">
            <v>19.042684331797229</v>
          </cell>
          <cell r="Q78">
            <v>14.208352534562211</v>
          </cell>
          <cell r="R78">
            <v>9.2540898617511544</v>
          </cell>
          <cell r="S78">
            <v>3.8724078341013817</v>
          </cell>
          <cell r="T78">
            <v>-0.41405529953917047</v>
          </cell>
          <cell r="U78">
            <v>0.18</v>
          </cell>
          <cell r="V78">
            <v>0.31</v>
          </cell>
          <cell r="W78">
            <v>0.38</v>
          </cell>
          <cell r="X78">
            <v>0.39</v>
          </cell>
          <cell r="Y78">
            <v>0.48</v>
          </cell>
          <cell r="Z78">
            <v>0.53</v>
          </cell>
          <cell r="AA78">
            <v>0.56000000000000005</v>
          </cell>
          <cell r="AB78">
            <v>0.53</v>
          </cell>
          <cell r="AC78">
            <v>0.5</v>
          </cell>
          <cell r="AD78">
            <v>0.37</v>
          </cell>
          <cell r="AE78">
            <v>0.23</v>
          </cell>
          <cell r="AF78">
            <v>0.12</v>
          </cell>
          <cell r="AG78" t="str">
            <v>Brno</v>
          </cell>
        </row>
        <row r="79">
          <cell r="A79" t="str">
            <v xml:space="preserve">Znojmo </v>
          </cell>
          <cell r="B79"/>
          <cell r="C79">
            <v>289</v>
          </cell>
          <cell r="D79">
            <v>-12</v>
          </cell>
          <cell r="E79">
            <v>3.9</v>
          </cell>
          <cell r="F79">
            <v>226</v>
          </cell>
          <cell r="G79" t="str">
            <v>Jihomoravský</v>
          </cell>
          <cell r="H79" t="str">
            <v>I.</v>
          </cell>
          <cell r="I79">
            <v>-2.88721198156682</v>
          </cell>
          <cell r="J79">
            <v>-1.3805875576036872</v>
          </cell>
          <cell r="K79">
            <v>2.0410714285714286</v>
          </cell>
          <cell r="L79">
            <v>6.7486175115207363</v>
          </cell>
          <cell r="M79">
            <v>11.855241935483869</v>
          </cell>
          <cell r="N79">
            <v>14.497868663594472</v>
          </cell>
          <cell r="O79">
            <v>16.656912442396315</v>
          </cell>
          <cell r="P79">
            <v>16.306566820276498</v>
          </cell>
          <cell r="Q79">
            <v>11.912730414746544</v>
          </cell>
          <cell r="R79">
            <v>7.4966589861751167</v>
          </cell>
          <cell r="S79">
            <v>2.3713709677419361</v>
          </cell>
          <cell r="T79">
            <v>-1.6035138248847927</v>
          </cell>
          <cell r="U79">
            <v>0.18</v>
          </cell>
          <cell r="V79">
            <v>0.31</v>
          </cell>
          <cell r="W79">
            <v>0.38</v>
          </cell>
          <cell r="X79">
            <v>0.39</v>
          </cell>
          <cell r="Y79">
            <v>0.48</v>
          </cell>
          <cell r="Z79">
            <v>0.53</v>
          </cell>
          <cell r="AA79">
            <v>0.56000000000000005</v>
          </cell>
          <cell r="AB79">
            <v>0.53</v>
          </cell>
          <cell r="AC79">
            <v>0.5</v>
          </cell>
          <cell r="AD79">
            <v>0.37</v>
          </cell>
          <cell r="AE79">
            <v>0.23</v>
          </cell>
          <cell r="AF79">
            <v>0.12</v>
          </cell>
          <cell r="AG79" t="str">
            <v>Brno</v>
          </cell>
        </row>
        <row r="80">
          <cell r="A80" t="str">
            <v xml:space="preserve">Žďár nad Sázavou </v>
          </cell>
          <cell r="B80"/>
          <cell r="C80">
            <v>572</v>
          </cell>
          <cell r="D80">
            <v>-15</v>
          </cell>
          <cell r="E80">
            <v>3.1</v>
          </cell>
          <cell r="F80">
            <v>270</v>
          </cell>
          <cell r="G80" t="str">
            <v>Vysočina</v>
          </cell>
          <cell r="H80" t="str">
            <v>II.</v>
          </cell>
          <cell r="I80">
            <v>-2.88721198156682</v>
          </cell>
          <cell r="J80">
            <v>-1.3805875576036872</v>
          </cell>
          <cell r="K80">
            <v>2.0410714285714286</v>
          </cell>
          <cell r="L80">
            <v>6.7486175115207363</v>
          </cell>
          <cell r="M80">
            <v>11.855241935483869</v>
          </cell>
          <cell r="N80">
            <v>14.497868663594472</v>
          </cell>
          <cell r="O80">
            <v>16.656912442396315</v>
          </cell>
          <cell r="P80">
            <v>16.306566820276498</v>
          </cell>
          <cell r="Q80">
            <v>11.912730414746544</v>
          </cell>
          <cell r="R80">
            <v>7.4966589861751167</v>
          </cell>
          <cell r="S80">
            <v>2.3713709677419361</v>
          </cell>
          <cell r="T80">
            <v>-1.6035138248847927</v>
          </cell>
          <cell r="U80">
            <v>0.18</v>
          </cell>
          <cell r="V80">
            <v>0.31</v>
          </cell>
          <cell r="W80">
            <v>0.38</v>
          </cell>
          <cell r="X80">
            <v>0.39</v>
          </cell>
          <cell r="Y80">
            <v>0.48</v>
          </cell>
          <cell r="Z80">
            <v>0.53</v>
          </cell>
          <cell r="AA80">
            <v>0.56000000000000005</v>
          </cell>
          <cell r="AB80">
            <v>0.53</v>
          </cell>
          <cell r="AC80">
            <v>0.5</v>
          </cell>
          <cell r="AD80">
            <v>0.37</v>
          </cell>
          <cell r="AE80">
            <v>0.23</v>
          </cell>
          <cell r="AF80">
            <v>0.12</v>
          </cell>
          <cell r="AG80" t="str">
            <v>Brno</v>
          </cell>
        </row>
        <row r="104">
          <cell r="D104" t="str">
            <v>jistič do 3x10 A a do 1x25 A včetně</v>
          </cell>
          <cell r="E104" t="str">
            <v>jistič nad 3x10 A do 3x16 A včetně</v>
          </cell>
          <cell r="F104" t="str">
            <v>jistič nad 3x16 A do 3x20 A včetně</v>
          </cell>
          <cell r="G104" t="str">
            <v>jistič nad 3x20 A do 3x25 A včetně</v>
          </cell>
          <cell r="H104" t="str">
            <v>jistič nad 3x25 A do 3x32 A včetně</v>
          </cell>
          <cell r="I104" t="str">
            <v xml:space="preserve">jistič nad 3x32 A do 3x40 A včetně </v>
          </cell>
          <cell r="J104" t="str">
            <v>jistič nad 3x40 A do 3x50 A včetně</v>
          </cell>
          <cell r="K104" t="str">
            <v>jistič nad 3x50 A do 3x63 A včetně</v>
          </cell>
          <cell r="L104" t="str">
            <v>jistič nad 3x63 A do 3x80 A včetně</v>
          </cell>
          <cell r="M104" t="str">
            <v>jistič nad 3x80 A do 3x100 A včetně</v>
          </cell>
          <cell r="N104" t="str">
            <v>jistič nad 3x100 A do 3x125 A včetně</v>
          </cell>
          <cell r="O104" t="str">
            <v>jistič nad 3x125 A do 3x160 A včetně</v>
          </cell>
          <cell r="P104" t="str">
            <v>jistič nad 3x160 A za každou 1 A</v>
          </cell>
          <cell r="Q104" t="str">
            <v>jistič nad 1x25 A za každou 1 A</v>
          </cell>
          <cell r="R104" t="str">
            <v>VT</v>
          </cell>
          <cell r="S104" t="str">
            <v>NT</v>
          </cell>
          <cell r="T104"/>
          <cell r="U104"/>
          <cell r="V104"/>
          <cell r="W104"/>
        </row>
        <row r="105">
          <cell r="D105"/>
          <cell r="E105"/>
          <cell r="F105"/>
          <cell r="G105"/>
          <cell r="H105"/>
          <cell r="I105"/>
          <cell r="J105"/>
          <cell r="K105"/>
          <cell r="L105"/>
          <cell r="M105"/>
          <cell r="N105"/>
          <cell r="O105"/>
          <cell r="P105"/>
          <cell r="Q105"/>
          <cell r="R105"/>
          <cell r="S105"/>
          <cell r="T105"/>
          <cell r="U105"/>
          <cell r="V105"/>
          <cell r="W105"/>
        </row>
        <row r="106">
          <cell r="D106"/>
          <cell r="E106"/>
          <cell r="F106"/>
          <cell r="G106"/>
          <cell r="H106"/>
          <cell r="I106"/>
          <cell r="J106"/>
          <cell r="K106"/>
          <cell r="L106"/>
          <cell r="M106"/>
          <cell r="N106"/>
          <cell r="O106"/>
          <cell r="P106"/>
          <cell r="Q106"/>
          <cell r="R106"/>
          <cell r="S106"/>
          <cell r="T106"/>
          <cell r="U106"/>
          <cell r="V106"/>
          <cell r="W106"/>
        </row>
        <row r="107">
          <cell r="D107"/>
          <cell r="E107"/>
          <cell r="F107"/>
          <cell r="G107"/>
          <cell r="H107"/>
          <cell r="I107"/>
          <cell r="J107"/>
          <cell r="K107"/>
          <cell r="L107"/>
          <cell r="M107"/>
          <cell r="N107"/>
          <cell r="O107"/>
          <cell r="P107"/>
          <cell r="Q107"/>
          <cell r="R107"/>
          <cell r="S107"/>
          <cell r="T107"/>
          <cell r="U107"/>
          <cell r="V107"/>
          <cell r="W107"/>
        </row>
        <row r="108">
          <cell r="D108"/>
          <cell r="E108"/>
          <cell r="F108"/>
          <cell r="G108"/>
          <cell r="H108"/>
          <cell r="I108"/>
          <cell r="J108"/>
          <cell r="K108"/>
          <cell r="L108"/>
          <cell r="M108"/>
          <cell r="N108"/>
          <cell r="O108"/>
          <cell r="P108"/>
          <cell r="Q108"/>
          <cell r="R108"/>
          <cell r="S108"/>
          <cell r="T108"/>
          <cell r="U108"/>
          <cell r="V108"/>
          <cell r="W108"/>
        </row>
        <row r="109">
          <cell r="D109"/>
          <cell r="E109"/>
          <cell r="F109"/>
          <cell r="G109"/>
          <cell r="H109"/>
          <cell r="I109"/>
          <cell r="J109"/>
          <cell r="K109"/>
          <cell r="L109"/>
          <cell r="M109"/>
          <cell r="N109"/>
          <cell r="O109"/>
          <cell r="P109"/>
          <cell r="Q109"/>
          <cell r="R109"/>
          <cell r="S109"/>
          <cell r="T109"/>
          <cell r="U109"/>
          <cell r="V109"/>
          <cell r="W109"/>
        </row>
        <row r="110">
          <cell r="D110">
            <v>1</v>
          </cell>
          <cell r="E110">
            <v>2</v>
          </cell>
          <cell r="F110">
            <v>3</v>
          </cell>
          <cell r="G110">
            <v>4</v>
          </cell>
          <cell r="H110">
            <v>5</v>
          </cell>
          <cell r="I110">
            <v>6</v>
          </cell>
          <cell r="J110">
            <v>7</v>
          </cell>
          <cell r="K110">
            <v>8</v>
          </cell>
          <cell r="L110">
            <v>9</v>
          </cell>
          <cell r="M110">
            <v>10</v>
          </cell>
          <cell r="N110">
            <v>11</v>
          </cell>
          <cell r="O110">
            <v>12</v>
          </cell>
          <cell r="P110">
            <v>13</v>
          </cell>
          <cell r="Q110">
            <v>14</v>
          </cell>
          <cell r="R110">
            <v>15</v>
          </cell>
          <cell r="S110">
            <v>16</v>
          </cell>
          <cell r="T110">
            <v>17</v>
          </cell>
          <cell r="U110">
            <v>18</v>
          </cell>
          <cell r="V110">
            <v>19</v>
          </cell>
          <cell r="W110">
            <v>20</v>
          </cell>
        </row>
        <row r="111">
          <cell r="D111">
            <v>21</v>
          </cell>
          <cell r="E111">
            <v>34</v>
          </cell>
          <cell r="F111">
            <v>42</v>
          </cell>
          <cell r="G111">
            <v>53</v>
          </cell>
          <cell r="H111">
            <v>67</v>
          </cell>
          <cell r="I111">
            <v>84</v>
          </cell>
          <cell r="J111">
            <v>105</v>
          </cell>
          <cell r="K111">
            <v>132</v>
          </cell>
          <cell r="L111">
            <v>168</v>
          </cell>
          <cell r="M111">
            <v>210</v>
          </cell>
          <cell r="N111">
            <v>163</v>
          </cell>
          <cell r="O111">
            <v>336</v>
          </cell>
          <cell r="P111">
            <v>2.1</v>
          </cell>
          <cell r="Q111">
            <v>0.7</v>
          </cell>
          <cell r="R111">
            <v>2799.66</v>
          </cell>
          <cell r="S111" t="str">
            <v>-</v>
          </cell>
          <cell r="T111">
            <v>77.12</v>
          </cell>
          <cell r="U111">
            <v>13.27</v>
          </cell>
          <cell r="V111">
            <v>6.08</v>
          </cell>
          <cell r="W111">
            <v>28.3</v>
          </cell>
        </row>
        <row r="112">
          <cell r="D112">
            <v>50</v>
          </cell>
          <cell r="E112">
            <v>81</v>
          </cell>
          <cell r="F112">
            <v>101</v>
          </cell>
          <cell r="G112">
            <v>126</v>
          </cell>
          <cell r="H112">
            <v>161</v>
          </cell>
          <cell r="I112">
            <v>202</v>
          </cell>
          <cell r="J112">
            <v>252</v>
          </cell>
          <cell r="K112">
            <v>318</v>
          </cell>
          <cell r="L112">
            <v>403</v>
          </cell>
          <cell r="M112">
            <v>504</v>
          </cell>
          <cell r="N112">
            <v>630</v>
          </cell>
          <cell r="O112">
            <v>806</v>
          </cell>
          <cell r="P112">
            <v>5.04</v>
          </cell>
          <cell r="Q112">
            <v>1.68</v>
          </cell>
          <cell r="R112">
            <v>2269.23</v>
          </cell>
          <cell r="S112" t="str">
            <v>-</v>
          </cell>
          <cell r="T112">
            <v>77.12</v>
          </cell>
          <cell r="U112">
            <v>13.27</v>
          </cell>
          <cell r="V112">
            <v>6.08</v>
          </cell>
          <cell r="W112">
            <v>28.3</v>
          </cell>
        </row>
        <row r="113">
          <cell r="D113">
            <v>486</v>
          </cell>
          <cell r="E113">
            <v>777</v>
          </cell>
          <cell r="F113">
            <v>971</v>
          </cell>
          <cell r="G113">
            <v>1214</v>
          </cell>
          <cell r="H113">
            <v>1554</v>
          </cell>
          <cell r="I113">
            <v>1943</v>
          </cell>
          <cell r="J113">
            <v>2429</v>
          </cell>
          <cell r="K113">
            <v>3060</v>
          </cell>
          <cell r="L113">
            <v>3886</v>
          </cell>
          <cell r="M113">
            <v>4857</v>
          </cell>
          <cell r="N113">
            <v>6071</v>
          </cell>
          <cell r="O113">
            <v>7771</v>
          </cell>
          <cell r="P113">
            <v>48.57</v>
          </cell>
          <cell r="Q113">
            <v>16.190000000000001</v>
          </cell>
          <cell r="R113">
            <v>1078.5899999999999</v>
          </cell>
          <cell r="S113" t="str">
            <v>-</v>
          </cell>
          <cell r="T113">
            <v>77.12</v>
          </cell>
          <cell r="U113">
            <v>13.27</v>
          </cell>
          <cell r="V113">
            <v>6.08</v>
          </cell>
          <cell r="W113">
            <v>28.3</v>
          </cell>
        </row>
        <row r="114">
          <cell r="D114">
            <v>112</v>
          </cell>
          <cell r="E114">
            <v>180</v>
          </cell>
          <cell r="F114">
            <v>224</v>
          </cell>
          <cell r="G114">
            <v>281</v>
          </cell>
          <cell r="H114">
            <v>359</v>
          </cell>
          <cell r="I114">
            <v>449</v>
          </cell>
          <cell r="J114">
            <v>561</v>
          </cell>
          <cell r="K114">
            <v>707</v>
          </cell>
          <cell r="L114">
            <v>898</v>
          </cell>
          <cell r="M114">
            <v>1122</v>
          </cell>
          <cell r="N114">
            <v>1403</v>
          </cell>
          <cell r="O114">
            <v>1795</v>
          </cell>
          <cell r="P114">
            <v>11.22</v>
          </cell>
          <cell r="Q114">
            <v>3.74</v>
          </cell>
          <cell r="R114">
            <v>1897.9</v>
          </cell>
          <cell r="S114">
            <v>134.56</v>
          </cell>
          <cell r="T114">
            <v>77.12</v>
          </cell>
          <cell r="U114">
            <v>13.27</v>
          </cell>
          <cell r="V114">
            <v>6.08</v>
          </cell>
          <cell r="W114">
            <v>28.3</v>
          </cell>
        </row>
        <row r="115">
          <cell r="D115">
            <v>320</v>
          </cell>
          <cell r="E115">
            <v>511</v>
          </cell>
          <cell r="F115">
            <v>639</v>
          </cell>
          <cell r="G115">
            <v>799</v>
          </cell>
          <cell r="H115">
            <v>1022</v>
          </cell>
          <cell r="I115">
            <v>1278</v>
          </cell>
          <cell r="J115">
            <v>1598</v>
          </cell>
          <cell r="K115">
            <v>2013</v>
          </cell>
          <cell r="L115">
            <v>2556</v>
          </cell>
          <cell r="M115">
            <v>3195</v>
          </cell>
          <cell r="N115">
            <v>3994</v>
          </cell>
          <cell r="O115">
            <v>5112</v>
          </cell>
          <cell r="P115">
            <v>31.95</v>
          </cell>
          <cell r="Q115">
            <v>10.65</v>
          </cell>
          <cell r="R115">
            <v>1148.99</v>
          </cell>
          <cell r="S115">
            <v>134.56</v>
          </cell>
          <cell r="T115">
            <v>77.12</v>
          </cell>
          <cell r="U115">
            <v>13.27</v>
          </cell>
          <cell r="V115">
            <v>6.08</v>
          </cell>
          <cell r="W115">
            <v>28.3</v>
          </cell>
        </row>
        <row r="116">
          <cell r="D116">
            <v>112</v>
          </cell>
          <cell r="E116">
            <v>180</v>
          </cell>
          <cell r="F116">
            <v>224</v>
          </cell>
          <cell r="G116">
            <v>281</v>
          </cell>
          <cell r="H116">
            <v>359</v>
          </cell>
          <cell r="I116">
            <v>449</v>
          </cell>
          <cell r="J116">
            <v>561</v>
          </cell>
          <cell r="K116">
            <v>707</v>
          </cell>
          <cell r="L116">
            <v>898</v>
          </cell>
          <cell r="M116">
            <v>1122</v>
          </cell>
          <cell r="N116">
            <v>1403</v>
          </cell>
          <cell r="O116">
            <v>1795</v>
          </cell>
          <cell r="P116">
            <v>11.22</v>
          </cell>
          <cell r="Q116">
            <v>3.74</v>
          </cell>
          <cell r="R116">
            <v>1897.9</v>
          </cell>
          <cell r="S116">
            <v>134.56</v>
          </cell>
          <cell r="T116">
            <v>77.12</v>
          </cell>
          <cell r="U116">
            <v>13.27</v>
          </cell>
          <cell r="V116">
            <v>6.08</v>
          </cell>
          <cell r="W116">
            <v>28.3</v>
          </cell>
        </row>
        <row r="117">
          <cell r="D117">
            <v>420</v>
          </cell>
          <cell r="E117">
            <v>672</v>
          </cell>
          <cell r="F117">
            <v>839</v>
          </cell>
          <cell r="G117">
            <v>1049</v>
          </cell>
          <cell r="H117">
            <v>1343</v>
          </cell>
          <cell r="I117">
            <v>1679</v>
          </cell>
          <cell r="J117">
            <v>2099</v>
          </cell>
          <cell r="K117">
            <v>2644</v>
          </cell>
          <cell r="L117">
            <v>3358</v>
          </cell>
          <cell r="M117">
            <v>4197</v>
          </cell>
          <cell r="N117">
            <v>5246</v>
          </cell>
          <cell r="O117">
            <v>6715</v>
          </cell>
          <cell r="P117">
            <v>41.97</v>
          </cell>
          <cell r="Q117">
            <v>13.99</v>
          </cell>
          <cell r="R117">
            <v>912.12</v>
          </cell>
          <cell r="S117">
            <v>134.56</v>
          </cell>
          <cell r="T117">
            <v>77.12</v>
          </cell>
          <cell r="U117">
            <v>13.27</v>
          </cell>
          <cell r="V117">
            <v>6.08</v>
          </cell>
          <cell r="W117">
            <v>28.3</v>
          </cell>
        </row>
        <row r="118">
          <cell r="D118">
            <v>423</v>
          </cell>
          <cell r="E118">
            <v>676</v>
          </cell>
          <cell r="F118">
            <v>845</v>
          </cell>
          <cell r="G118">
            <v>1057</v>
          </cell>
          <cell r="H118">
            <v>1353</v>
          </cell>
          <cell r="I118">
            <v>1691</v>
          </cell>
          <cell r="J118">
            <v>2114</v>
          </cell>
          <cell r="K118">
            <v>2663</v>
          </cell>
          <cell r="L118">
            <v>3382</v>
          </cell>
          <cell r="M118">
            <v>4227</v>
          </cell>
          <cell r="N118">
            <v>5284</v>
          </cell>
          <cell r="O118">
            <v>6763</v>
          </cell>
          <cell r="P118">
            <v>42.27</v>
          </cell>
          <cell r="Q118">
            <v>14.09</v>
          </cell>
          <cell r="R118">
            <v>281.63</v>
          </cell>
          <cell r="S118">
            <v>134.56</v>
          </cell>
          <cell r="T118">
            <v>77.12</v>
          </cell>
          <cell r="U118">
            <v>13.27</v>
          </cell>
          <cell r="V118">
            <v>6.08</v>
          </cell>
          <cell r="W118">
            <v>28.3</v>
          </cell>
        </row>
        <row r="119">
          <cell r="D119">
            <v>423</v>
          </cell>
          <cell r="E119">
            <v>676</v>
          </cell>
          <cell r="F119">
            <v>845</v>
          </cell>
          <cell r="G119">
            <v>1057</v>
          </cell>
          <cell r="H119">
            <v>1353</v>
          </cell>
          <cell r="I119">
            <v>1708</v>
          </cell>
          <cell r="J119">
            <v>2156</v>
          </cell>
          <cell r="K119">
            <v>2743</v>
          </cell>
          <cell r="L119">
            <v>2735</v>
          </cell>
          <cell r="M119">
            <v>5668</v>
          </cell>
          <cell r="N119">
            <v>9617</v>
          </cell>
          <cell r="O119">
            <v>13459</v>
          </cell>
          <cell r="P119">
            <v>84.12</v>
          </cell>
          <cell r="Q119">
            <v>28.04</v>
          </cell>
          <cell r="R119">
            <v>2799.66</v>
          </cell>
          <cell r="S119">
            <v>187.88</v>
          </cell>
          <cell r="T119">
            <v>77.12</v>
          </cell>
          <cell r="U119">
            <v>13.27</v>
          </cell>
          <cell r="V119">
            <v>6.08</v>
          </cell>
          <cell r="W119">
            <v>28.3</v>
          </cell>
        </row>
        <row r="120">
          <cell r="D120">
            <v>317</v>
          </cell>
          <cell r="E120">
            <v>507</v>
          </cell>
          <cell r="F120">
            <v>634</v>
          </cell>
          <cell r="G120">
            <v>793</v>
          </cell>
          <cell r="H120">
            <v>1015</v>
          </cell>
          <cell r="I120">
            <v>1268</v>
          </cell>
          <cell r="J120">
            <v>1586</v>
          </cell>
          <cell r="K120">
            <v>1998</v>
          </cell>
          <cell r="L120">
            <v>2537</v>
          </cell>
          <cell r="M120">
            <v>3171</v>
          </cell>
          <cell r="N120">
            <v>3964</v>
          </cell>
          <cell r="O120">
            <v>5074</v>
          </cell>
          <cell r="P120">
            <v>31.71</v>
          </cell>
          <cell r="Q120">
            <v>10.57</v>
          </cell>
          <cell r="R120">
            <v>281.63</v>
          </cell>
          <cell r="S120">
            <v>134.56</v>
          </cell>
          <cell r="T120">
            <v>77.12</v>
          </cell>
          <cell r="U120">
            <v>13.27</v>
          </cell>
          <cell r="V120">
            <v>6.08</v>
          </cell>
          <cell r="W120">
            <v>28.3</v>
          </cell>
        </row>
        <row r="121">
          <cell r="D121">
            <v>423</v>
          </cell>
          <cell r="E121">
            <v>676</v>
          </cell>
          <cell r="F121">
            <v>845</v>
          </cell>
          <cell r="G121">
            <v>1057</v>
          </cell>
          <cell r="H121">
            <v>1353</v>
          </cell>
          <cell r="I121">
            <v>1691</v>
          </cell>
          <cell r="J121">
            <v>2114</v>
          </cell>
          <cell r="K121">
            <v>2663</v>
          </cell>
          <cell r="L121">
            <v>3382</v>
          </cell>
          <cell r="M121">
            <v>4227</v>
          </cell>
          <cell r="N121">
            <v>5284</v>
          </cell>
          <cell r="O121">
            <v>6763</v>
          </cell>
          <cell r="P121">
            <v>42.27</v>
          </cell>
          <cell r="Q121">
            <v>14.09</v>
          </cell>
          <cell r="R121">
            <v>281.63</v>
          </cell>
          <cell r="S121">
            <v>134.56</v>
          </cell>
          <cell r="T121">
            <v>77.12</v>
          </cell>
          <cell r="U121">
            <v>13.27</v>
          </cell>
          <cell r="V121">
            <v>6.08</v>
          </cell>
          <cell r="W121">
            <v>28.3</v>
          </cell>
        </row>
        <row r="122">
          <cell r="D122">
            <v>42.18</v>
          </cell>
          <cell r="E122">
            <v>42.18</v>
          </cell>
          <cell r="F122">
            <v>42.18</v>
          </cell>
          <cell r="G122">
            <v>42.18</v>
          </cell>
          <cell r="H122">
            <v>42.18</v>
          </cell>
          <cell r="I122">
            <v>42.18</v>
          </cell>
          <cell r="J122">
            <v>42.18</v>
          </cell>
          <cell r="K122">
            <v>42.18</v>
          </cell>
          <cell r="L122">
            <v>42.18</v>
          </cell>
          <cell r="M122">
            <v>42.18</v>
          </cell>
          <cell r="N122">
            <v>42.18</v>
          </cell>
          <cell r="O122">
            <v>42.18</v>
          </cell>
          <cell r="P122">
            <v>42.18</v>
          </cell>
          <cell r="Q122">
            <v>42.18</v>
          </cell>
          <cell r="R122"/>
          <cell r="S122"/>
          <cell r="T122">
            <v>77.12</v>
          </cell>
          <cell r="U122">
            <v>13.27</v>
          </cell>
          <cell r="V122">
            <v>6.08</v>
          </cell>
          <cell r="W122">
            <v>28.3</v>
          </cell>
        </row>
        <row r="123">
          <cell r="D123">
            <v>107</v>
          </cell>
          <cell r="E123">
            <v>171</v>
          </cell>
          <cell r="F123">
            <v>214</v>
          </cell>
          <cell r="G123">
            <v>267</v>
          </cell>
          <cell r="H123">
            <v>342</v>
          </cell>
          <cell r="I123">
            <v>427</v>
          </cell>
          <cell r="J123">
            <v>534</v>
          </cell>
          <cell r="K123">
            <v>673</v>
          </cell>
          <cell r="L123">
            <v>854</v>
          </cell>
          <cell r="M123">
            <v>1068</v>
          </cell>
          <cell r="N123">
            <v>1335</v>
          </cell>
          <cell r="O123">
            <v>1709</v>
          </cell>
          <cell r="P123">
            <v>10.68</v>
          </cell>
          <cell r="Q123">
            <v>3.56</v>
          </cell>
          <cell r="R123">
            <v>369.11</v>
          </cell>
          <cell r="S123" t="str">
            <v>-</v>
          </cell>
          <cell r="T123">
            <v>77.12</v>
          </cell>
          <cell r="U123">
            <v>13.27</v>
          </cell>
          <cell r="V123">
            <v>6.08</v>
          </cell>
          <cell r="W123">
            <v>28.3</v>
          </cell>
        </row>
        <row r="134">
          <cell r="D134" t="str">
            <v>jistič do 3x10 A a do 1x25 A včetně</v>
          </cell>
          <cell r="E134" t="str">
            <v>jistič nad 3x10 A do 3x16 A včetně</v>
          </cell>
          <cell r="F134" t="str">
            <v>jistič nad 3x16 A do 3x20 A včetně</v>
          </cell>
          <cell r="G134" t="str">
            <v>jistič nad 3x20 A do 3x25 A včetně</v>
          </cell>
          <cell r="H134" t="str">
            <v>jistič nad 3x25 A do 3x32 A včetně</v>
          </cell>
          <cell r="I134" t="str">
            <v xml:space="preserve">jistič nad 3x32 A do 3x40 A včetně </v>
          </cell>
          <cell r="J134" t="str">
            <v>jistič nad 3x40 A do 3x50 A včetně</v>
          </cell>
          <cell r="K134" t="str">
            <v>jistič nad 3x50 A do 3x63 A včetně</v>
          </cell>
          <cell r="L134" t="str">
            <v>jistič nad 3x63 A do 3x80 A včetně</v>
          </cell>
          <cell r="M134" t="str">
            <v>jistič nad 3x80 A do 3x100 A včetně</v>
          </cell>
          <cell r="N134" t="str">
            <v>jistič nad 3x100 A do 3x125 A včetně</v>
          </cell>
          <cell r="O134" t="str">
            <v>jistič nad 3x125 A do 3x160 A včetně</v>
          </cell>
          <cell r="P134" t="str">
            <v>jistič nad 3x160 A za každou 1 A</v>
          </cell>
          <cell r="Q134" t="str">
            <v>jistič nad 1x25 A za každou 1 A</v>
          </cell>
          <cell r="R134" t="str">
            <v>VT</v>
          </cell>
          <cell r="S134" t="str">
            <v>NT</v>
          </cell>
        </row>
        <row r="135">
          <cell r="D135"/>
          <cell r="E135"/>
          <cell r="F135"/>
          <cell r="G135"/>
          <cell r="H135"/>
          <cell r="I135"/>
          <cell r="J135"/>
          <cell r="K135"/>
          <cell r="L135"/>
          <cell r="M135"/>
          <cell r="N135"/>
          <cell r="O135"/>
          <cell r="P135"/>
          <cell r="Q135"/>
          <cell r="R135"/>
          <cell r="S135"/>
        </row>
        <row r="136">
          <cell r="D136"/>
          <cell r="E136"/>
          <cell r="F136"/>
          <cell r="G136"/>
          <cell r="H136"/>
          <cell r="I136"/>
          <cell r="J136"/>
          <cell r="K136"/>
          <cell r="L136"/>
          <cell r="M136"/>
          <cell r="N136"/>
          <cell r="O136"/>
          <cell r="P136"/>
          <cell r="Q136"/>
          <cell r="R136"/>
          <cell r="S136"/>
        </row>
        <row r="137">
          <cell r="D137"/>
          <cell r="E137"/>
          <cell r="F137"/>
          <cell r="G137"/>
          <cell r="H137"/>
          <cell r="I137"/>
          <cell r="J137"/>
          <cell r="K137"/>
          <cell r="L137"/>
          <cell r="M137"/>
          <cell r="N137"/>
          <cell r="O137"/>
          <cell r="P137"/>
          <cell r="Q137"/>
          <cell r="R137"/>
          <cell r="S137"/>
        </row>
        <row r="138">
          <cell r="D138"/>
          <cell r="E138"/>
          <cell r="F138"/>
          <cell r="G138"/>
          <cell r="H138"/>
          <cell r="I138"/>
          <cell r="J138"/>
          <cell r="K138"/>
          <cell r="L138"/>
          <cell r="M138"/>
          <cell r="N138"/>
          <cell r="O138"/>
          <cell r="P138"/>
          <cell r="Q138"/>
          <cell r="R138"/>
          <cell r="S138"/>
        </row>
        <row r="139">
          <cell r="D139"/>
          <cell r="E139"/>
          <cell r="F139"/>
          <cell r="G139"/>
          <cell r="H139"/>
          <cell r="I139"/>
          <cell r="J139"/>
          <cell r="K139"/>
          <cell r="L139"/>
          <cell r="M139"/>
          <cell r="N139"/>
          <cell r="O139"/>
          <cell r="P139"/>
          <cell r="Q139"/>
          <cell r="R139"/>
          <cell r="S139"/>
        </row>
        <row r="140">
          <cell r="D140">
            <v>1</v>
          </cell>
          <cell r="E140">
            <v>2</v>
          </cell>
          <cell r="F140">
            <v>3</v>
          </cell>
          <cell r="G140">
            <v>4</v>
          </cell>
          <cell r="H140">
            <v>5</v>
          </cell>
          <cell r="I140">
            <v>6</v>
          </cell>
          <cell r="J140">
            <v>7</v>
          </cell>
          <cell r="K140">
            <v>8</v>
          </cell>
          <cell r="L140">
            <v>9</v>
          </cell>
          <cell r="M140">
            <v>10</v>
          </cell>
          <cell r="N140">
            <v>11</v>
          </cell>
          <cell r="O140">
            <v>12</v>
          </cell>
          <cell r="P140">
            <v>13</v>
          </cell>
          <cell r="Q140">
            <v>14</v>
          </cell>
          <cell r="R140">
            <v>15</v>
          </cell>
          <cell r="S140">
            <v>16</v>
          </cell>
        </row>
        <row r="141">
          <cell r="D141">
            <v>17</v>
          </cell>
          <cell r="E141">
            <v>28</v>
          </cell>
          <cell r="F141">
            <v>35</v>
          </cell>
          <cell r="G141">
            <v>44</v>
          </cell>
          <cell r="H141">
            <v>56</v>
          </cell>
          <cell r="I141">
            <v>70</v>
          </cell>
          <cell r="J141">
            <v>87</v>
          </cell>
          <cell r="K141">
            <v>110</v>
          </cell>
          <cell r="L141">
            <v>139</v>
          </cell>
          <cell r="M141">
            <v>174</v>
          </cell>
          <cell r="N141">
            <v>218</v>
          </cell>
          <cell r="O141">
            <v>278</v>
          </cell>
          <cell r="P141">
            <v>1.74</v>
          </cell>
          <cell r="Q141">
            <v>0.57999999999999996</v>
          </cell>
          <cell r="R141">
            <v>3042.11</v>
          </cell>
          <cell r="S141" t="str">
            <v>-</v>
          </cell>
        </row>
        <row r="142">
          <cell r="D142">
            <v>26</v>
          </cell>
          <cell r="E142">
            <v>89</v>
          </cell>
          <cell r="F142">
            <v>111</v>
          </cell>
          <cell r="G142">
            <v>139</v>
          </cell>
          <cell r="H142">
            <v>178</v>
          </cell>
          <cell r="I142">
            <v>222</v>
          </cell>
          <cell r="J142">
            <v>278</v>
          </cell>
          <cell r="K142">
            <v>350</v>
          </cell>
          <cell r="L142">
            <v>444</v>
          </cell>
          <cell r="M142">
            <v>555</v>
          </cell>
          <cell r="N142">
            <v>694</v>
          </cell>
          <cell r="O142">
            <v>888</v>
          </cell>
          <cell r="P142">
            <v>5.55</v>
          </cell>
          <cell r="Q142">
            <v>1.85</v>
          </cell>
          <cell r="R142">
            <v>2492.96</v>
          </cell>
          <cell r="S142" t="str">
            <v>-</v>
          </cell>
        </row>
        <row r="143">
          <cell r="D143">
            <v>574</v>
          </cell>
          <cell r="E143">
            <v>918</v>
          </cell>
          <cell r="F143">
            <v>1147</v>
          </cell>
          <cell r="G143">
            <v>1434</v>
          </cell>
          <cell r="H143">
            <v>1836</v>
          </cell>
          <cell r="I143">
            <v>2294</v>
          </cell>
          <cell r="J143">
            <v>2868</v>
          </cell>
          <cell r="K143">
            <v>3614</v>
          </cell>
          <cell r="L143">
            <v>4589</v>
          </cell>
          <cell r="M143">
            <v>5736</v>
          </cell>
          <cell r="N143">
            <v>7170</v>
          </cell>
          <cell r="O143">
            <v>9178</v>
          </cell>
          <cell r="P143">
            <v>57.36</v>
          </cell>
          <cell r="Q143">
            <v>19.12</v>
          </cell>
          <cell r="R143">
            <v>1228.95</v>
          </cell>
          <cell r="S143" t="str">
            <v>-</v>
          </cell>
        </row>
        <row r="144">
          <cell r="D144">
            <v>133</v>
          </cell>
          <cell r="E144">
            <v>213</v>
          </cell>
          <cell r="F144">
            <v>266</v>
          </cell>
          <cell r="G144">
            <v>332</v>
          </cell>
          <cell r="H144">
            <v>425</v>
          </cell>
          <cell r="I144">
            <v>532</v>
          </cell>
          <cell r="J144">
            <v>665</v>
          </cell>
          <cell r="K144">
            <v>837</v>
          </cell>
          <cell r="L144">
            <v>1063</v>
          </cell>
          <cell r="M144">
            <v>1329</v>
          </cell>
          <cell r="N144">
            <v>1661</v>
          </cell>
          <cell r="O144">
            <v>2126</v>
          </cell>
          <cell r="P144">
            <v>13.29</v>
          </cell>
          <cell r="Q144">
            <v>4.43</v>
          </cell>
          <cell r="R144">
            <v>2148.8200000000002</v>
          </cell>
          <cell r="S144">
            <v>140.85</v>
          </cell>
        </row>
        <row r="145">
          <cell r="D145">
            <v>359</v>
          </cell>
          <cell r="E145">
            <v>574</v>
          </cell>
          <cell r="F145">
            <v>717</v>
          </cell>
          <cell r="G145">
            <v>896</v>
          </cell>
          <cell r="H145">
            <v>1147</v>
          </cell>
          <cell r="I145">
            <v>1434</v>
          </cell>
          <cell r="J145">
            <v>1793</v>
          </cell>
          <cell r="K145">
            <v>2259</v>
          </cell>
          <cell r="L145">
            <v>2868</v>
          </cell>
          <cell r="M145">
            <v>3585</v>
          </cell>
          <cell r="N145">
            <v>4481</v>
          </cell>
          <cell r="O145">
            <v>5736</v>
          </cell>
          <cell r="P145">
            <v>35.85</v>
          </cell>
          <cell r="Q145">
            <v>11.95</v>
          </cell>
          <cell r="R145">
            <v>1089.1400000000001</v>
          </cell>
          <cell r="S145">
            <v>140.85</v>
          </cell>
        </row>
        <row r="146">
          <cell r="D146">
            <v>133</v>
          </cell>
          <cell r="E146">
            <v>213</v>
          </cell>
          <cell r="F146">
            <v>266</v>
          </cell>
          <cell r="G146">
            <v>332</v>
          </cell>
          <cell r="H146">
            <v>425</v>
          </cell>
          <cell r="I146">
            <v>532</v>
          </cell>
          <cell r="J146">
            <v>665</v>
          </cell>
          <cell r="K146">
            <v>837</v>
          </cell>
          <cell r="L146">
            <v>1063</v>
          </cell>
          <cell r="M146">
            <v>1329</v>
          </cell>
          <cell r="N146">
            <v>1661</v>
          </cell>
          <cell r="O146">
            <v>2126</v>
          </cell>
          <cell r="P146">
            <v>13.29</v>
          </cell>
          <cell r="Q146">
            <v>4.43</v>
          </cell>
          <cell r="R146">
            <v>2148.8200000000002</v>
          </cell>
          <cell r="S146">
            <v>140.85</v>
          </cell>
        </row>
        <row r="147">
          <cell r="D147">
            <v>430</v>
          </cell>
          <cell r="E147">
            <v>688</v>
          </cell>
          <cell r="F147">
            <v>860</v>
          </cell>
          <cell r="G147">
            <v>1076</v>
          </cell>
          <cell r="H147">
            <v>1377</v>
          </cell>
          <cell r="I147">
            <v>1721</v>
          </cell>
          <cell r="J147">
            <v>2151</v>
          </cell>
          <cell r="K147">
            <v>2710</v>
          </cell>
          <cell r="L147">
            <v>3442</v>
          </cell>
          <cell r="M147">
            <v>4302</v>
          </cell>
          <cell r="N147">
            <v>5378</v>
          </cell>
          <cell r="O147">
            <v>6883</v>
          </cell>
          <cell r="P147">
            <v>43.02</v>
          </cell>
          <cell r="Q147">
            <v>14.34</v>
          </cell>
          <cell r="R147">
            <v>887.69</v>
          </cell>
          <cell r="S147">
            <v>140.85</v>
          </cell>
        </row>
        <row r="148">
          <cell r="D148">
            <v>437</v>
          </cell>
          <cell r="E148">
            <v>699</v>
          </cell>
          <cell r="F148">
            <v>874</v>
          </cell>
          <cell r="G148">
            <v>1092</v>
          </cell>
          <cell r="H148">
            <v>1398</v>
          </cell>
          <cell r="I148">
            <v>1747</v>
          </cell>
          <cell r="J148">
            <v>2184</v>
          </cell>
          <cell r="K148">
            <v>2752</v>
          </cell>
          <cell r="L148">
            <v>3494</v>
          </cell>
          <cell r="M148">
            <v>4368</v>
          </cell>
          <cell r="N148">
            <v>5460</v>
          </cell>
          <cell r="O148">
            <v>6989</v>
          </cell>
          <cell r="P148">
            <v>43.68</v>
          </cell>
          <cell r="Q148">
            <v>14.56</v>
          </cell>
          <cell r="R148">
            <v>249.76</v>
          </cell>
          <cell r="S148">
            <v>104.33</v>
          </cell>
        </row>
        <row r="149">
          <cell r="D149">
            <v>437</v>
          </cell>
          <cell r="E149">
            <v>699</v>
          </cell>
          <cell r="F149">
            <v>874</v>
          </cell>
          <cell r="G149">
            <v>1092</v>
          </cell>
          <cell r="H149">
            <v>1398</v>
          </cell>
          <cell r="I149">
            <v>1765</v>
          </cell>
          <cell r="J149">
            <v>2228</v>
          </cell>
          <cell r="K149">
            <v>2836</v>
          </cell>
          <cell r="L149">
            <v>3695</v>
          </cell>
          <cell r="M149">
            <v>5381</v>
          </cell>
          <cell r="N149">
            <v>8782</v>
          </cell>
          <cell r="O149">
            <v>13747</v>
          </cell>
          <cell r="P149">
            <v>85.92</v>
          </cell>
          <cell r="Q149">
            <v>28.64</v>
          </cell>
          <cell r="R149">
            <v>3042.11</v>
          </cell>
          <cell r="S149">
            <v>176.79</v>
          </cell>
        </row>
        <row r="150">
          <cell r="D150">
            <v>328</v>
          </cell>
          <cell r="E150">
            <v>524</v>
          </cell>
          <cell r="F150">
            <v>655</v>
          </cell>
          <cell r="G150">
            <v>819</v>
          </cell>
          <cell r="H150">
            <v>1048</v>
          </cell>
          <cell r="I150">
            <v>1310</v>
          </cell>
          <cell r="J150">
            <v>1638</v>
          </cell>
          <cell r="K150">
            <v>2064</v>
          </cell>
          <cell r="L150">
            <v>2621</v>
          </cell>
          <cell r="M150">
            <v>3276</v>
          </cell>
          <cell r="N150">
            <v>4095</v>
          </cell>
          <cell r="O150">
            <v>5242</v>
          </cell>
          <cell r="P150">
            <v>32.76</v>
          </cell>
          <cell r="Q150">
            <v>10.92</v>
          </cell>
          <cell r="R150">
            <v>255.58</v>
          </cell>
          <cell r="S150">
            <v>140.85</v>
          </cell>
        </row>
        <row r="151">
          <cell r="D151">
            <v>437</v>
          </cell>
          <cell r="E151">
            <v>699</v>
          </cell>
          <cell r="F151">
            <v>874</v>
          </cell>
          <cell r="G151">
            <v>1092</v>
          </cell>
          <cell r="H151">
            <v>1398</v>
          </cell>
          <cell r="I151">
            <v>1747</v>
          </cell>
          <cell r="J151">
            <v>2184</v>
          </cell>
          <cell r="K151">
            <v>2752</v>
          </cell>
          <cell r="L151">
            <v>3494</v>
          </cell>
          <cell r="M151">
            <v>4368</v>
          </cell>
          <cell r="N151">
            <v>5460</v>
          </cell>
          <cell r="O151">
            <v>6989</v>
          </cell>
          <cell r="P151">
            <v>43.68</v>
          </cell>
          <cell r="Q151">
            <v>14.56</v>
          </cell>
          <cell r="R151">
            <v>255.58</v>
          </cell>
          <cell r="S151">
            <v>140.85</v>
          </cell>
        </row>
        <row r="152">
          <cell r="D152">
            <v>44.64</v>
          </cell>
          <cell r="E152">
            <v>44.64</v>
          </cell>
          <cell r="F152">
            <v>44.64</v>
          </cell>
          <cell r="G152">
            <v>44.64</v>
          </cell>
          <cell r="H152">
            <v>44.64</v>
          </cell>
          <cell r="I152">
            <v>44.64</v>
          </cell>
          <cell r="J152">
            <v>44.64</v>
          </cell>
          <cell r="K152">
            <v>44.64</v>
          </cell>
          <cell r="L152">
            <v>44.64</v>
          </cell>
          <cell r="M152">
            <v>44.64</v>
          </cell>
          <cell r="N152">
            <v>44.64</v>
          </cell>
          <cell r="O152">
            <v>44.64</v>
          </cell>
          <cell r="P152">
            <v>44.64</v>
          </cell>
          <cell r="Q152">
            <v>44.64</v>
          </cell>
          <cell r="R152"/>
          <cell r="S152"/>
        </row>
        <row r="153">
          <cell r="D153">
            <v>116</v>
          </cell>
          <cell r="E153">
            <v>185</v>
          </cell>
          <cell r="F153">
            <v>232</v>
          </cell>
          <cell r="G153">
            <v>290</v>
          </cell>
          <cell r="H153">
            <v>371</v>
          </cell>
          <cell r="I153">
            <v>463</v>
          </cell>
          <cell r="J153">
            <v>579</v>
          </cell>
          <cell r="K153">
            <v>730</v>
          </cell>
          <cell r="L153">
            <v>926</v>
          </cell>
          <cell r="M153">
            <v>1158</v>
          </cell>
          <cell r="N153">
            <v>1448</v>
          </cell>
          <cell r="O153">
            <v>1853</v>
          </cell>
          <cell r="P153">
            <v>11.58</v>
          </cell>
          <cell r="Q153">
            <v>3.86</v>
          </cell>
          <cell r="R153">
            <v>340.06</v>
          </cell>
          <cell r="S153" t="str">
            <v>-</v>
          </cell>
        </row>
        <row r="163">
          <cell r="D163" t="str">
            <v>jistič do 3x10 A a do 1x25 A včetně</v>
          </cell>
          <cell r="E163" t="str">
            <v>jistič nad 3x10 A do 3x16 A včetně</v>
          </cell>
          <cell r="F163" t="str">
            <v>jistič nad 3x16 A do 3x20 A včetně</v>
          </cell>
          <cell r="G163" t="str">
            <v>jistič nad 3x20 A do 3x25 A včetně</v>
          </cell>
          <cell r="H163" t="str">
            <v>jistič nad 3x25 A do 3x32 A včetně</v>
          </cell>
          <cell r="I163" t="str">
            <v xml:space="preserve">jistič nad 3x32 A do 3x40 A včetně </v>
          </cell>
          <cell r="J163" t="str">
            <v>jistič nad 3x40 A do 3x50 A včetně</v>
          </cell>
          <cell r="K163" t="str">
            <v>jistič nad 3x50 A do 3x63 A včetně</v>
          </cell>
          <cell r="L163" t="str">
            <v>jistič nad 3x63 A do 3x80 A včetně</v>
          </cell>
          <cell r="M163" t="str">
            <v>jistič nad 3x80 A do 3x100 A včetně</v>
          </cell>
          <cell r="N163" t="str">
            <v>jistič nad 3x100 A do 3x125 A včetně</v>
          </cell>
          <cell r="O163" t="str">
            <v>jistič nad 3x125 A do 3x160 A včetně</v>
          </cell>
          <cell r="P163" t="str">
            <v>jistič nad 3x160 A za každou 1 A</v>
          </cell>
          <cell r="Q163" t="str">
            <v>jistič nad 1x25 A za každou 1 A</v>
          </cell>
          <cell r="R163" t="str">
            <v>VT</v>
          </cell>
          <cell r="S163" t="str">
            <v>NT</v>
          </cell>
        </row>
        <row r="164">
          <cell r="D164"/>
          <cell r="E164"/>
          <cell r="F164"/>
          <cell r="G164"/>
          <cell r="H164"/>
          <cell r="I164"/>
          <cell r="J164"/>
          <cell r="K164"/>
          <cell r="L164"/>
          <cell r="M164"/>
          <cell r="N164"/>
          <cell r="O164"/>
          <cell r="P164"/>
          <cell r="Q164"/>
          <cell r="R164"/>
          <cell r="S164"/>
        </row>
        <row r="165">
          <cell r="D165"/>
          <cell r="E165"/>
          <cell r="F165"/>
          <cell r="G165"/>
          <cell r="H165"/>
          <cell r="I165"/>
          <cell r="J165"/>
          <cell r="K165"/>
          <cell r="L165"/>
          <cell r="M165"/>
          <cell r="N165"/>
          <cell r="O165"/>
          <cell r="P165"/>
          <cell r="Q165"/>
          <cell r="R165"/>
          <cell r="S165"/>
        </row>
        <row r="166">
          <cell r="D166"/>
          <cell r="E166"/>
          <cell r="F166"/>
          <cell r="G166"/>
          <cell r="H166"/>
          <cell r="I166"/>
          <cell r="J166"/>
          <cell r="K166"/>
          <cell r="L166"/>
          <cell r="M166"/>
          <cell r="N166"/>
          <cell r="O166"/>
          <cell r="P166"/>
          <cell r="Q166"/>
          <cell r="R166"/>
          <cell r="S166"/>
        </row>
        <row r="167">
          <cell r="D167"/>
          <cell r="E167"/>
          <cell r="F167"/>
          <cell r="G167"/>
          <cell r="H167"/>
          <cell r="I167"/>
          <cell r="J167"/>
          <cell r="K167"/>
          <cell r="L167"/>
          <cell r="M167"/>
          <cell r="N167"/>
          <cell r="O167"/>
          <cell r="P167"/>
          <cell r="Q167"/>
          <cell r="R167"/>
          <cell r="S167"/>
        </row>
        <row r="168">
          <cell r="D168"/>
          <cell r="E168"/>
          <cell r="F168"/>
          <cell r="G168"/>
          <cell r="H168"/>
          <cell r="I168"/>
          <cell r="J168"/>
          <cell r="K168"/>
          <cell r="L168"/>
          <cell r="M168"/>
          <cell r="N168"/>
          <cell r="O168"/>
          <cell r="P168"/>
          <cell r="Q168"/>
          <cell r="R168"/>
          <cell r="S168"/>
        </row>
        <row r="169">
          <cell r="D169">
            <v>1</v>
          </cell>
          <cell r="E169">
            <v>2</v>
          </cell>
          <cell r="F169">
            <v>3</v>
          </cell>
          <cell r="G169">
            <v>4</v>
          </cell>
          <cell r="H169">
            <v>5</v>
          </cell>
          <cell r="I169">
            <v>6</v>
          </cell>
          <cell r="J169">
            <v>7</v>
          </cell>
          <cell r="K169">
            <v>8</v>
          </cell>
          <cell r="L169">
            <v>9</v>
          </cell>
          <cell r="M169">
            <v>10</v>
          </cell>
          <cell r="N169">
            <v>11</v>
          </cell>
          <cell r="O169">
            <v>12</v>
          </cell>
          <cell r="P169">
            <v>13</v>
          </cell>
          <cell r="Q169">
            <v>14</v>
          </cell>
          <cell r="R169">
            <v>15</v>
          </cell>
          <cell r="S169">
            <v>16</v>
          </cell>
        </row>
        <row r="170">
          <cell r="D170">
            <v>21</v>
          </cell>
          <cell r="E170">
            <v>33</v>
          </cell>
          <cell r="F170">
            <v>41</v>
          </cell>
          <cell r="G170">
            <v>52</v>
          </cell>
          <cell r="H170">
            <v>66</v>
          </cell>
          <cell r="I170">
            <v>83</v>
          </cell>
          <cell r="J170">
            <v>104</v>
          </cell>
          <cell r="K170">
            <v>130</v>
          </cell>
          <cell r="L170">
            <v>166</v>
          </cell>
          <cell r="M170">
            <v>207</v>
          </cell>
          <cell r="N170">
            <v>259</v>
          </cell>
          <cell r="O170">
            <v>331</v>
          </cell>
          <cell r="P170">
            <v>2.0699999999999998</v>
          </cell>
          <cell r="Q170">
            <v>0.69</v>
          </cell>
          <cell r="R170">
            <v>3078.73</v>
          </cell>
          <cell r="S170" t="str">
            <v>-</v>
          </cell>
        </row>
        <row r="171">
          <cell r="D171">
            <v>50</v>
          </cell>
          <cell r="E171">
            <v>80</v>
          </cell>
          <cell r="F171">
            <v>100</v>
          </cell>
          <cell r="G171">
            <v>125</v>
          </cell>
          <cell r="H171">
            <v>159</v>
          </cell>
          <cell r="I171">
            <v>199</v>
          </cell>
          <cell r="J171">
            <v>249</v>
          </cell>
          <cell r="K171">
            <v>314</v>
          </cell>
          <cell r="L171">
            <v>398</v>
          </cell>
          <cell r="M171">
            <v>498</v>
          </cell>
          <cell r="N171">
            <v>623</v>
          </cell>
          <cell r="O171">
            <v>797</v>
          </cell>
          <cell r="P171">
            <v>4.9800000000000004</v>
          </cell>
          <cell r="Q171">
            <v>1.66</v>
          </cell>
          <cell r="R171">
            <v>2404.63</v>
          </cell>
          <cell r="S171" t="str">
            <v>-</v>
          </cell>
        </row>
        <row r="172">
          <cell r="D172">
            <v>524</v>
          </cell>
          <cell r="E172">
            <v>838</v>
          </cell>
          <cell r="F172">
            <v>1048</v>
          </cell>
          <cell r="G172">
            <v>1310</v>
          </cell>
          <cell r="H172">
            <v>1676</v>
          </cell>
          <cell r="I172">
            <v>2095</v>
          </cell>
          <cell r="J172">
            <v>2619</v>
          </cell>
          <cell r="K172">
            <v>3300</v>
          </cell>
          <cell r="L172">
            <v>4190</v>
          </cell>
          <cell r="M172">
            <v>5238</v>
          </cell>
          <cell r="N172">
            <v>6548</v>
          </cell>
          <cell r="O172">
            <v>8381</v>
          </cell>
          <cell r="P172">
            <v>52.38</v>
          </cell>
          <cell r="Q172">
            <v>17.46</v>
          </cell>
          <cell r="R172">
            <v>1134.94</v>
          </cell>
          <cell r="S172" t="str">
            <v>-</v>
          </cell>
        </row>
        <row r="173">
          <cell r="D173">
            <v>125</v>
          </cell>
          <cell r="E173">
            <v>201</v>
          </cell>
          <cell r="F173">
            <v>251</v>
          </cell>
          <cell r="G173">
            <v>314</v>
          </cell>
          <cell r="H173">
            <v>401</v>
          </cell>
          <cell r="I173">
            <v>502</v>
          </cell>
          <cell r="J173">
            <v>627</v>
          </cell>
          <cell r="K173">
            <v>790</v>
          </cell>
          <cell r="L173">
            <v>1003</v>
          </cell>
          <cell r="M173">
            <v>1254</v>
          </cell>
          <cell r="N173">
            <v>1568</v>
          </cell>
          <cell r="O173">
            <v>2006</v>
          </cell>
          <cell r="P173">
            <v>12.54</v>
          </cell>
          <cell r="Q173">
            <v>4.18</v>
          </cell>
          <cell r="R173">
            <v>2084.94</v>
          </cell>
          <cell r="S173">
            <v>164.93</v>
          </cell>
        </row>
        <row r="174">
          <cell r="D174">
            <v>330</v>
          </cell>
          <cell r="E174">
            <v>528</v>
          </cell>
          <cell r="F174">
            <v>659</v>
          </cell>
          <cell r="G174">
            <v>824</v>
          </cell>
          <cell r="H174">
            <v>1055</v>
          </cell>
          <cell r="I174">
            <v>1319</v>
          </cell>
          <cell r="J174">
            <v>1649</v>
          </cell>
          <cell r="K174">
            <v>2077</v>
          </cell>
          <cell r="L174">
            <v>2638</v>
          </cell>
          <cell r="M174">
            <v>3297</v>
          </cell>
          <cell r="N174">
            <v>4121</v>
          </cell>
          <cell r="O174">
            <v>5275</v>
          </cell>
          <cell r="P174">
            <v>32.97</v>
          </cell>
          <cell r="Q174">
            <v>10.99</v>
          </cell>
          <cell r="R174">
            <v>1032.04</v>
          </cell>
          <cell r="S174">
            <v>164.93</v>
          </cell>
        </row>
        <row r="175">
          <cell r="D175">
            <v>125</v>
          </cell>
          <cell r="E175">
            <v>201</v>
          </cell>
          <cell r="F175">
            <v>251</v>
          </cell>
          <cell r="G175">
            <v>314</v>
          </cell>
          <cell r="H175">
            <v>401</v>
          </cell>
          <cell r="I175">
            <v>502</v>
          </cell>
          <cell r="J175">
            <v>627</v>
          </cell>
          <cell r="K175">
            <v>790</v>
          </cell>
          <cell r="L175">
            <v>1003</v>
          </cell>
          <cell r="M175">
            <v>1254</v>
          </cell>
          <cell r="N175">
            <v>1568</v>
          </cell>
          <cell r="O175">
            <v>2006</v>
          </cell>
          <cell r="P175">
            <v>12.54</v>
          </cell>
          <cell r="Q175">
            <v>4.18</v>
          </cell>
          <cell r="R175">
            <v>2084.94</v>
          </cell>
          <cell r="S175">
            <v>164.93</v>
          </cell>
        </row>
        <row r="176">
          <cell r="D176">
            <v>398</v>
          </cell>
          <cell r="E176">
            <v>637</v>
          </cell>
          <cell r="F176">
            <v>797</v>
          </cell>
          <cell r="G176">
            <v>996</v>
          </cell>
          <cell r="H176">
            <v>1275</v>
          </cell>
          <cell r="I176">
            <v>1594</v>
          </cell>
          <cell r="J176">
            <v>1992</v>
          </cell>
          <cell r="K176">
            <v>2510</v>
          </cell>
          <cell r="L176">
            <v>3187</v>
          </cell>
          <cell r="M176">
            <v>3984</v>
          </cell>
          <cell r="N176">
            <v>4980</v>
          </cell>
          <cell r="O176">
            <v>6374</v>
          </cell>
          <cell r="P176">
            <v>39.840000000000003</v>
          </cell>
          <cell r="Q176">
            <v>13.28</v>
          </cell>
          <cell r="R176">
            <v>837.75</v>
          </cell>
          <cell r="S176">
            <v>164.93</v>
          </cell>
        </row>
        <row r="177">
          <cell r="D177">
            <v>407</v>
          </cell>
          <cell r="E177">
            <v>652</v>
          </cell>
          <cell r="F177">
            <v>815</v>
          </cell>
          <cell r="G177">
            <v>1019</v>
          </cell>
          <cell r="H177">
            <v>1304</v>
          </cell>
          <cell r="I177">
            <v>1630</v>
          </cell>
          <cell r="J177">
            <v>2037</v>
          </cell>
          <cell r="K177">
            <v>2567</v>
          </cell>
          <cell r="L177">
            <v>3259</v>
          </cell>
          <cell r="M177">
            <v>4074</v>
          </cell>
          <cell r="N177">
            <v>5093</v>
          </cell>
          <cell r="O177">
            <v>6518</v>
          </cell>
          <cell r="P177">
            <v>40.74</v>
          </cell>
          <cell r="Q177">
            <v>13.58</v>
          </cell>
          <cell r="R177">
            <v>251.52</v>
          </cell>
          <cell r="S177">
            <v>164.93</v>
          </cell>
        </row>
        <row r="178">
          <cell r="D178">
            <v>407</v>
          </cell>
          <cell r="E178">
            <v>652</v>
          </cell>
          <cell r="F178">
            <v>815</v>
          </cell>
          <cell r="G178">
            <v>1018</v>
          </cell>
          <cell r="H178">
            <v>1304</v>
          </cell>
          <cell r="I178">
            <v>1646</v>
          </cell>
          <cell r="J178">
            <v>2078</v>
          </cell>
          <cell r="K178">
            <v>2644</v>
          </cell>
          <cell r="L178">
            <v>3518</v>
          </cell>
          <cell r="M178">
            <v>5219</v>
          </cell>
          <cell r="N178">
            <v>9344</v>
          </cell>
          <cell r="O178">
            <v>12080</v>
          </cell>
          <cell r="P178">
            <v>75.5</v>
          </cell>
          <cell r="Q178">
            <v>25.17</v>
          </cell>
          <cell r="R178">
            <v>3078.73</v>
          </cell>
          <cell r="S178">
            <v>182.63</v>
          </cell>
        </row>
        <row r="179">
          <cell r="D179">
            <v>305</v>
          </cell>
          <cell r="E179">
            <v>489</v>
          </cell>
          <cell r="F179">
            <v>611</v>
          </cell>
          <cell r="G179">
            <v>764</v>
          </cell>
          <cell r="H179">
            <v>977</v>
          </cell>
          <cell r="I179">
            <v>1222</v>
          </cell>
          <cell r="J179">
            <v>1527</v>
          </cell>
          <cell r="K179">
            <v>1924</v>
          </cell>
          <cell r="L179">
            <v>2443</v>
          </cell>
          <cell r="M179">
            <v>3054</v>
          </cell>
          <cell r="N179">
            <v>3818</v>
          </cell>
          <cell r="O179">
            <v>4886</v>
          </cell>
          <cell r="P179">
            <v>30.54</v>
          </cell>
          <cell r="Q179">
            <v>10.18</v>
          </cell>
          <cell r="R179">
            <v>251.52</v>
          </cell>
          <cell r="S179">
            <v>164.93</v>
          </cell>
        </row>
        <row r="180">
          <cell r="D180">
            <v>407</v>
          </cell>
          <cell r="E180">
            <v>652</v>
          </cell>
          <cell r="F180">
            <v>815</v>
          </cell>
          <cell r="G180">
            <v>1019</v>
          </cell>
          <cell r="H180">
            <v>1304</v>
          </cell>
          <cell r="I180">
            <v>1630</v>
          </cell>
          <cell r="J180">
            <v>2037</v>
          </cell>
          <cell r="K180">
            <v>2567</v>
          </cell>
          <cell r="L180">
            <v>3259</v>
          </cell>
          <cell r="M180">
            <v>4074</v>
          </cell>
          <cell r="N180">
            <v>5093</v>
          </cell>
          <cell r="O180">
            <v>6518</v>
          </cell>
          <cell r="P180">
            <v>40.74</v>
          </cell>
          <cell r="Q180">
            <v>13.58</v>
          </cell>
          <cell r="R180">
            <v>251.52</v>
          </cell>
          <cell r="S180">
            <v>164.93</v>
          </cell>
        </row>
        <row r="181">
          <cell r="D181">
            <v>43.27</v>
          </cell>
          <cell r="E181">
            <v>43.27</v>
          </cell>
          <cell r="F181">
            <v>43.27</v>
          </cell>
          <cell r="G181">
            <v>43.27</v>
          </cell>
          <cell r="H181">
            <v>43.27</v>
          </cell>
          <cell r="I181">
            <v>43.27</v>
          </cell>
          <cell r="J181">
            <v>43.27</v>
          </cell>
          <cell r="K181">
            <v>43.27</v>
          </cell>
          <cell r="L181">
            <v>43.27</v>
          </cell>
          <cell r="M181">
            <v>43.27</v>
          </cell>
          <cell r="N181">
            <v>43.27</v>
          </cell>
          <cell r="O181">
            <v>43.27</v>
          </cell>
          <cell r="P181">
            <v>43.27</v>
          </cell>
          <cell r="Q181">
            <v>43.27</v>
          </cell>
          <cell r="R181"/>
          <cell r="S181"/>
        </row>
        <row r="182">
          <cell r="D182">
            <v>112</v>
          </cell>
          <cell r="E182">
            <v>180</v>
          </cell>
          <cell r="F182">
            <v>224</v>
          </cell>
          <cell r="G182">
            <v>281</v>
          </cell>
          <cell r="H182">
            <v>359</v>
          </cell>
          <cell r="I182">
            <v>449</v>
          </cell>
          <cell r="J182">
            <v>561</v>
          </cell>
          <cell r="K182">
            <v>707</v>
          </cell>
          <cell r="L182">
            <v>898</v>
          </cell>
          <cell r="M182">
            <v>1122</v>
          </cell>
          <cell r="N182">
            <v>1403</v>
          </cell>
          <cell r="O182">
            <v>1795</v>
          </cell>
          <cell r="P182">
            <v>11.22</v>
          </cell>
          <cell r="Q182">
            <v>3.74</v>
          </cell>
          <cell r="R182">
            <v>358.42</v>
          </cell>
          <cell r="S182" t="str">
            <v>-</v>
          </cell>
        </row>
        <row r="191">
          <cell r="AB191" t="str">
            <v>cinitel stineni</v>
          </cell>
        </row>
        <row r="192">
          <cell r="K192" t="str">
            <v>přirozeně větrané skladové a výrobní haly (0,2)</v>
          </cell>
          <cell r="L192">
            <v>0.2</v>
          </cell>
          <cell r="O192" t="str">
            <v>chráněná poloha v krajině, normální větry, řadový objekt</v>
          </cell>
          <cell r="P192">
            <v>3</v>
          </cell>
          <cell r="R192" t="str">
            <v>stará okna nebo okna bez těsnění</v>
          </cell>
          <cell r="S192">
            <v>1.2250000000000001</v>
          </cell>
          <cell r="U192" t="str">
            <v>Halové objekty</v>
          </cell>
          <cell r="V192">
            <v>1</v>
          </cell>
          <cell r="AB192">
            <v>0.6</v>
          </cell>
        </row>
        <row r="193">
          <cell r="K193" t="str">
            <v>přirozeně větrané skladové a výrobní haly (0,3)</v>
          </cell>
          <cell r="L193">
            <v>0.3</v>
          </cell>
          <cell r="O193" t="str">
            <v>chráněná poloha v krajině, normální větry, osamělý objekt</v>
          </cell>
          <cell r="P193">
            <v>4</v>
          </cell>
          <cell r="R193" t="str">
            <v>starší okna s těsněním</v>
          </cell>
          <cell r="S193">
            <v>0.56999999999999995</v>
          </cell>
          <cell r="U193" t="str">
            <v>Obytné a administrativní objekty</v>
          </cell>
          <cell r="V193">
            <v>0.7</v>
          </cell>
          <cell r="AB193">
            <v>0.9</v>
          </cell>
          <cell r="AD193" t="str">
            <v>**TYP ZÓNY**</v>
          </cell>
          <cell r="AE193" t="str">
            <v>provozní doba užívání (hod/den)</v>
          </cell>
          <cell r="AF193" t="str">
            <v>vytápění během provozu</v>
          </cell>
          <cell r="AG193" t="str">
            <v>chlazení během provozu</v>
          </cell>
          <cell r="AH193" t="str">
            <v>roční doba užívání (dní)</v>
          </cell>
          <cell r="AI193" t="str">
            <v>obsazenost (m2/os)</v>
          </cell>
          <cell r="AJ193" t="str">
            <v>vnitřní teplota pro režim vytápění během provozu (°C)</v>
          </cell>
          <cell r="AK193" t="str">
            <v>vnitřní tpelota pro vytápění mimo provozní dobu (°C)</v>
          </cell>
          <cell r="AL193" t="str">
            <v>vytápění mimo provozní dobu (hod/den)</v>
          </cell>
          <cell r="AM193" t="str">
            <v>vnitřní teplota pro režim chlazení během provozu (°C)</v>
          </cell>
          <cell r="AN193" t="str">
            <v>vnitřní tpelota pro chlazení mimo provozní dobu (°C)</v>
          </cell>
          <cell r="AO193" t="str">
            <v>chlazení mimo provozní dobu (hod/den)</v>
          </cell>
          <cell r="AP193" t="str">
            <v>intenzita větrání (1/h)</v>
          </cell>
          <cell r="AQ193" t="str">
            <v>provoz VZT (hod/den)</v>
          </cell>
          <cell r="AR193" t="str">
            <v>měrná vlhkost - zima (g/kg)</v>
          </cell>
          <cell r="AS193" t="str">
            <v>měrná vlhkost - léto 9g/kg)</v>
          </cell>
          <cell r="AT193" t="str">
            <v>měrné zisky od osob (W/m2)</v>
          </cell>
          <cell r="AU193" t="str">
            <v>časový podíl přítomnosti osob</v>
          </cell>
          <cell r="AV193" t="str">
            <v>měrné tepelné zisky z vybavení (W/m2)</v>
          </cell>
          <cell r="AW193" t="str">
            <v>časový podíl doby provozu vybavení</v>
          </cell>
          <cell r="AX193" t="str">
            <v>spotřeba vody (l/os.den)</v>
          </cell>
          <cell r="AY193" t="str">
            <v>měrná energie na osvětlení (kWh/m2.rok)</v>
          </cell>
          <cell r="AZ193" t="str">
            <v>Doba svícení ve dne</v>
          </cell>
          <cell r="BA193" t="str">
            <v>Doba svícení v noci</v>
          </cell>
          <cell r="BB193" t="str">
            <v>lx</v>
          </cell>
          <cell r="BC193"/>
        </row>
        <row r="194">
          <cell r="K194" t="str">
            <v>přirozeně větrané skladové a výrobní haly (0,4)</v>
          </cell>
          <cell r="L194">
            <v>0.4</v>
          </cell>
          <cell r="O194" t="str">
            <v>chráněná poloha v krajině, intenzivní větry, řadový objekt</v>
          </cell>
          <cell r="P194">
            <v>6</v>
          </cell>
          <cell r="R194" t="str">
            <v>nová okna s těsněním</v>
          </cell>
          <cell r="S194">
            <v>0.19</v>
          </cell>
          <cell r="AD194" t="str">
            <v>*Obytné budovy*</v>
          </cell>
          <cell r="AE194"/>
          <cell r="AF194"/>
          <cell r="AG194"/>
          <cell r="AH194"/>
          <cell r="AI194"/>
          <cell r="AJ194"/>
          <cell r="AK194"/>
          <cell r="AL194"/>
          <cell r="AM194"/>
          <cell r="AN194"/>
          <cell r="AO194"/>
          <cell r="AP194"/>
          <cell r="AQ194"/>
          <cell r="AR194"/>
          <cell r="AS194"/>
          <cell r="AT194"/>
          <cell r="AU194"/>
          <cell r="AV194"/>
          <cell r="AW194"/>
          <cell r="AX194"/>
          <cell r="AY194"/>
          <cell r="AZ194"/>
          <cell r="BA194"/>
          <cell r="BB194"/>
          <cell r="BC194"/>
        </row>
        <row r="195">
          <cell r="K195" t="str">
            <v>nuceně větrané skladové haly (1)</v>
          </cell>
          <cell r="L195">
            <v>1</v>
          </cell>
          <cell r="O195" t="str">
            <v>chráněná poloha v krajině, intenzivní větry, osamělý objekt</v>
          </cell>
          <cell r="P195">
            <v>8</v>
          </cell>
          <cell r="R195" t="str">
            <v>velmi těsná okna</v>
          </cell>
          <cell r="S195">
            <v>0.05</v>
          </cell>
          <cell r="AD195" t="str">
            <v>Rodinný dům - obytné prostory</v>
          </cell>
          <cell r="AE195">
            <v>24</v>
          </cell>
          <cell r="AF195">
            <v>17</v>
          </cell>
          <cell r="AG195">
            <v>17</v>
          </cell>
          <cell r="AH195">
            <v>365</v>
          </cell>
          <cell r="AI195">
            <v>40</v>
          </cell>
          <cell r="AJ195">
            <v>20</v>
          </cell>
          <cell r="AK195">
            <v>18</v>
          </cell>
          <cell r="AL195">
            <v>7</v>
          </cell>
          <cell r="AM195">
            <v>22</v>
          </cell>
          <cell r="AN195">
            <v>30</v>
          </cell>
          <cell r="AO195">
            <v>7</v>
          </cell>
          <cell r="AP195">
            <v>0.3</v>
          </cell>
          <cell r="AQ195">
            <v>17</v>
          </cell>
          <cell r="AR195">
            <v>0</v>
          </cell>
          <cell r="AS195">
            <v>0</v>
          </cell>
          <cell r="AT195">
            <v>1.5</v>
          </cell>
          <cell r="AU195">
            <v>0.7</v>
          </cell>
          <cell r="AV195">
            <v>3</v>
          </cell>
          <cell r="AW195">
            <v>0.2</v>
          </cell>
          <cell r="AX195">
            <v>40</v>
          </cell>
          <cell r="AY195">
            <v>4.5</v>
          </cell>
          <cell r="AZ195">
            <v>1600</v>
          </cell>
          <cell r="BA195">
            <v>1200</v>
          </cell>
          <cell r="BB195">
            <v>100</v>
          </cell>
          <cell r="BC195">
            <v>1.5</v>
          </cell>
        </row>
        <row r="196">
          <cell r="K196" t="str">
            <v>nuceně větrané skladové haly (2)</v>
          </cell>
          <cell r="L196">
            <v>2</v>
          </cell>
          <cell r="O196" t="str">
            <v>nechráněná poloha v krajině, normální větry, řadový objekt</v>
          </cell>
          <cell r="P196">
            <v>6</v>
          </cell>
          <cell r="AD196" t="str">
            <v>Rodinný dům - ostatní neobývané prostory</v>
          </cell>
          <cell r="AE196">
            <v>24</v>
          </cell>
          <cell r="AF196">
            <v>0</v>
          </cell>
          <cell r="AG196">
            <v>0</v>
          </cell>
          <cell r="AH196">
            <v>365</v>
          </cell>
          <cell r="AI196">
            <v>0</v>
          </cell>
          <cell r="AJ196">
            <v>20</v>
          </cell>
          <cell r="AK196">
            <v>18</v>
          </cell>
          <cell r="AL196">
            <v>0</v>
          </cell>
          <cell r="AM196">
            <v>22</v>
          </cell>
          <cell r="AN196">
            <v>30</v>
          </cell>
          <cell r="AO196">
            <v>0</v>
          </cell>
          <cell r="AP196">
            <v>0.1</v>
          </cell>
          <cell r="AQ196">
            <v>24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0.2</v>
          </cell>
          <cell r="AX196">
            <v>0</v>
          </cell>
          <cell r="AY196">
            <v>0.6</v>
          </cell>
          <cell r="AZ196">
            <v>400</v>
          </cell>
          <cell r="BA196">
            <v>500</v>
          </cell>
          <cell r="BB196">
            <v>100</v>
          </cell>
          <cell r="BC196">
            <v>0.5</v>
          </cell>
        </row>
        <row r="197">
          <cell r="K197" t="str">
            <v>přirozeně větrané obytné místnosti (0,5)</v>
          </cell>
          <cell r="L197">
            <v>0.5</v>
          </cell>
          <cell r="O197" t="str">
            <v>nechráněná poloha v krajině, normální větry, osamělý objekt</v>
          </cell>
          <cell r="P197">
            <v>8</v>
          </cell>
          <cell r="AD197" t="str">
            <v>Bytový dům - obytné prostory</v>
          </cell>
          <cell r="AE197">
            <v>24</v>
          </cell>
          <cell r="AF197">
            <v>17</v>
          </cell>
          <cell r="AG197">
            <v>17</v>
          </cell>
          <cell r="AH197">
            <v>365</v>
          </cell>
          <cell r="AI197">
            <v>31</v>
          </cell>
          <cell r="AJ197">
            <v>20</v>
          </cell>
          <cell r="AK197">
            <v>18</v>
          </cell>
          <cell r="AL197">
            <v>7</v>
          </cell>
          <cell r="AM197">
            <v>22</v>
          </cell>
          <cell r="AN197">
            <v>30</v>
          </cell>
          <cell r="AO197">
            <v>7</v>
          </cell>
          <cell r="AP197">
            <v>0.3</v>
          </cell>
          <cell r="AQ197">
            <v>17</v>
          </cell>
          <cell r="AR197">
            <v>0</v>
          </cell>
          <cell r="AS197">
            <v>0</v>
          </cell>
          <cell r="AT197">
            <v>2</v>
          </cell>
          <cell r="AU197">
            <v>0.7</v>
          </cell>
          <cell r="AV197">
            <v>3</v>
          </cell>
          <cell r="AW197">
            <v>0.2</v>
          </cell>
          <cell r="AX197">
            <v>35</v>
          </cell>
          <cell r="AY197">
            <v>4.4000000000000004</v>
          </cell>
          <cell r="AZ197">
            <v>1600</v>
          </cell>
          <cell r="BA197">
            <v>1200</v>
          </cell>
          <cell r="BB197">
            <v>100</v>
          </cell>
          <cell r="BC197">
            <v>1.5</v>
          </cell>
        </row>
        <row r="198">
          <cell r="K198" t="str">
            <v>přirozeně větrané obytné místnosti (1)</v>
          </cell>
          <cell r="L198">
            <v>1</v>
          </cell>
          <cell r="O198" t="str">
            <v>nechráněná poloha v krajině, intenzivní větry, řadový objekt</v>
          </cell>
          <cell r="P198">
            <v>9</v>
          </cell>
          <cell r="AD198" t="str">
            <v>Bytový dům - společné prostory, komunikace</v>
          </cell>
          <cell r="AE198">
            <v>24</v>
          </cell>
          <cell r="AF198">
            <v>24</v>
          </cell>
          <cell r="AG198">
            <v>24</v>
          </cell>
          <cell r="AH198">
            <v>365</v>
          </cell>
          <cell r="AI198">
            <v>0</v>
          </cell>
          <cell r="AJ198">
            <v>16</v>
          </cell>
          <cell r="AK198">
            <v>16</v>
          </cell>
          <cell r="AL198">
            <v>0</v>
          </cell>
          <cell r="AM198">
            <v>22</v>
          </cell>
          <cell r="AN198">
            <v>30</v>
          </cell>
          <cell r="AO198">
            <v>0</v>
          </cell>
          <cell r="AP198">
            <v>0.1</v>
          </cell>
          <cell r="AQ198">
            <v>24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0.2</v>
          </cell>
          <cell r="AX198">
            <v>0</v>
          </cell>
          <cell r="AY198">
            <v>1</v>
          </cell>
          <cell r="AZ198">
            <v>1200</v>
          </cell>
          <cell r="BA198">
            <v>800</v>
          </cell>
          <cell r="BB198">
            <v>100</v>
          </cell>
          <cell r="BC198">
            <v>0</v>
          </cell>
        </row>
        <row r="199">
          <cell r="K199" t="str">
            <v>obytné místnosti (0,5)</v>
          </cell>
          <cell r="L199">
            <v>0.5</v>
          </cell>
          <cell r="O199" t="str">
            <v>nechráněná poloha v krajině, intenzivní větry, osamělý objekt</v>
          </cell>
          <cell r="P199">
            <v>12</v>
          </cell>
          <cell r="AD199" t="str">
            <v>Bytový dům - ostatní prostory</v>
          </cell>
          <cell r="AE199">
            <v>24</v>
          </cell>
          <cell r="AF199">
            <v>0</v>
          </cell>
          <cell r="AG199">
            <v>0</v>
          </cell>
          <cell r="AH199">
            <v>365</v>
          </cell>
          <cell r="AI199">
            <v>0</v>
          </cell>
          <cell r="AJ199">
            <v>16</v>
          </cell>
          <cell r="AK199">
            <v>16</v>
          </cell>
          <cell r="AL199">
            <v>0</v>
          </cell>
          <cell r="AM199">
            <v>22</v>
          </cell>
          <cell r="AN199">
            <v>30</v>
          </cell>
          <cell r="AO199">
            <v>0</v>
          </cell>
          <cell r="AP199">
            <v>0.1</v>
          </cell>
          <cell r="AQ199">
            <v>24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1</v>
          </cell>
          <cell r="AW199">
            <v>0</v>
          </cell>
          <cell r="AX199">
            <v>0</v>
          </cell>
          <cell r="AY199">
            <v>1</v>
          </cell>
          <cell r="AZ199">
            <v>400</v>
          </cell>
          <cell r="BA199">
            <v>500</v>
          </cell>
          <cell r="BB199">
            <v>100</v>
          </cell>
          <cell r="BC199">
            <v>0</v>
          </cell>
        </row>
        <row r="200">
          <cell r="K200" t="str">
            <v>obytné místnosti (1)</v>
          </cell>
          <cell r="L200">
            <v>1</v>
          </cell>
          <cell r="O200" t="str">
            <v>nepříznivá poloha v krajině, normální větry, řadový objekt</v>
          </cell>
          <cell r="P200">
            <v>9</v>
          </cell>
          <cell r="AD200" t="str">
            <v>*Administrativní budovy*</v>
          </cell>
          <cell r="AE200"/>
          <cell r="AF200"/>
          <cell r="AG200"/>
          <cell r="AH200"/>
          <cell r="AI200"/>
          <cell r="AJ200"/>
          <cell r="AK200"/>
          <cell r="AL200"/>
          <cell r="AM200"/>
          <cell r="AN200"/>
          <cell r="AO200"/>
          <cell r="AP200"/>
          <cell r="AQ200"/>
          <cell r="AR200"/>
          <cell r="AS200"/>
          <cell r="AT200"/>
          <cell r="AU200"/>
          <cell r="AV200"/>
          <cell r="AW200"/>
          <cell r="AX200"/>
          <cell r="AY200"/>
          <cell r="AZ200"/>
          <cell r="BA200"/>
          <cell r="BB200"/>
          <cell r="BC200"/>
        </row>
        <row r="201">
          <cell r="K201" t="str">
            <v>obytné místnosti (1,5)</v>
          </cell>
          <cell r="L201">
            <v>1.5</v>
          </cell>
          <cell r="O201" t="str">
            <v>nepříznivá poloha v krajině, normální větry, osamělý objekt</v>
          </cell>
          <cell r="P201">
            <v>12</v>
          </cell>
          <cell r="AD201" t="str">
            <v>Administrativní budovy - kancelářské prostory</v>
          </cell>
          <cell r="AE201">
            <v>11</v>
          </cell>
          <cell r="AF201">
            <v>11</v>
          </cell>
          <cell r="AG201">
            <v>11</v>
          </cell>
          <cell r="AH201">
            <v>257</v>
          </cell>
          <cell r="AI201">
            <v>10</v>
          </cell>
          <cell r="AJ201">
            <v>20</v>
          </cell>
          <cell r="AK201">
            <v>16</v>
          </cell>
          <cell r="AL201">
            <v>0</v>
          </cell>
          <cell r="AM201">
            <v>21</v>
          </cell>
          <cell r="AN201">
            <v>30</v>
          </cell>
          <cell r="AO201">
            <v>0</v>
          </cell>
          <cell r="AP201">
            <v>0.3</v>
          </cell>
          <cell r="AQ201">
            <v>11</v>
          </cell>
          <cell r="AR201">
            <v>5.9</v>
          </cell>
          <cell r="AS201">
            <v>12</v>
          </cell>
          <cell r="AT201">
            <v>7</v>
          </cell>
          <cell r="AU201">
            <v>0.25</v>
          </cell>
          <cell r="AV201">
            <v>7</v>
          </cell>
          <cell r="AW201">
            <v>0.25</v>
          </cell>
          <cell r="AX201">
            <v>6</v>
          </cell>
          <cell r="AY201">
            <v>25.9</v>
          </cell>
          <cell r="AZ201">
            <v>2250</v>
          </cell>
          <cell r="BA201">
            <v>300</v>
          </cell>
          <cell r="BB201">
            <v>500</v>
          </cell>
          <cell r="BC201">
            <v>8</v>
          </cell>
        </row>
        <row r="202">
          <cell r="K202" t="str">
            <v>tělocvičny, bazény</v>
          </cell>
          <cell r="L202">
            <v>3</v>
          </cell>
          <cell r="O202" t="str">
            <v>nepříznivá poloha v krajině, intenzivní větry, řadový objekt</v>
          </cell>
          <cell r="P202">
            <v>12</v>
          </cell>
          <cell r="AD202" t="str">
            <v>Administrativní budovy - zasedací místnosti</v>
          </cell>
          <cell r="AE202">
            <v>11</v>
          </cell>
          <cell r="AF202">
            <v>11</v>
          </cell>
          <cell r="AG202">
            <v>11</v>
          </cell>
          <cell r="AH202">
            <v>257</v>
          </cell>
          <cell r="AI202">
            <v>4</v>
          </cell>
          <cell r="AJ202">
            <v>20</v>
          </cell>
          <cell r="AK202">
            <v>16</v>
          </cell>
          <cell r="AL202">
            <v>0</v>
          </cell>
          <cell r="AM202">
            <v>21</v>
          </cell>
          <cell r="AN202">
            <v>30</v>
          </cell>
          <cell r="AO202">
            <v>0</v>
          </cell>
          <cell r="AP202">
            <v>0.3</v>
          </cell>
          <cell r="AQ202">
            <v>11</v>
          </cell>
          <cell r="AR202">
            <v>5.9</v>
          </cell>
          <cell r="AS202">
            <v>12</v>
          </cell>
          <cell r="AT202">
            <v>24</v>
          </cell>
          <cell r="AU202">
            <v>0.15</v>
          </cell>
          <cell r="AV202">
            <v>2</v>
          </cell>
          <cell r="AW202">
            <v>0.15</v>
          </cell>
          <cell r="AX202">
            <v>0</v>
          </cell>
          <cell r="AY202">
            <v>42.5</v>
          </cell>
          <cell r="AZ202">
            <v>2250</v>
          </cell>
          <cell r="BA202">
            <v>300</v>
          </cell>
          <cell r="BB202">
            <v>500</v>
          </cell>
          <cell r="BC202">
            <v>25</v>
          </cell>
        </row>
        <row r="203">
          <cell r="K203" t="str">
            <v>chodby</v>
          </cell>
          <cell r="L203">
            <v>2</v>
          </cell>
          <cell r="O203" t="str">
            <v>nepříznivá poloha v krajině, intenzivní větry, osamělý objekt</v>
          </cell>
          <cell r="P203">
            <v>16</v>
          </cell>
          <cell r="AD203" t="str">
            <v>Administrativní budovy - speciální prostory, serverovny</v>
          </cell>
          <cell r="AE203">
            <v>24</v>
          </cell>
          <cell r="AF203">
            <v>24</v>
          </cell>
          <cell r="AG203">
            <v>24</v>
          </cell>
          <cell r="AH203">
            <v>365</v>
          </cell>
          <cell r="AI203">
            <v>0</v>
          </cell>
          <cell r="AJ203">
            <v>20</v>
          </cell>
          <cell r="AK203">
            <v>20</v>
          </cell>
          <cell r="AL203">
            <v>0</v>
          </cell>
          <cell r="AM203">
            <v>21</v>
          </cell>
          <cell r="AN203">
            <v>26</v>
          </cell>
          <cell r="AO203">
            <v>0</v>
          </cell>
          <cell r="AP203">
            <v>0.3</v>
          </cell>
          <cell r="AQ203">
            <v>24</v>
          </cell>
          <cell r="AR203">
            <v>5.9</v>
          </cell>
          <cell r="AS203">
            <v>12</v>
          </cell>
          <cell r="AT203">
            <v>0</v>
          </cell>
          <cell r="AU203">
            <v>0</v>
          </cell>
          <cell r="AV203">
            <v>50</v>
          </cell>
          <cell r="AW203">
            <v>1</v>
          </cell>
          <cell r="AX203">
            <v>0</v>
          </cell>
          <cell r="AY203">
            <v>15.9</v>
          </cell>
          <cell r="AZ203">
            <v>1000</v>
          </cell>
          <cell r="BA203">
            <v>100</v>
          </cell>
          <cell r="BB203">
            <v>500</v>
          </cell>
          <cell r="BC203">
            <v>0</v>
          </cell>
        </row>
        <row r="204">
          <cell r="K204" t="str">
            <v>restaurace</v>
          </cell>
          <cell r="L204">
            <v>6</v>
          </cell>
          <cell r="AD204" t="str">
            <v>Administrativní budovy - schodiště, chodby, komunikace</v>
          </cell>
          <cell r="AE204">
            <v>11</v>
          </cell>
          <cell r="AF204">
            <v>11</v>
          </cell>
          <cell r="AG204">
            <v>11</v>
          </cell>
          <cell r="AH204">
            <v>257</v>
          </cell>
          <cell r="AI204">
            <v>1</v>
          </cell>
          <cell r="AJ204">
            <v>20</v>
          </cell>
          <cell r="AK204">
            <v>16</v>
          </cell>
          <cell r="AL204">
            <v>0</v>
          </cell>
          <cell r="AM204">
            <v>21</v>
          </cell>
          <cell r="AN204">
            <v>30</v>
          </cell>
          <cell r="AO204">
            <v>0</v>
          </cell>
          <cell r="AP204">
            <v>0.2</v>
          </cell>
          <cell r="AQ204">
            <v>11</v>
          </cell>
          <cell r="AR204">
            <v>5.9</v>
          </cell>
          <cell r="AS204">
            <v>12</v>
          </cell>
          <cell r="AT204">
            <v>0</v>
          </cell>
          <cell r="AU204">
            <v>0</v>
          </cell>
          <cell r="AV204">
            <v>2</v>
          </cell>
          <cell r="AW204">
            <v>0.2</v>
          </cell>
          <cell r="AX204">
            <v>0</v>
          </cell>
          <cell r="AY204">
            <v>4.5999999999999996</v>
          </cell>
          <cell r="AZ204">
            <v>2250</v>
          </cell>
          <cell r="BA204">
            <v>300</v>
          </cell>
          <cell r="BB204">
            <v>75</v>
          </cell>
          <cell r="BC204">
            <v>1.1399999999999999</v>
          </cell>
        </row>
        <row r="205">
          <cell r="K205" t="str">
            <v>obchody</v>
          </cell>
          <cell r="L205">
            <v>5</v>
          </cell>
          <cell r="AD205" t="str">
            <v>Administrativní budovy - sklady, archivy</v>
          </cell>
          <cell r="AE205">
            <v>11</v>
          </cell>
          <cell r="AF205">
            <v>11</v>
          </cell>
          <cell r="AG205">
            <v>11</v>
          </cell>
          <cell r="AH205">
            <v>257</v>
          </cell>
          <cell r="AI205">
            <v>0</v>
          </cell>
          <cell r="AJ205">
            <v>20</v>
          </cell>
          <cell r="AK205">
            <v>16</v>
          </cell>
          <cell r="AL205">
            <v>0</v>
          </cell>
          <cell r="AM205">
            <v>21</v>
          </cell>
          <cell r="AN205">
            <v>30</v>
          </cell>
          <cell r="AO205">
            <v>0</v>
          </cell>
          <cell r="AP205">
            <v>0.2</v>
          </cell>
          <cell r="AQ205">
            <v>11</v>
          </cell>
          <cell r="AR205">
            <v>7.4</v>
          </cell>
          <cell r="AS205">
            <v>4.4000000000000004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4.5999999999999996</v>
          </cell>
          <cell r="AZ205">
            <v>1000</v>
          </cell>
          <cell r="BA205">
            <v>100</v>
          </cell>
          <cell r="BB205">
            <v>150</v>
          </cell>
          <cell r="BC205">
            <v>0</v>
          </cell>
        </row>
        <row r="206">
          <cell r="K206" t="str">
            <v>jídelny</v>
          </cell>
          <cell r="L206">
            <v>8</v>
          </cell>
          <cell r="AD206" t="str">
            <v>*Budovy pro vzdělávání*</v>
          </cell>
          <cell r="AE206"/>
          <cell r="AF206"/>
          <cell r="AG206"/>
          <cell r="AH206"/>
          <cell r="AI206"/>
          <cell r="AJ206"/>
          <cell r="AK206"/>
          <cell r="AL206"/>
          <cell r="AM206"/>
          <cell r="AN206"/>
          <cell r="AO206"/>
          <cell r="AP206"/>
          <cell r="AQ206"/>
          <cell r="AR206"/>
          <cell r="AS206"/>
          <cell r="AT206"/>
          <cell r="AU206"/>
          <cell r="AV206"/>
          <cell r="AW206"/>
          <cell r="AX206"/>
          <cell r="AY206"/>
          <cell r="AZ206"/>
          <cell r="BA206"/>
          <cell r="BB206"/>
          <cell r="BC206"/>
        </row>
        <row r="207">
          <cell r="K207" t="str">
            <v>kuchyně</v>
          </cell>
          <cell r="L207">
            <v>15</v>
          </cell>
          <cell r="AD207" t="str">
            <v>Budovy pro vzdělávání - učebny, kabinety</v>
          </cell>
          <cell r="AE207">
            <v>11</v>
          </cell>
          <cell r="AF207">
            <v>11</v>
          </cell>
          <cell r="AG207">
            <v>11</v>
          </cell>
          <cell r="AH207">
            <v>257</v>
          </cell>
          <cell r="AI207">
            <v>10</v>
          </cell>
          <cell r="AJ207">
            <v>20</v>
          </cell>
          <cell r="AK207">
            <v>16</v>
          </cell>
          <cell r="AL207">
            <v>0</v>
          </cell>
          <cell r="AM207">
            <v>21</v>
          </cell>
          <cell r="AN207">
            <v>30</v>
          </cell>
          <cell r="AO207">
            <v>0</v>
          </cell>
          <cell r="AP207">
            <v>0.5</v>
          </cell>
          <cell r="AQ207">
            <v>11</v>
          </cell>
          <cell r="AR207">
            <v>0</v>
          </cell>
          <cell r="AS207">
            <v>0</v>
          </cell>
          <cell r="AT207">
            <v>7</v>
          </cell>
          <cell r="AU207">
            <v>0.25</v>
          </cell>
          <cell r="AV207">
            <v>7</v>
          </cell>
          <cell r="AW207">
            <v>0.25</v>
          </cell>
          <cell r="AX207">
            <v>10</v>
          </cell>
          <cell r="AY207">
            <v>18.5</v>
          </cell>
          <cell r="AZ207">
            <v>2250</v>
          </cell>
          <cell r="BA207">
            <v>300</v>
          </cell>
          <cell r="BB207">
            <v>500</v>
          </cell>
          <cell r="BC207">
            <v>30</v>
          </cell>
        </row>
        <row r="208">
          <cell r="K208" t="str">
            <v>operační sály, čisté prostory</v>
          </cell>
          <cell r="L208">
            <v>25</v>
          </cell>
          <cell r="AD208" t="str">
            <v>Budovy pro vzdělávání - posluchárny, přednáškové místnosti</v>
          </cell>
          <cell r="AE208">
            <v>11</v>
          </cell>
          <cell r="AF208">
            <v>11</v>
          </cell>
          <cell r="AG208">
            <v>11</v>
          </cell>
          <cell r="AH208">
            <v>257</v>
          </cell>
          <cell r="AI208">
            <v>14</v>
          </cell>
          <cell r="AJ208">
            <v>20</v>
          </cell>
          <cell r="AK208">
            <v>16</v>
          </cell>
          <cell r="AL208">
            <v>0</v>
          </cell>
          <cell r="AM208">
            <v>21</v>
          </cell>
          <cell r="AN208">
            <v>30</v>
          </cell>
          <cell r="AO208">
            <v>0</v>
          </cell>
          <cell r="AP208">
            <v>0.1</v>
          </cell>
          <cell r="AQ208">
            <v>11</v>
          </cell>
          <cell r="AR208">
            <v>0</v>
          </cell>
          <cell r="AS208">
            <v>0</v>
          </cell>
          <cell r="AT208">
            <v>5</v>
          </cell>
          <cell r="AU208">
            <v>0.25</v>
          </cell>
          <cell r="AV208">
            <v>10</v>
          </cell>
          <cell r="AW208">
            <v>0.25</v>
          </cell>
          <cell r="AX208">
            <v>10</v>
          </cell>
          <cell r="AY208">
            <v>21.7</v>
          </cell>
          <cell r="AZ208">
            <v>2250</v>
          </cell>
          <cell r="BA208">
            <v>300</v>
          </cell>
          <cell r="BB208">
            <v>500</v>
          </cell>
          <cell r="BC208">
            <v>40</v>
          </cell>
        </row>
        <row r="209">
          <cell r="K209" t="str">
            <v>kino</v>
          </cell>
          <cell r="L209">
            <v>3</v>
          </cell>
          <cell r="AD209" t="str">
            <v>Budovy pro vzdělávání - chodby, komunikace</v>
          </cell>
          <cell r="AE209">
            <v>11</v>
          </cell>
          <cell r="AF209">
            <v>11</v>
          </cell>
          <cell r="AG209">
            <v>11</v>
          </cell>
          <cell r="AH209">
            <v>257</v>
          </cell>
          <cell r="AI209">
            <v>4</v>
          </cell>
          <cell r="AJ209">
            <v>20</v>
          </cell>
          <cell r="AK209">
            <v>16</v>
          </cell>
          <cell r="AL209">
            <v>0</v>
          </cell>
          <cell r="AM209">
            <v>21</v>
          </cell>
          <cell r="AN209">
            <v>30</v>
          </cell>
          <cell r="AO209">
            <v>0</v>
          </cell>
          <cell r="AP209">
            <v>0.1</v>
          </cell>
          <cell r="AQ209">
            <v>11</v>
          </cell>
          <cell r="AR209">
            <v>0</v>
          </cell>
          <cell r="AS209">
            <v>0</v>
          </cell>
          <cell r="AT209">
            <v>24</v>
          </cell>
          <cell r="AU209">
            <v>0.15</v>
          </cell>
          <cell r="AV209">
            <v>2</v>
          </cell>
          <cell r="AW209">
            <v>0.15</v>
          </cell>
          <cell r="AX209">
            <v>0</v>
          </cell>
          <cell r="AY209">
            <v>4.9000000000000004</v>
          </cell>
          <cell r="AZ209">
            <v>2250</v>
          </cell>
          <cell r="BA209">
            <v>300</v>
          </cell>
          <cell r="BB209">
            <v>500</v>
          </cell>
          <cell r="BC209">
            <v>1.1399999999999999</v>
          </cell>
        </row>
        <row r="210">
          <cell r="K210" t="str">
            <v>divadla</v>
          </cell>
          <cell r="L210">
            <v>6</v>
          </cell>
          <cell r="AD210" t="str">
            <v>Budovy pro vzdělávání - tělocvičny, sportoviště</v>
          </cell>
          <cell r="AE210">
            <v>24</v>
          </cell>
          <cell r="AF210">
            <v>24</v>
          </cell>
          <cell r="AG210">
            <v>24</v>
          </cell>
          <cell r="AH210">
            <v>257</v>
          </cell>
          <cell r="AI210">
            <v>0</v>
          </cell>
          <cell r="AJ210">
            <v>20</v>
          </cell>
          <cell r="AK210">
            <v>20</v>
          </cell>
          <cell r="AL210">
            <v>0</v>
          </cell>
          <cell r="AM210">
            <v>21</v>
          </cell>
          <cell r="AN210">
            <v>26</v>
          </cell>
          <cell r="AO210">
            <v>0</v>
          </cell>
          <cell r="AP210">
            <v>0.3</v>
          </cell>
          <cell r="AQ210">
            <v>24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50</v>
          </cell>
          <cell r="AW210">
            <v>0</v>
          </cell>
          <cell r="AX210">
            <v>10</v>
          </cell>
          <cell r="AY210">
            <v>12.2</v>
          </cell>
          <cell r="AZ210">
            <v>1000</v>
          </cell>
          <cell r="BA210">
            <v>100</v>
          </cell>
          <cell r="BB210">
            <v>500</v>
          </cell>
          <cell r="BC210">
            <v>20</v>
          </cell>
        </row>
        <row r="211">
          <cell r="K211" t="str">
            <v>kanceláře</v>
          </cell>
          <cell r="L211">
            <v>3</v>
          </cell>
          <cell r="AD211" t="str">
            <v>Budovy pro vzdělávání - jídelny, kantýny</v>
          </cell>
          <cell r="AE211">
            <v>11</v>
          </cell>
          <cell r="AF211">
            <v>11</v>
          </cell>
          <cell r="AG211">
            <v>11</v>
          </cell>
          <cell r="AH211">
            <v>257</v>
          </cell>
          <cell r="AI211">
            <v>1</v>
          </cell>
          <cell r="AJ211">
            <v>20</v>
          </cell>
          <cell r="AK211">
            <v>16</v>
          </cell>
          <cell r="AL211">
            <v>0</v>
          </cell>
          <cell r="AM211">
            <v>21</v>
          </cell>
          <cell r="AN211">
            <v>30</v>
          </cell>
          <cell r="AO211">
            <v>0</v>
          </cell>
          <cell r="AP211">
            <v>0.2</v>
          </cell>
          <cell r="AQ211">
            <v>11</v>
          </cell>
          <cell r="AR211">
            <v>0</v>
          </cell>
          <cell r="AS211">
            <v>0</v>
          </cell>
          <cell r="AT211">
            <v>2</v>
          </cell>
          <cell r="AU211">
            <v>0.2</v>
          </cell>
          <cell r="AV211">
            <v>2</v>
          </cell>
          <cell r="AW211">
            <v>0.2</v>
          </cell>
          <cell r="AX211">
            <v>20</v>
          </cell>
          <cell r="AY211">
            <v>41.1</v>
          </cell>
          <cell r="AZ211">
            <v>2250</v>
          </cell>
          <cell r="BA211">
            <v>300</v>
          </cell>
          <cell r="BB211">
            <v>75</v>
          </cell>
          <cell r="BC211">
            <v>20</v>
          </cell>
        </row>
        <row r="212">
          <cell r="K212" t="str">
            <v>bar</v>
          </cell>
          <cell r="L212">
            <v>15</v>
          </cell>
          <cell r="AD212" t="str">
            <v>Budovy pro vzdělávání - šatny</v>
          </cell>
          <cell r="AE212">
            <v>11</v>
          </cell>
          <cell r="AF212">
            <v>11</v>
          </cell>
          <cell r="AG212">
            <v>11</v>
          </cell>
          <cell r="AH212">
            <v>257</v>
          </cell>
          <cell r="AI212">
            <v>0</v>
          </cell>
          <cell r="AJ212">
            <v>20</v>
          </cell>
          <cell r="AK212">
            <v>16</v>
          </cell>
          <cell r="AL212">
            <v>0</v>
          </cell>
          <cell r="AM212">
            <v>21</v>
          </cell>
          <cell r="AN212">
            <v>30</v>
          </cell>
          <cell r="AO212">
            <v>0</v>
          </cell>
          <cell r="AP212">
            <v>0.2</v>
          </cell>
          <cell r="AQ212">
            <v>11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2</v>
          </cell>
          <cell r="AW212">
            <v>0</v>
          </cell>
          <cell r="AX212">
            <v>0</v>
          </cell>
          <cell r="AY212">
            <v>5.2</v>
          </cell>
          <cell r="AZ212">
            <v>1000</v>
          </cell>
          <cell r="BA212">
            <v>100</v>
          </cell>
          <cell r="BB212">
            <v>150</v>
          </cell>
          <cell r="BC212">
            <v>0</v>
          </cell>
        </row>
        <row r="213">
          <cell r="K213" t="str">
            <v>dílny</v>
          </cell>
          <cell r="L213">
            <v>6</v>
          </cell>
          <cell r="AD213" t="str">
            <v>*Budovy pro zdravotnictví*</v>
          </cell>
          <cell r="AE213"/>
          <cell r="AF213"/>
          <cell r="AG213"/>
          <cell r="AH213"/>
          <cell r="AI213"/>
          <cell r="AJ213"/>
          <cell r="AK213"/>
          <cell r="AL213"/>
          <cell r="AM213"/>
          <cell r="AN213"/>
          <cell r="AO213"/>
          <cell r="AP213"/>
          <cell r="AQ213"/>
          <cell r="AR213"/>
          <cell r="AS213"/>
          <cell r="AT213"/>
          <cell r="AU213"/>
          <cell r="AV213"/>
          <cell r="AW213"/>
          <cell r="AX213"/>
          <cell r="AY213"/>
          <cell r="AZ213"/>
          <cell r="BA213"/>
          <cell r="BB213"/>
          <cell r="BC213"/>
        </row>
        <row r="214">
          <cell r="K214" t="str">
            <v xml:space="preserve">garáže </v>
          </cell>
          <cell r="L214">
            <v>4</v>
          </cell>
          <cell r="AD214" t="str">
            <v>Zdravotnická zařízení - pokoje pro pacienty</v>
          </cell>
          <cell r="AE214">
            <v>24</v>
          </cell>
          <cell r="AF214">
            <v>24</v>
          </cell>
          <cell r="AG214">
            <v>24</v>
          </cell>
          <cell r="AH214">
            <v>365</v>
          </cell>
          <cell r="AI214">
            <v>15</v>
          </cell>
          <cell r="AJ214">
            <v>22</v>
          </cell>
          <cell r="AK214">
            <v>22</v>
          </cell>
          <cell r="AL214">
            <v>0</v>
          </cell>
          <cell r="AM214">
            <v>22</v>
          </cell>
          <cell r="AN214">
            <v>30</v>
          </cell>
          <cell r="AO214">
            <v>0</v>
          </cell>
          <cell r="AP214">
            <v>0.3</v>
          </cell>
          <cell r="AQ214">
            <v>24</v>
          </cell>
          <cell r="AR214">
            <v>5.9</v>
          </cell>
          <cell r="AS214">
            <v>12</v>
          </cell>
          <cell r="AT214">
            <v>8</v>
          </cell>
          <cell r="AU214">
            <v>1</v>
          </cell>
          <cell r="AV214">
            <v>4</v>
          </cell>
          <cell r="AW214">
            <v>0.25</v>
          </cell>
          <cell r="AX214">
            <v>40</v>
          </cell>
          <cell r="AY214">
            <v>12.3</v>
          </cell>
          <cell r="AZ214">
            <v>2000</v>
          </cell>
          <cell r="BA214">
            <v>2000</v>
          </cell>
          <cell r="BB214">
            <v>200</v>
          </cell>
          <cell r="BC214">
            <v>5</v>
          </cell>
        </row>
        <row r="215">
          <cell r="K215" t="str">
            <v>knihovny</v>
          </cell>
          <cell r="L215">
            <v>3</v>
          </cell>
          <cell r="AD215" t="str">
            <v>Zdravotnická zařízení - ordinace</v>
          </cell>
          <cell r="AE215">
            <v>10</v>
          </cell>
          <cell r="AF215">
            <v>10</v>
          </cell>
          <cell r="AG215">
            <v>10</v>
          </cell>
          <cell r="AH215">
            <v>257</v>
          </cell>
          <cell r="AI215">
            <v>5</v>
          </cell>
          <cell r="AJ215">
            <v>22</v>
          </cell>
          <cell r="AK215">
            <v>18</v>
          </cell>
          <cell r="AL215">
            <v>0</v>
          </cell>
          <cell r="AM215">
            <v>22</v>
          </cell>
          <cell r="AN215">
            <v>30</v>
          </cell>
          <cell r="AO215">
            <v>0</v>
          </cell>
          <cell r="AP215">
            <v>1</v>
          </cell>
          <cell r="AQ215">
            <v>10</v>
          </cell>
          <cell r="AR215">
            <v>5.9</v>
          </cell>
          <cell r="AS215">
            <v>12</v>
          </cell>
          <cell r="AT215">
            <v>20</v>
          </cell>
          <cell r="AU215">
            <v>0.4</v>
          </cell>
          <cell r="AV215">
            <v>15</v>
          </cell>
          <cell r="AW215">
            <v>0.25</v>
          </cell>
          <cell r="AX215">
            <v>5</v>
          </cell>
          <cell r="AY215">
            <v>58.6</v>
          </cell>
          <cell r="AZ215">
            <v>2000</v>
          </cell>
          <cell r="BA215">
            <v>2000</v>
          </cell>
          <cell r="BB215">
            <v>500</v>
          </cell>
          <cell r="BC215">
            <v>8</v>
          </cell>
        </row>
        <row r="216">
          <cell r="K216" t="str">
            <v>kostel</v>
          </cell>
          <cell r="L216">
            <v>1</v>
          </cell>
          <cell r="AD216" t="str">
            <v>Zdravotnická zařízení - chodby, čekárny</v>
          </cell>
          <cell r="AE216">
            <v>10</v>
          </cell>
          <cell r="AF216">
            <v>10</v>
          </cell>
          <cell r="AG216">
            <v>10</v>
          </cell>
          <cell r="AH216">
            <v>257</v>
          </cell>
          <cell r="AI216">
            <v>1</v>
          </cell>
          <cell r="AJ216">
            <v>20</v>
          </cell>
          <cell r="AK216">
            <v>18</v>
          </cell>
          <cell r="AL216">
            <v>0</v>
          </cell>
          <cell r="AM216">
            <v>22</v>
          </cell>
          <cell r="AN216">
            <v>30</v>
          </cell>
          <cell r="AO216">
            <v>0</v>
          </cell>
          <cell r="AP216">
            <v>0.3</v>
          </cell>
          <cell r="AQ216">
            <v>10</v>
          </cell>
          <cell r="AR216">
            <v>5.9</v>
          </cell>
          <cell r="AS216">
            <v>12</v>
          </cell>
          <cell r="AT216">
            <v>8</v>
          </cell>
          <cell r="AU216">
            <v>0.4</v>
          </cell>
          <cell r="AV216">
            <v>0</v>
          </cell>
          <cell r="AW216">
            <v>0</v>
          </cell>
          <cell r="AX216">
            <v>0</v>
          </cell>
          <cell r="AY216">
            <v>3.2</v>
          </cell>
          <cell r="AZ216">
            <v>2000</v>
          </cell>
          <cell r="BA216">
            <v>2000</v>
          </cell>
          <cell r="BB216">
            <v>150</v>
          </cell>
          <cell r="BC216">
            <v>6.5</v>
          </cell>
        </row>
        <row r="217">
          <cell r="K217" t="str">
            <v>shromažďovací prostory</v>
          </cell>
          <cell r="L217">
            <v>6</v>
          </cell>
          <cell r="AD217" t="str">
            <v>Zdravotnická zařízení - sály</v>
          </cell>
          <cell r="AE217">
            <v>24</v>
          </cell>
          <cell r="AF217">
            <v>24</v>
          </cell>
          <cell r="AG217">
            <v>24</v>
          </cell>
          <cell r="AH217">
            <v>365</v>
          </cell>
          <cell r="AI217">
            <v>4</v>
          </cell>
          <cell r="AJ217">
            <v>22</v>
          </cell>
          <cell r="AK217">
            <v>18</v>
          </cell>
          <cell r="AL217">
            <v>0</v>
          </cell>
          <cell r="AM217">
            <v>20</v>
          </cell>
          <cell r="AN217">
            <v>28</v>
          </cell>
          <cell r="AO217">
            <v>0</v>
          </cell>
          <cell r="AP217">
            <v>3</v>
          </cell>
          <cell r="AQ217">
            <v>24</v>
          </cell>
          <cell r="AR217">
            <v>9.4</v>
          </cell>
          <cell r="AS217">
            <v>9.4</v>
          </cell>
          <cell r="AT217">
            <v>20</v>
          </cell>
          <cell r="AU217">
            <v>1</v>
          </cell>
          <cell r="AV217">
            <v>35</v>
          </cell>
          <cell r="AW217">
            <v>0.2</v>
          </cell>
          <cell r="AX217">
            <v>40</v>
          </cell>
          <cell r="AY217">
            <v>1308.2</v>
          </cell>
          <cell r="AZ217">
            <v>3000</v>
          </cell>
          <cell r="BA217">
            <v>5000</v>
          </cell>
          <cell r="BB217">
            <v>10000</v>
          </cell>
          <cell r="BC217">
            <v>6.67</v>
          </cell>
        </row>
        <row r="218">
          <cell r="K218" t="str">
            <v>sprchy</v>
          </cell>
          <cell r="L218">
            <v>10</v>
          </cell>
          <cell r="AD218" t="str">
            <v>Zdravotnická zařízení - přípravny jídel, jídelny</v>
          </cell>
          <cell r="AE218">
            <v>13</v>
          </cell>
          <cell r="AF218">
            <v>13</v>
          </cell>
          <cell r="AG218">
            <v>13</v>
          </cell>
          <cell r="AH218">
            <v>365</v>
          </cell>
          <cell r="AI218">
            <v>10</v>
          </cell>
          <cell r="AJ218">
            <v>20</v>
          </cell>
          <cell r="AK218">
            <v>18</v>
          </cell>
          <cell r="AL218">
            <v>0</v>
          </cell>
          <cell r="AM218">
            <v>22</v>
          </cell>
          <cell r="AN218">
            <v>30</v>
          </cell>
          <cell r="AO218">
            <v>0</v>
          </cell>
          <cell r="AP218">
            <v>5</v>
          </cell>
          <cell r="AQ218">
            <v>13</v>
          </cell>
          <cell r="AR218">
            <v>5.9</v>
          </cell>
          <cell r="AS218">
            <v>12</v>
          </cell>
          <cell r="AT218">
            <v>15</v>
          </cell>
          <cell r="AU218">
            <v>0.4</v>
          </cell>
          <cell r="AV218">
            <v>150</v>
          </cell>
          <cell r="AW218">
            <v>0.25</v>
          </cell>
          <cell r="AX218">
            <v>20</v>
          </cell>
          <cell r="AY218">
            <v>57.6</v>
          </cell>
          <cell r="AZ218">
            <v>1250</v>
          </cell>
          <cell r="BA218">
            <v>1250</v>
          </cell>
          <cell r="BB218">
            <v>300</v>
          </cell>
          <cell r="BC218">
            <v>12</v>
          </cell>
        </row>
        <row r="219">
          <cell r="K219" t="str">
            <v>toalety</v>
          </cell>
          <cell r="L219">
            <v>5</v>
          </cell>
          <cell r="AD219" t="str">
            <v>Zdravotnická zařízení - ostatní prostory</v>
          </cell>
          <cell r="AE219">
            <v>24</v>
          </cell>
          <cell r="AF219">
            <v>0</v>
          </cell>
          <cell r="AG219">
            <v>0</v>
          </cell>
          <cell r="AH219">
            <v>365</v>
          </cell>
          <cell r="AI219">
            <v>0</v>
          </cell>
          <cell r="AJ219">
            <v>16</v>
          </cell>
          <cell r="AK219">
            <v>16</v>
          </cell>
          <cell r="AL219">
            <v>0</v>
          </cell>
          <cell r="AM219">
            <v>22</v>
          </cell>
          <cell r="AN219">
            <v>30</v>
          </cell>
          <cell r="AO219">
            <v>0</v>
          </cell>
          <cell r="AP219">
            <v>0.2</v>
          </cell>
          <cell r="AQ219">
            <v>24</v>
          </cell>
          <cell r="AR219">
            <v>0</v>
          </cell>
          <cell r="AS219">
            <v>0</v>
          </cell>
          <cell r="AT219">
            <v>0</v>
          </cell>
          <cell r="AU219">
            <v>1</v>
          </cell>
          <cell r="AV219">
            <v>0</v>
          </cell>
          <cell r="AW219">
            <v>0.2</v>
          </cell>
          <cell r="AX219">
            <v>0</v>
          </cell>
          <cell r="AY219">
            <v>3.2</v>
          </cell>
          <cell r="AZ219">
            <v>3000</v>
          </cell>
          <cell r="BA219">
            <v>2000</v>
          </cell>
          <cell r="BB219">
            <v>75</v>
          </cell>
          <cell r="BC219">
            <v>0</v>
          </cell>
        </row>
        <row r="220">
          <cell r="K220" t="str">
            <v>vstupní haly</v>
          </cell>
          <cell r="L220">
            <v>3</v>
          </cell>
          <cell r="AD220" t="str">
            <v>*Budovy pro ubytování a stravování*</v>
          </cell>
          <cell r="AE220"/>
          <cell r="AF220"/>
          <cell r="AG220"/>
          <cell r="AH220"/>
          <cell r="AI220"/>
          <cell r="AJ220"/>
          <cell r="AK220"/>
          <cell r="AL220"/>
          <cell r="AM220"/>
          <cell r="AN220"/>
          <cell r="AO220"/>
          <cell r="AP220"/>
          <cell r="AQ220"/>
          <cell r="AR220"/>
          <cell r="AS220"/>
          <cell r="AT220"/>
          <cell r="AU220"/>
          <cell r="AV220"/>
          <cell r="AW220"/>
          <cell r="AX220"/>
          <cell r="AY220"/>
          <cell r="AZ220"/>
          <cell r="BA220"/>
          <cell r="BB220"/>
          <cell r="BC220"/>
        </row>
        <row r="221">
          <cell r="K221" t="str">
            <v>kompresorové místnosti</v>
          </cell>
          <cell r="L221">
            <v>10</v>
          </cell>
          <cell r="AD221" t="str">
            <v>Ubytovací zařízení - ubytovací prostory, pokoje</v>
          </cell>
          <cell r="AE221">
            <v>24</v>
          </cell>
          <cell r="AF221">
            <v>18</v>
          </cell>
          <cell r="AG221">
            <v>18</v>
          </cell>
          <cell r="AH221">
            <v>365</v>
          </cell>
          <cell r="AI221">
            <v>9</v>
          </cell>
          <cell r="AJ221">
            <v>20</v>
          </cell>
          <cell r="AK221">
            <v>18</v>
          </cell>
          <cell r="AL221">
            <v>0</v>
          </cell>
          <cell r="AM221">
            <v>22</v>
          </cell>
          <cell r="AN221">
            <v>30</v>
          </cell>
          <cell r="AO221">
            <v>0</v>
          </cell>
          <cell r="AP221">
            <v>0.3</v>
          </cell>
          <cell r="AQ221">
            <v>24</v>
          </cell>
          <cell r="AR221">
            <v>5.9</v>
          </cell>
          <cell r="AS221">
            <v>12</v>
          </cell>
          <cell r="AT221">
            <v>10</v>
          </cell>
          <cell r="AU221">
            <v>0.45</v>
          </cell>
          <cell r="AV221">
            <v>2</v>
          </cell>
          <cell r="AW221">
            <v>0.2</v>
          </cell>
          <cell r="AX221">
            <v>40</v>
          </cell>
          <cell r="AY221">
            <v>10.7</v>
          </cell>
          <cell r="AZ221">
            <v>1100</v>
          </cell>
          <cell r="BA221">
            <v>3000</v>
          </cell>
          <cell r="BB221">
            <v>200</v>
          </cell>
          <cell r="BC221">
            <v>8</v>
          </cell>
        </row>
        <row r="222">
          <cell r="K222" t="str">
            <v>nádraží, letiště</v>
          </cell>
          <cell r="L222">
            <v>8</v>
          </cell>
          <cell r="AD222" t="str">
            <v>Ubytovací zařízení - chodby, komunikace</v>
          </cell>
          <cell r="AE222">
            <v>24</v>
          </cell>
          <cell r="AF222">
            <v>24</v>
          </cell>
          <cell r="AG222">
            <v>24</v>
          </cell>
          <cell r="AH222">
            <v>365</v>
          </cell>
          <cell r="AI222">
            <v>0</v>
          </cell>
          <cell r="AJ222">
            <v>20</v>
          </cell>
          <cell r="AK222">
            <v>20</v>
          </cell>
          <cell r="AL222">
            <v>0</v>
          </cell>
          <cell r="AM222">
            <v>22</v>
          </cell>
          <cell r="AN222">
            <v>30</v>
          </cell>
          <cell r="AO222">
            <v>0</v>
          </cell>
          <cell r="AP222">
            <v>0.1</v>
          </cell>
          <cell r="AQ222">
            <v>24</v>
          </cell>
          <cell r="AR222">
            <v>5.9</v>
          </cell>
          <cell r="AS222">
            <v>12</v>
          </cell>
          <cell r="AT222">
            <v>2</v>
          </cell>
          <cell r="AU222">
            <v>1</v>
          </cell>
          <cell r="AV222">
            <v>4</v>
          </cell>
          <cell r="AW222">
            <v>0.5</v>
          </cell>
          <cell r="AX222">
            <v>0</v>
          </cell>
          <cell r="AY222">
            <v>3.9</v>
          </cell>
          <cell r="AZ222">
            <v>3000</v>
          </cell>
          <cell r="BA222">
            <v>3000</v>
          </cell>
          <cell r="BB222">
            <v>75</v>
          </cell>
          <cell r="BC222">
            <v>1</v>
          </cell>
        </row>
        <row r="223">
          <cell r="AD223" t="str">
            <v>Ubytovací zařízení - restaurace, stravovací prostory</v>
          </cell>
          <cell r="AE223">
            <v>14</v>
          </cell>
          <cell r="AF223">
            <v>14</v>
          </cell>
          <cell r="AG223">
            <v>14</v>
          </cell>
          <cell r="AH223">
            <v>317</v>
          </cell>
          <cell r="AI223">
            <v>2</v>
          </cell>
          <cell r="AJ223">
            <v>21</v>
          </cell>
          <cell r="AK223">
            <v>18</v>
          </cell>
          <cell r="AL223">
            <v>0</v>
          </cell>
          <cell r="AM223">
            <v>22</v>
          </cell>
          <cell r="AN223">
            <v>30</v>
          </cell>
          <cell r="AO223">
            <v>0</v>
          </cell>
          <cell r="AP223">
            <v>0.1</v>
          </cell>
          <cell r="AQ223">
            <v>14</v>
          </cell>
          <cell r="AR223">
            <v>5.9</v>
          </cell>
          <cell r="AS223">
            <v>12</v>
          </cell>
          <cell r="AT223">
            <v>50</v>
          </cell>
          <cell r="AU223">
            <v>0.25</v>
          </cell>
          <cell r="AV223">
            <v>2</v>
          </cell>
          <cell r="AW223">
            <v>0.4</v>
          </cell>
          <cell r="AX223">
            <v>20</v>
          </cell>
          <cell r="AY223">
            <v>22.4</v>
          </cell>
          <cell r="AZ223">
            <v>3188</v>
          </cell>
          <cell r="BA223">
            <v>1250</v>
          </cell>
          <cell r="BB223">
            <v>200</v>
          </cell>
          <cell r="BC223">
            <v>20</v>
          </cell>
        </row>
        <row r="224">
          <cell r="AD224" t="str">
            <v>Ubytovací zařízení - přípravny jídel, jídelny</v>
          </cell>
          <cell r="AE224">
            <v>14</v>
          </cell>
          <cell r="AF224">
            <v>14</v>
          </cell>
          <cell r="AG224">
            <v>14</v>
          </cell>
          <cell r="AH224">
            <v>317</v>
          </cell>
          <cell r="AI224">
            <v>10</v>
          </cell>
          <cell r="AJ224">
            <v>20</v>
          </cell>
          <cell r="AK224">
            <v>16</v>
          </cell>
          <cell r="AL224">
            <v>0</v>
          </cell>
          <cell r="AM224">
            <v>22</v>
          </cell>
          <cell r="AN224">
            <v>30</v>
          </cell>
          <cell r="AO224">
            <v>0</v>
          </cell>
          <cell r="AP224">
            <v>2</v>
          </cell>
          <cell r="AQ224">
            <v>14</v>
          </cell>
          <cell r="AR224">
            <v>5.9</v>
          </cell>
          <cell r="AS224">
            <v>12</v>
          </cell>
          <cell r="AT224">
            <v>10</v>
          </cell>
          <cell r="AU224">
            <v>0.4</v>
          </cell>
          <cell r="AV224">
            <v>200</v>
          </cell>
          <cell r="AW224">
            <v>0.25</v>
          </cell>
          <cell r="AX224">
            <v>20</v>
          </cell>
          <cell r="AY224">
            <v>71.900000000000006</v>
          </cell>
          <cell r="AZ224">
            <v>1250</v>
          </cell>
          <cell r="BA224">
            <v>1250</v>
          </cell>
          <cell r="BB224">
            <v>300</v>
          </cell>
          <cell r="BC224">
            <v>90</v>
          </cell>
        </row>
        <row r="225">
          <cell r="AD225" t="str">
            <v>Ubytovací zařízení - sklady potravin</v>
          </cell>
          <cell r="AE225">
            <v>24</v>
          </cell>
          <cell r="AF225">
            <v>0</v>
          </cell>
          <cell r="AG225">
            <v>0</v>
          </cell>
          <cell r="AH225">
            <v>365</v>
          </cell>
          <cell r="AI225">
            <v>0</v>
          </cell>
          <cell r="AJ225">
            <v>10</v>
          </cell>
          <cell r="AK225">
            <v>10</v>
          </cell>
          <cell r="AL225">
            <v>0</v>
          </cell>
          <cell r="AM225">
            <v>18</v>
          </cell>
          <cell r="AN225">
            <v>26</v>
          </cell>
          <cell r="AO225">
            <v>0</v>
          </cell>
          <cell r="AP225">
            <v>0.2</v>
          </cell>
          <cell r="AQ225">
            <v>24</v>
          </cell>
          <cell r="AR225">
            <v>6.5</v>
          </cell>
          <cell r="AS225">
            <v>6.5</v>
          </cell>
          <cell r="AT225">
            <v>2</v>
          </cell>
          <cell r="AU225">
            <v>1</v>
          </cell>
          <cell r="AV225">
            <v>2</v>
          </cell>
          <cell r="AW225">
            <v>0.25</v>
          </cell>
          <cell r="AX225">
            <v>0</v>
          </cell>
          <cell r="AY225">
            <v>3.9</v>
          </cell>
          <cell r="AZ225">
            <v>3000</v>
          </cell>
          <cell r="BA225">
            <v>2000</v>
          </cell>
          <cell r="BB225">
            <v>100</v>
          </cell>
          <cell r="BC225">
            <v>0</v>
          </cell>
        </row>
        <row r="226">
          <cell r="AD226" t="str">
            <v>Ubytovací zařízení - sklady ostatní</v>
          </cell>
          <cell r="AE226">
            <v>24</v>
          </cell>
          <cell r="AF226">
            <v>0</v>
          </cell>
          <cell r="AG226">
            <v>0</v>
          </cell>
          <cell r="AH226">
            <v>365</v>
          </cell>
          <cell r="AI226">
            <v>0</v>
          </cell>
          <cell r="AJ226">
            <v>15</v>
          </cell>
          <cell r="AK226">
            <v>15</v>
          </cell>
          <cell r="AL226">
            <v>0</v>
          </cell>
          <cell r="AM226">
            <v>22</v>
          </cell>
          <cell r="AN226">
            <v>30</v>
          </cell>
          <cell r="AO226">
            <v>0</v>
          </cell>
          <cell r="AP226">
            <v>0.2</v>
          </cell>
          <cell r="AQ226">
            <v>24</v>
          </cell>
          <cell r="AR226">
            <v>0</v>
          </cell>
          <cell r="AS226">
            <v>0</v>
          </cell>
          <cell r="AT226">
            <v>2</v>
          </cell>
          <cell r="AU226">
            <v>1</v>
          </cell>
          <cell r="AV226">
            <v>0</v>
          </cell>
          <cell r="AW226">
            <v>0.25</v>
          </cell>
          <cell r="AX226">
            <v>0</v>
          </cell>
          <cell r="AY226">
            <v>4.4000000000000004</v>
          </cell>
          <cell r="AZ226">
            <v>3000</v>
          </cell>
          <cell r="BA226">
            <v>2000</v>
          </cell>
          <cell r="BB226">
            <v>100</v>
          </cell>
          <cell r="BC226">
            <v>0</v>
          </cell>
        </row>
        <row r="227">
          <cell r="AD227" t="str">
            <v>Ubytovací zařízení - ostatní prostory</v>
          </cell>
          <cell r="AE227">
            <v>14</v>
          </cell>
          <cell r="AF227">
            <v>0</v>
          </cell>
          <cell r="AG227">
            <v>0</v>
          </cell>
          <cell r="AH227">
            <v>317</v>
          </cell>
          <cell r="AI227">
            <v>0</v>
          </cell>
          <cell r="AJ227">
            <v>16</v>
          </cell>
          <cell r="AK227">
            <v>16</v>
          </cell>
          <cell r="AL227">
            <v>0</v>
          </cell>
          <cell r="AM227">
            <v>22</v>
          </cell>
          <cell r="AN227">
            <v>30</v>
          </cell>
          <cell r="AO227">
            <v>0</v>
          </cell>
          <cell r="AP227">
            <v>0.2</v>
          </cell>
          <cell r="AQ227">
            <v>14</v>
          </cell>
          <cell r="AR227">
            <v>0</v>
          </cell>
          <cell r="AS227">
            <v>0</v>
          </cell>
          <cell r="AT227">
            <v>0</v>
          </cell>
          <cell r="AU227">
            <v>0.6</v>
          </cell>
          <cell r="AV227">
            <v>0</v>
          </cell>
          <cell r="AW227">
            <v>0.25</v>
          </cell>
          <cell r="AX227">
            <v>0</v>
          </cell>
          <cell r="AY227">
            <v>4.0999999999999996</v>
          </cell>
          <cell r="AZ227">
            <v>3000</v>
          </cell>
          <cell r="BA227">
            <v>2000</v>
          </cell>
          <cell r="BB227">
            <v>30</v>
          </cell>
          <cell r="BC227">
            <v>0</v>
          </cell>
        </row>
        <row r="228">
          <cell r="AD228" t="str">
            <v>*Budovy pro sport*</v>
          </cell>
          <cell r="AE228"/>
          <cell r="AF228"/>
          <cell r="AG228"/>
          <cell r="AH228"/>
          <cell r="AI228"/>
          <cell r="AJ228"/>
          <cell r="AK228"/>
          <cell r="AL228"/>
          <cell r="AM228"/>
          <cell r="AN228"/>
          <cell r="AO228"/>
          <cell r="AP228"/>
          <cell r="AQ228"/>
          <cell r="AR228"/>
          <cell r="AS228"/>
          <cell r="AT228"/>
          <cell r="AU228"/>
          <cell r="AV228"/>
          <cell r="AW228"/>
          <cell r="AX228"/>
          <cell r="AY228"/>
          <cell r="AZ228"/>
          <cell r="BA228"/>
          <cell r="BB228"/>
          <cell r="BC228"/>
        </row>
        <row r="229">
          <cell r="AD229" t="str">
            <v>Sportovní zařízení - sportovní plochy</v>
          </cell>
          <cell r="AE229">
            <v>15</v>
          </cell>
          <cell r="AF229">
            <v>15</v>
          </cell>
          <cell r="AG229">
            <v>15</v>
          </cell>
          <cell r="AH229">
            <v>325</v>
          </cell>
          <cell r="AI229">
            <v>20</v>
          </cell>
          <cell r="AJ229">
            <v>18</v>
          </cell>
          <cell r="AK229">
            <v>16</v>
          </cell>
          <cell r="AL229">
            <v>0</v>
          </cell>
          <cell r="AM229">
            <v>22</v>
          </cell>
          <cell r="AN229">
            <v>30</v>
          </cell>
          <cell r="AO229">
            <v>0</v>
          </cell>
          <cell r="AP229">
            <v>0.5</v>
          </cell>
          <cell r="AQ229">
            <v>15</v>
          </cell>
          <cell r="AR229">
            <v>5.9</v>
          </cell>
          <cell r="AS229">
            <v>12</v>
          </cell>
          <cell r="AT229">
            <v>6</v>
          </cell>
          <cell r="AU229">
            <v>0.45</v>
          </cell>
          <cell r="AV229">
            <v>0</v>
          </cell>
          <cell r="AW229">
            <v>0.25</v>
          </cell>
          <cell r="AX229">
            <v>30</v>
          </cell>
          <cell r="AY229">
            <v>33</v>
          </cell>
          <cell r="AZ229">
            <v>2000</v>
          </cell>
          <cell r="BA229">
            <v>2875</v>
          </cell>
          <cell r="BB229">
            <v>300</v>
          </cell>
          <cell r="BC229">
            <v>10</v>
          </cell>
        </row>
        <row r="230">
          <cell r="AD230" t="str">
            <v>Sportovní zařízení - hlediště</v>
          </cell>
          <cell r="AE230">
            <v>5</v>
          </cell>
          <cell r="AF230">
            <v>5</v>
          </cell>
          <cell r="AG230">
            <v>5</v>
          </cell>
          <cell r="AH230">
            <v>317</v>
          </cell>
          <cell r="AI230">
            <v>1</v>
          </cell>
          <cell r="AJ230">
            <v>18</v>
          </cell>
          <cell r="AK230">
            <v>16</v>
          </cell>
          <cell r="AL230">
            <v>0</v>
          </cell>
          <cell r="AM230">
            <v>22</v>
          </cell>
          <cell r="AN230">
            <v>30</v>
          </cell>
          <cell r="AO230">
            <v>0</v>
          </cell>
          <cell r="AP230">
            <v>0.5</v>
          </cell>
          <cell r="AQ230">
            <v>5</v>
          </cell>
          <cell r="AR230">
            <v>5.9</v>
          </cell>
          <cell r="AS230">
            <v>12</v>
          </cell>
          <cell r="AT230">
            <v>47</v>
          </cell>
          <cell r="AU230">
            <v>0.1</v>
          </cell>
          <cell r="AV230">
            <v>0</v>
          </cell>
          <cell r="AW230">
            <v>0</v>
          </cell>
          <cell r="AX230">
            <v>30</v>
          </cell>
          <cell r="AY230">
            <v>33</v>
          </cell>
          <cell r="AZ230">
            <v>0</v>
          </cell>
          <cell r="BA230">
            <v>1585</v>
          </cell>
          <cell r="BB230">
            <v>200</v>
          </cell>
          <cell r="BC230">
            <v>40</v>
          </cell>
        </row>
        <row r="231">
          <cell r="AD231" t="str">
            <v>Sportovní zařízení - šatny</v>
          </cell>
          <cell r="AE231">
            <v>15</v>
          </cell>
          <cell r="AF231">
            <v>15</v>
          </cell>
          <cell r="AG231">
            <v>15</v>
          </cell>
          <cell r="AH231">
            <v>325</v>
          </cell>
          <cell r="AI231">
            <v>4</v>
          </cell>
          <cell r="AJ231">
            <v>20</v>
          </cell>
          <cell r="AK231">
            <v>16</v>
          </cell>
          <cell r="AL231">
            <v>0</v>
          </cell>
          <cell r="AM231">
            <v>22</v>
          </cell>
          <cell r="AN231">
            <v>30</v>
          </cell>
          <cell r="AO231">
            <v>0</v>
          </cell>
          <cell r="AP231">
            <v>0.5</v>
          </cell>
          <cell r="AQ231">
            <v>15</v>
          </cell>
          <cell r="AR231">
            <v>5.9</v>
          </cell>
          <cell r="AS231">
            <v>12</v>
          </cell>
          <cell r="AT231">
            <v>5</v>
          </cell>
          <cell r="AU231">
            <v>0.3</v>
          </cell>
          <cell r="AV231">
            <v>0</v>
          </cell>
          <cell r="AW231">
            <v>0</v>
          </cell>
          <cell r="AX231">
            <v>30</v>
          </cell>
          <cell r="AY231">
            <v>16</v>
          </cell>
          <cell r="AZ231">
            <v>2000</v>
          </cell>
          <cell r="BA231">
            <v>2875</v>
          </cell>
          <cell r="BB231">
            <v>100</v>
          </cell>
          <cell r="BC231">
            <v>4.8600000000000003</v>
          </cell>
        </row>
        <row r="232">
          <cell r="AD232" t="str">
            <v>Sportovní zařízení - chodby, komunikace</v>
          </cell>
          <cell r="AE232">
            <v>15</v>
          </cell>
          <cell r="AF232">
            <v>15</v>
          </cell>
          <cell r="AG232">
            <v>15</v>
          </cell>
          <cell r="AH232">
            <v>325</v>
          </cell>
          <cell r="AI232">
            <v>0</v>
          </cell>
          <cell r="AJ232">
            <v>20</v>
          </cell>
          <cell r="AK232">
            <v>16</v>
          </cell>
          <cell r="AL232">
            <v>0</v>
          </cell>
          <cell r="AM232">
            <v>22</v>
          </cell>
          <cell r="AN232">
            <v>30</v>
          </cell>
          <cell r="AO232">
            <v>0</v>
          </cell>
          <cell r="AP232">
            <v>0.3</v>
          </cell>
          <cell r="AQ232">
            <v>15</v>
          </cell>
          <cell r="AR232">
            <v>5.9</v>
          </cell>
          <cell r="AS232">
            <v>12</v>
          </cell>
          <cell r="AT232">
            <v>0</v>
          </cell>
          <cell r="AU232">
            <v>0.25</v>
          </cell>
          <cell r="AV232">
            <v>0</v>
          </cell>
          <cell r="AW232">
            <v>0</v>
          </cell>
          <cell r="AX232">
            <v>0</v>
          </cell>
          <cell r="AY232">
            <v>4</v>
          </cell>
          <cell r="AZ232">
            <v>2000</v>
          </cell>
          <cell r="BA232">
            <v>3000</v>
          </cell>
          <cell r="BB232">
            <v>100</v>
          </cell>
          <cell r="BC232">
            <v>1</v>
          </cell>
        </row>
        <row r="233">
          <cell r="AD233" t="str">
            <v>Sportovní zařízení - ostatní prostory, technické místnosti</v>
          </cell>
          <cell r="AE233">
            <v>15</v>
          </cell>
          <cell r="AF233">
            <v>15</v>
          </cell>
          <cell r="AG233">
            <v>0</v>
          </cell>
          <cell r="AH233">
            <v>325</v>
          </cell>
          <cell r="AI233">
            <v>0</v>
          </cell>
          <cell r="AJ233">
            <v>16</v>
          </cell>
          <cell r="AK233">
            <v>16</v>
          </cell>
          <cell r="AL233">
            <v>0</v>
          </cell>
          <cell r="AM233">
            <v>22</v>
          </cell>
          <cell r="AN233">
            <v>30</v>
          </cell>
          <cell r="AO233">
            <v>0</v>
          </cell>
          <cell r="AP233">
            <v>0.1</v>
          </cell>
          <cell r="AQ233">
            <v>15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3.9</v>
          </cell>
          <cell r="AZ233">
            <v>1000</v>
          </cell>
          <cell r="BA233">
            <v>1500</v>
          </cell>
          <cell r="BB233">
            <v>75</v>
          </cell>
          <cell r="BC233">
            <v>0</v>
          </cell>
        </row>
        <row r="234">
          <cell r="AD234" t="str">
            <v>Sportovní zařízení - bazénová hala</v>
          </cell>
          <cell r="AE234">
            <v>15</v>
          </cell>
          <cell r="AF234">
            <v>15</v>
          </cell>
          <cell r="AG234">
            <v>15</v>
          </cell>
          <cell r="AH234">
            <v>325</v>
          </cell>
          <cell r="AI234">
            <v>35</v>
          </cell>
          <cell r="AJ234">
            <v>28</v>
          </cell>
          <cell r="AK234">
            <v>22</v>
          </cell>
          <cell r="AL234">
            <v>0</v>
          </cell>
          <cell r="AM234">
            <v>22</v>
          </cell>
          <cell r="AN234">
            <v>30</v>
          </cell>
          <cell r="AO234">
            <v>0</v>
          </cell>
          <cell r="AP234">
            <v>2</v>
          </cell>
          <cell r="AQ234">
            <v>15</v>
          </cell>
          <cell r="AR234">
            <v>10.6</v>
          </cell>
          <cell r="AS234">
            <v>10.6</v>
          </cell>
          <cell r="AT234">
            <v>2</v>
          </cell>
          <cell r="AU234">
            <v>0.6</v>
          </cell>
          <cell r="AV234">
            <v>30</v>
          </cell>
          <cell r="AW234">
            <v>0.25</v>
          </cell>
          <cell r="AX234">
            <v>0</v>
          </cell>
          <cell r="AY234">
            <v>4.5999999999999996</v>
          </cell>
          <cell r="AZ234">
            <v>2000</v>
          </cell>
          <cell r="BA234">
            <v>2875</v>
          </cell>
          <cell r="BB234">
            <v>300</v>
          </cell>
          <cell r="BC234">
            <v>150</v>
          </cell>
        </row>
        <row r="235">
          <cell r="AD235" t="str">
            <v>*Budovy pro obchodní účely*</v>
          </cell>
        </row>
        <row r="236">
          <cell r="AD236" t="str">
            <v>Budovy pro obchodní účely - prodejní plochy</v>
          </cell>
          <cell r="AE236">
            <v>12</v>
          </cell>
          <cell r="AF236">
            <v>12</v>
          </cell>
          <cell r="AG236">
            <v>12</v>
          </cell>
          <cell r="AH236">
            <v>325</v>
          </cell>
          <cell r="AI236">
            <v>3</v>
          </cell>
          <cell r="AJ236">
            <v>20</v>
          </cell>
          <cell r="AK236">
            <v>16</v>
          </cell>
          <cell r="AL236">
            <v>0</v>
          </cell>
          <cell r="AM236">
            <v>22</v>
          </cell>
          <cell r="AN236">
            <v>30</v>
          </cell>
          <cell r="AO236">
            <v>0</v>
          </cell>
          <cell r="AP236">
            <v>0.5</v>
          </cell>
          <cell r="AQ236">
            <v>12</v>
          </cell>
          <cell r="AR236">
            <v>5.9</v>
          </cell>
          <cell r="AS236">
            <v>12</v>
          </cell>
          <cell r="AT236">
            <v>23</v>
          </cell>
          <cell r="AU236">
            <v>0.5</v>
          </cell>
          <cell r="AV236">
            <v>10</v>
          </cell>
          <cell r="AW236">
            <v>0.25</v>
          </cell>
          <cell r="AX236">
            <v>4</v>
          </cell>
          <cell r="AY236">
            <v>49.2</v>
          </cell>
          <cell r="AZ236">
            <v>2500</v>
          </cell>
          <cell r="BA236">
            <v>2000</v>
          </cell>
          <cell r="BB236">
            <v>300</v>
          </cell>
          <cell r="BC236">
            <v>30</v>
          </cell>
        </row>
        <row r="237">
          <cell r="AD237" t="str">
            <v>Budovy pro obchodní účely - šatny, hygienická zařízení</v>
          </cell>
          <cell r="AE237">
            <v>12</v>
          </cell>
          <cell r="AF237">
            <v>12</v>
          </cell>
          <cell r="AG237">
            <v>12</v>
          </cell>
          <cell r="AH237">
            <v>325</v>
          </cell>
          <cell r="AI237">
            <v>4</v>
          </cell>
          <cell r="AJ237">
            <v>20</v>
          </cell>
          <cell r="AK237">
            <v>16</v>
          </cell>
          <cell r="AL237">
            <v>0</v>
          </cell>
          <cell r="AM237">
            <v>22</v>
          </cell>
          <cell r="AN237">
            <v>30</v>
          </cell>
          <cell r="AO237">
            <v>0</v>
          </cell>
          <cell r="AP237">
            <v>0.5</v>
          </cell>
          <cell r="AQ237">
            <v>12</v>
          </cell>
          <cell r="AR237">
            <v>0</v>
          </cell>
          <cell r="AS237">
            <v>0</v>
          </cell>
          <cell r="AT237">
            <v>5</v>
          </cell>
          <cell r="AU237">
            <v>0.2</v>
          </cell>
          <cell r="AV237">
            <v>0</v>
          </cell>
          <cell r="AW237">
            <v>0</v>
          </cell>
          <cell r="AX237">
            <v>20</v>
          </cell>
          <cell r="AY237">
            <v>3.9</v>
          </cell>
          <cell r="AZ237">
            <v>2500</v>
          </cell>
          <cell r="BA237">
            <v>2000</v>
          </cell>
          <cell r="BB237">
            <v>100</v>
          </cell>
          <cell r="BC237">
            <v>2.5</v>
          </cell>
        </row>
        <row r="238">
          <cell r="AD238" t="str">
            <v>Budovy pro obchodní účely - sklady s trvalým pobytem osob</v>
          </cell>
          <cell r="AE238">
            <v>24</v>
          </cell>
          <cell r="AF238">
            <v>24</v>
          </cell>
          <cell r="AG238">
            <v>22</v>
          </cell>
          <cell r="AH238">
            <v>365</v>
          </cell>
          <cell r="AI238">
            <v>25</v>
          </cell>
          <cell r="AJ238">
            <v>18</v>
          </cell>
          <cell r="AK238">
            <v>15</v>
          </cell>
          <cell r="AL238">
            <v>0</v>
          </cell>
          <cell r="AM238">
            <v>22</v>
          </cell>
          <cell r="AN238">
            <v>30</v>
          </cell>
          <cell r="AO238">
            <v>0</v>
          </cell>
          <cell r="AP238">
            <v>0.1</v>
          </cell>
          <cell r="AQ238">
            <v>24</v>
          </cell>
          <cell r="AR238">
            <v>0</v>
          </cell>
          <cell r="AS238">
            <v>0</v>
          </cell>
          <cell r="AT238">
            <v>1</v>
          </cell>
          <cell r="AU238">
            <v>0.25</v>
          </cell>
          <cell r="AV238">
            <v>0</v>
          </cell>
          <cell r="AW238">
            <v>0</v>
          </cell>
          <cell r="AX238">
            <v>0</v>
          </cell>
          <cell r="AY238">
            <v>5</v>
          </cell>
          <cell r="AZ238">
            <v>0</v>
          </cell>
          <cell r="BA238">
            <v>1500</v>
          </cell>
          <cell r="BB238">
            <v>150</v>
          </cell>
          <cell r="BC238">
            <v>0</v>
          </cell>
        </row>
        <row r="239">
          <cell r="AD239" t="str">
            <v>Budovy pro obchodní účely - sklady bez trvalého pobytu osob</v>
          </cell>
          <cell r="AE239">
            <v>24</v>
          </cell>
          <cell r="AF239">
            <v>24</v>
          </cell>
          <cell r="AG239">
            <v>22</v>
          </cell>
          <cell r="AH239">
            <v>365</v>
          </cell>
          <cell r="AI239">
            <v>0</v>
          </cell>
          <cell r="AJ239">
            <v>15</v>
          </cell>
          <cell r="AK239">
            <v>15</v>
          </cell>
          <cell r="AL239">
            <v>0</v>
          </cell>
          <cell r="AM239">
            <v>22</v>
          </cell>
          <cell r="AN239">
            <v>30</v>
          </cell>
          <cell r="AO239">
            <v>0</v>
          </cell>
          <cell r="AP239">
            <v>0.1</v>
          </cell>
          <cell r="AQ239">
            <v>24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5</v>
          </cell>
          <cell r="AZ239">
            <v>0</v>
          </cell>
          <cell r="BA239">
            <v>1500</v>
          </cell>
          <cell r="BB239">
            <v>150</v>
          </cell>
          <cell r="BC239">
            <v>0</v>
          </cell>
        </row>
        <row r="240">
          <cell r="AD240" t="str">
            <v>Budovy pro obchodní účely - sklady potravin</v>
          </cell>
          <cell r="AE240">
            <v>24</v>
          </cell>
          <cell r="AF240">
            <v>0</v>
          </cell>
          <cell r="AG240">
            <v>24</v>
          </cell>
          <cell r="AH240">
            <v>365</v>
          </cell>
          <cell r="AI240">
            <v>0</v>
          </cell>
          <cell r="AJ240">
            <v>10</v>
          </cell>
          <cell r="AK240">
            <v>10</v>
          </cell>
          <cell r="AL240">
            <v>0</v>
          </cell>
          <cell r="AM240">
            <v>18</v>
          </cell>
          <cell r="AN240">
            <v>26</v>
          </cell>
          <cell r="AO240">
            <v>0</v>
          </cell>
          <cell r="AP240">
            <v>0.2</v>
          </cell>
          <cell r="AQ240">
            <v>24</v>
          </cell>
          <cell r="AR240">
            <v>6.5</v>
          </cell>
          <cell r="AS240">
            <v>6.5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3.9</v>
          </cell>
          <cell r="AZ240">
            <v>0</v>
          </cell>
          <cell r="BA240">
            <v>1500</v>
          </cell>
          <cell r="BB240">
            <v>75</v>
          </cell>
          <cell r="BC240">
            <v>2.5</v>
          </cell>
        </row>
        <row r="241">
          <cell r="AD241" t="str">
            <v>Budovy pro obchodní účely - ostatní prostory</v>
          </cell>
          <cell r="AE241">
            <v>12</v>
          </cell>
          <cell r="AF241">
            <v>0</v>
          </cell>
          <cell r="AG241">
            <v>0</v>
          </cell>
          <cell r="AH241">
            <v>317</v>
          </cell>
          <cell r="AI241">
            <v>0</v>
          </cell>
          <cell r="AJ241">
            <v>15</v>
          </cell>
          <cell r="AK241">
            <v>15</v>
          </cell>
          <cell r="AL241">
            <v>0</v>
          </cell>
          <cell r="AM241">
            <v>18</v>
          </cell>
          <cell r="AN241">
            <v>26</v>
          </cell>
          <cell r="AO241">
            <v>0</v>
          </cell>
          <cell r="AP241">
            <v>0.2</v>
          </cell>
          <cell r="AQ241">
            <v>12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3</v>
          </cell>
          <cell r="AZ241">
            <v>10000</v>
          </cell>
          <cell r="BA241">
            <v>1500</v>
          </cell>
          <cell r="BB241">
            <v>30</v>
          </cell>
          <cell r="BC241">
            <v>0</v>
          </cell>
        </row>
        <row r="242">
          <cell r="AD242" t="str">
            <v>*Ostatní budovy (divadla, kina)*</v>
          </cell>
          <cell r="BB242">
            <v>150</v>
          </cell>
        </row>
        <row r="243">
          <cell r="AD243" t="str">
            <v>Ostatní provozy - hlediště</v>
          </cell>
          <cell r="AE243">
            <v>4</v>
          </cell>
          <cell r="AF243">
            <v>4</v>
          </cell>
          <cell r="AG243">
            <v>4</v>
          </cell>
          <cell r="AH243">
            <v>250</v>
          </cell>
          <cell r="AI243">
            <v>3</v>
          </cell>
          <cell r="AJ243">
            <v>20</v>
          </cell>
          <cell r="AK243">
            <v>18</v>
          </cell>
          <cell r="AL243">
            <v>0</v>
          </cell>
          <cell r="AM243">
            <v>22</v>
          </cell>
          <cell r="AN243">
            <v>30</v>
          </cell>
          <cell r="AO243">
            <v>0</v>
          </cell>
          <cell r="AP243">
            <v>0.5</v>
          </cell>
          <cell r="AQ243">
            <v>4</v>
          </cell>
          <cell r="AR243">
            <v>5.9</v>
          </cell>
          <cell r="AS243">
            <v>12</v>
          </cell>
          <cell r="AT243">
            <v>25</v>
          </cell>
          <cell r="AU243">
            <v>0.2</v>
          </cell>
          <cell r="AV243">
            <v>2</v>
          </cell>
          <cell r="AW243">
            <v>0.2</v>
          </cell>
          <cell r="AX243">
            <v>0</v>
          </cell>
          <cell r="AY243">
            <v>9.1999999999999993</v>
          </cell>
          <cell r="AZ243">
            <v>0</v>
          </cell>
          <cell r="BA243">
            <v>1000</v>
          </cell>
          <cell r="BB243">
            <v>150</v>
          </cell>
          <cell r="BC243">
            <v>30</v>
          </cell>
        </row>
        <row r="244">
          <cell r="AD244" t="str">
            <v>Ostatní provozy - jeviště</v>
          </cell>
          <cell r="AE244">
            <v>10</v>
          </cell>
          <cell r="AF244">
            <v>10</v>
          </cell>
          <cell r="AG244">
            <v>10</v>
          </cell>
          <cell r="AH244">
            <v>250</v>
          </cell>
          <cell r="AI244">
            <v>5</v>
          </cell>
          <cell r="AJ244">
            <v>20</v>
          </cell>
          <cell r="AK244">
            <v>18</v>
          </cell>
          <cell r="AL244">
            <v>0</v>
          </cell>
          <cell r="AM244">
            <v>22</v>
          </cell>
          <cell r="AN244">
            <v>30</v>
          </cell>
          <cell r="AO244">
            <v>0</v>
          </cell>
          <cell r="AP244">
            <v>1</v>
          </cell>
          <cell r="AQ244">
            <v>10</v>
          </cell>
          <cell r="AR244">
            <v>5.9</v>
          </cell>
          <cell r="AS244">
            <v>12</v>
          </cell>
          <cell r="AT244">
            <v>18</v>
          </cell>
          <cell r="AU244">
            <v>0.4</v>
          </cell>
          <cell r="AV244">
            <v>4</v>
          </cell>
          <cell r="AW244">
            <v>0.2</v>
          </cell>
          <cell r="AX244">
            <v>0</v>
          </cell>
          <cell r="AY244">
            <v>9.9</v>
          </cell>
          <cell r="AZ244">
            <v>0</v>
          </cell>
          <cell r="BA244">
            <v>2500</v>
          </cell>
          <cell r="BB244">
            <v>500</v>
          </cell>
          <cell r="BC244">
            <v>25</v>
          </cell>
        </row>
        <row r="245">
          <cell r="AD245" t="str">
            <v>Ostatní provozy - výstavní prostory</v>
          </cell>
          <cell r="AE245">
            <v>10</v>
          </cell>
          <cell r="AF245">
            <v>10</v>
          </cell>
          <cell r="AG245">
            <v>10</v>
          </cell>
          <cell r="AH245">
            <v>250</v>
          </cell>
          <cell r="AI245">
            <v>10</v>
          </cell>
          <cell r="AJ245">
            <v>20</v>
          </cell>
          <cell r="AK245">
            <v>18</v>
          </cell>
          <cell r="AL245">
            <v>0</v>
          </cell>
          <cell r="AM245">
            <v>22</v>
          </cell>
          <cell r="AN245">
            <v>30</v>
          </cell>
          <cell r="AO245">
            <v>0</v>
          </cell>
          <cell r="AP245">
            <v>0.5</v>
          </cell>
          <cell r="AQ245">
            <v>10</v>
          </cell>
          <cell r="AR245">
            <v>7.4</v>
          </cell>
          <cell r="AS245">
            <v>10</v>
          </cell>
          <cell r="AT245">
            <v>7</v>
          </cell>
          <cell r="AU245">
            <v>0.15</v>
          </cell>
          <cell r="AV245">
            <v>0</v>
          </cell>
          <cell r="AW245">
            <v>0</v>
          </cell>
          <cell r="AX245">
            <v>0</v>
          </cell>
          <cell r="AY245">
            <v>4.8</v>
          </cell>
          <cell r="AZ245">
            <v>1500</v>
          </cell>
          <cell r="BA245">
            <v>1000</v>
          </cell>
          <cell r="BB245">
            <v>200</v>
          </cell>
          <cell r="BC245">
            <v>8</v>
          </cell>
        </row>
        <row r="246">
          <cell r="AD246" t="str">
            <v>Ostatní provozy - hromadné garáže</v>
          </cell>
          <cell r="AE246">
            <v>24</v>
          </cell>
          <cell r="AF246">
            <v>0</v>
          </cell>
          <cell r="AG246">
            <v>0</v>
          </cell>
          <cell r="AH246">
            <v>257</v>
          </cell>
          <cell r="AI246">
            <v>0</v>
          </cell>
          <cell r="AJ246">
            <v>5</v>
          </cell>
          <cell r="AK246">
            <v>5</v>
          </cell>
          <cell r="AL246">
            <v>0</v>
          </cell>
          <cell r="AM246">
            <v>5</v>
          </cell>
          <cell r="AN246">
            <v>5</v>
          </cell>
          <cell r="AO246">
            <v>0</v>
          </cell>
          <cell r="AP246">
            <v>0.5</v>
          </cell>
          <cell r="AQ246">
            <v>24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8.6</v>
          </cell>
          <cell r="AZ246">
            <v>4000</v>
          </cell>
          <cell r="BA246">
            <v>2100</v>
          </cell>
          <cell r="BB246">
            <v>75</v>
          </cell>
          <cell r="BC246">
            <v>0</v>
          </cell>
        </row>
        <row r="257">
          <cell r="F257" t="str">
            <v>5l/os./den</v>
          </cell>
          <cell r="G257">
            <v>5</v>
          </cell>
        </row>
        <row r="258">
          <cell r="A258" t="str">
            <v>0°</v>
          </cell>
          <cell r="B258" t="str">
            <v>0°</v>
          </cell>
          <cell r="F258" t="str">
            <v>10l/os./den</v>
          </cell>
          <cell r="G258">
            <v>10</v>
          </cell>
        </row>
        <row r="259">
          <cell r="A259" t="str">
            <v>15°</v>
          </cell>
          <cell r="B259" t="str">
            <v>15°</v>
          </cell>
          <cell r="F259" t="str">
            <v>Nízký standard (15l/os./den)</v>
          </cell>
          <cell r="G259">
            <v>15</v>
          </cell>
        </row>
        <row r="260">
          <cell r="A260" t="str">
            <v>30°</v>
          </cell>
          <cell r="B260" t="str">
            <v>30°</v>
          </cell>
          <cell r="F260" t="str">
            <v>20l/os./den</v>
          </cell>
          <cell r="G260">
            <v>20</v>
          </cell>
        </row>
        <row r="261">
          <cell r="A261" t="str">
            <v>45°</v>
          </cell>
          <cell r="B261" t="str">
            <v>45°</v>
          </cell>
          <cell r="F261" t="str">
            <v>25l/os./den</v>
          </cell>
          <cell r="G261">
            <v>25</v>
          </cell>
        </row>
        <row r="262">
          <cell r="B262" t="str">
            <v>60°</v>
          </cell>
          <cell r="F262" t="str">
            <v>Střední standard (30l/os./den)</v>
          </cell>
          <cell r="G262">
            <v>30</v>
          </cell>
        </row>
        <row r="263">
          <cell r="B263" t="str">
            <v>75°</v>
          </cell>
          <cell r="F263" t="str">
            <v>40l/os./den</v>
          </cell>
          <cell r="G263">
            <v>40</v>
          </cell>
        </row>
        <row r="264">
          <cell r="B264" t="str">
            <v>90°</v>
          </cell>
          <cell r="F264" t="str">
            <v>50l/os./den</v>
          </cell>
          <cell r="G264">
            <v>50</v>
          </cell>
        </row>
        <row r="265">
          <cell r="F265" t="str">
            <v>Vysoký standard (60l/os./den)</v>
          </cell>
          <cell r="G265">
            <v>60</v>
          </cell>
        </row>
        <row r="270">
          <cell r="A270" t="str">
            <v>azimut/sklon</v>
          </cell>
          <cell r="B270" t="str">
            <v>0°</v>
          </cell>
          <cell r="C270" t="str">
            <v>0°</v>
          </cell>
          <cell r="D270" t="str">
            <v>0°</v>
          </cell>
          <cell r="E270" t="str">
            <v>0°</v>
          </cell>
          <cell r="F270" t="str">
            <v>0°</v>
          </cell>
          <cell r="G270" t="str">
            <v>0°</v>
          </cell>
          <cell r="H270" t="str">
            <v>0°</v>
          </cell>
          <cell r="I270" t="str">
            <v>0°</v>
          </cell>
          <cell r="J270" t="str">
            <v>0°</v>
          </cell>
          <cell r="K270" t="str">
            <v>0°</v>
          </cell>
          <cell r="L270" t="str">
            <v>0°</v>
          </cell>
          <cell r="M270" t="str">
            <v>0°</v>
          </cell>
          <cell r="N270" t="str">
            <v>15°</v>
          </cell>
          <cell r="O270" t="str">
            <v>15°</v>
          </cell>
          <cell r="P270" t="str">
            <v>15°</v>
          </cell>
          <cell r="Q270" t="str">
            <v>15°</v>
          </cell>
          <cell r="R270" t="str">
            <v>15°</v>
          </cell>
          <cell r="S270" t="str">
            <v>15°</v>
          </cell>
          <cell r="T270" t="str">
            <v>15°</v>
          </cell>
          <cell r="U270" t="str">
            <v>15°</v>
          </cell>
          <cell r="V270" t="str">
            <v>15°</v>
          </cell>
          <cell r="W270" t="str">
            <v>15°</v>
          </cell>
          <cell r="X270" t="str">
            <v>15°</v>
          </cell>
          <cell r="Y270" t="str">
            <v>15°</v>
          </cell>
          <cell r="Z270" t="str">
            <v>30°</v>
          </cell>
          <cell r="AA270" t="str">
            <v>30°</v>
          </cell>
          <cell r="AB270" t="str">
            <v>30°</v>
          </cell>
          <cell r="AC270" t="str">
            <v>30°</v>
          </cell>
          <cell r="AD270" t="str">
            <v>30°</v>
          </cell>
          <cell r="AE270" t="str">
            <v>30°</v>
          </cell>
          <cell r="AF270" t="str">
            <v>30°</v>
          </cell>
          <cell r="AG270" t="str">
            <v>30°</v>
          </cell>
          <cell r="AH270" t="str">
            <v>30°</v>
          </cell>
          <cell r="AI270" t="str">
            <v>30°</v>
          </cell>
          <cell r="AJ270" t="str">
            <v>30°</v>
          </cell>
          <cell r="AK270" t="str">
            <v>30°</v>
          </cell>
          <cell r="AL270" t="str">
            <v>45°</v>
          </cell>
          <cell r="AM270" t="str">
            <v>45°</v>
          </cell>
          <cell r="AN270" t="str">
            <v>45°</v>
          </cell>
          <cell r="AO270" t="str">
            <v>45°</v>
          </cell>
          <cell r="AP270" t="str">
            <v>45°</v>
          </cell>
          <cell r="AQ270" t="str">
            <v>45°</v>
          </cell>
          <cell r="AR270" t="str">
            <v>45°</v>
          </cell>
          <cell r="AS270" t="str">
            <v>45°</v>
          </cell>
          <cell r="AT270" t="str">
            <v>45°</v>
          </cell>
          <cell r="AU270" t="str">
            <v>45°</v>
          </cell>
          <cell r="AV270" t="str">
            <v>45°</v>
          </cell>
          <cell r="AW270" t="str">
            <v>45°</v>
          </cell>
          <cell r="AX270" t="str">
            <v>60°</v>
          </cell>
          <cell r="AY270" t="str">
            <v>60°</v>
          </cell>
          <cell r="AZ270" t="str">
            <v>60°</v>
          </cell>
          <cell r="BA270" t="str">
            <v>60°</v>
          </cell>
          <cell r="BB270" t="str">
            <v>60°</v>
          </cell>
          <cell r="BC270" t="str">
            <v>60°</v>
          </cell>
          <cell r="BD270" t="str">
            <v>60°</v>
          </cell>
          <cell r="BE270" t="str">
            <v>60°</v>
          </cell>
          <cell r="BF270" t="str">
            <v>60°</v>
          </cell>
          <cell r="BG270" t="str">
            <v>60°</v>
          </cell>
          <cell r="BH270" t="str">
            <v>60°</v>
          </cell>
          <cell r="BI270" t="str">
            <v>60°</v>
          </cell>
          <cell r="BJ270" t="str">
            <v>75°</v>
          </cell>
          <cell r="BK270" t="str">
            <v>75°</v>
          </cell>
          <cell r="BL270" t="str">
            <v>75°</v>
          </cell>
          <cell r="BM270" t="str">
            <v>75°</v>
          </cell>
          <cell r="BN270" t="str">
            <v>75°</v>
          </cell>
          <cell r="BO270" t="str">
            <v>75°</v>
          </cell>
          <cell r="BP270" t="str">
            <v>75°</v>
          </cell>
          <cell r="BQ270" t="str">
            <v>75°</v>
          </cell>
          <cell r="BR270" t="str">
            <v>75°</v>
          </cell>
          <cell r="BS270" t="str">
            <v>75°</v>
          </cell>
          <cell r="BT270" t="str">
            <v>75°</v>
          </cell>
          <cell r="BU270" t="str">
            <v>75°</v>
          </cell>
          <cell r="BV270" t="str">
            <v>90°</v>
          </cell>
          <cell r="BW270" t="str">
            <v>90°</v>
          </cell>
          <cell r="BX270" t="str">
            <v>90°</v>
          </cell>
          <cell r="BY270" t="str">
            <v>90°</v>
          </cell>
          <cell r="BZ270" t="str">
            <v>90°</v>
          </cell>
          <cell r="CA270" t="str">
            <v>90°</v>
          </cell>
          <cell r="CB270" t="str">
            <v>90°</v>
          </cell>
          <cell r="CC270" t="str">
            <v>90°</v>
          </cell>
          <cell r="CD270" t="str">
            <v>90°</v>
          </cell>
          <cell r="CE270" t="str">
            <v>90°</v>
          </cell>
          <cell r="CF270" t="str">
            <v>90°</v>
          </cell>
          <cell r="CG270" t="str">
            <v>90°</v>
          </cell>
          <cell r="CH270" t="str">
            <v>0°</v>
          </cell>
          <cell r="CI270" t="str">
            <v>0°</v>
          </cell>
          <cell r="CJ270" t="str">
            <v>0°</v>
          </cell>
          <cell r="CK270" t="str">
            <v>0°</v>
          </cell>
          <cell r="CL270" t="str">
            <v>0°</v>
          </cell>
          <cell r="CM270" t="str">
            <v>0°</v>
          </cell>
          <cell r="CN270" t="str">
            <v>0°</v>
          </cell>
          <cell r="CO270" t="str">
            <v>0°</v>
          </cell>
          <cell r="CP270" t="str">
            <v>0°</v>
          </cell>
          <cell r="CQ270" t="str">
            <v>0°</v>
          </cell>
          <cell r="CR270" t="str">
            <v>0°</v>
          </cell>
          <cell r="CS270" t="str">
            <v>0°</v>
          </cell>
          <cell r="CT270" t="str">
            <v>15°</v>
          </cell>
          <cell r="CU270" t="str">
            <v>15°</v>
          </cell>
          <cell r="CV270" t="str">
            <v>15°</v>
          </cell>
          <cell r="CW270" t="str">
            <v>15°</v>
          </cell>
          <cell r="CX270" t="str">
            <v>15°</v>
          </cell>
          <cell r="CY270" t="str">
            <v>15°</v>
          </cell>
          <cell r="CZ270" t="str">
            <v>15°</v>
          </cell>
          <cell r="DA270" t="str">
            <v>15°</v>
          </cell>
          <cell r="DB270" t="str">
            <v>15°</v>
          </cell>
          <cell r="DC270" t="str">
            <v>15°</v>
          </cell>
          <cell r="DD270" t="str">
            <v>15°</v>
          </cell>
          <cell r="DE270" t="str">
            <v>15°</v>
          </cell>
          <cell r="DF270" t="str">
            <v>30°</v>
          </cell>
          <cell r="DG270" t="str">
            <v>30°</v>
          </cell>
          <cell r="DH270" t="str">
            <v>30°</v>
          </cell>
          <cell r="DI270" t="str">
            <v>30°</v>
          </cell>
          <cell r="DJ270" t="str">
            <v>30°</v>
          </cell>
          <cell r="DK270" t="str">
            <v>30°</v>
          </cell>
          <cell r="DL270" t="str">
            <v>30°</v>
          </cell>
          <cell r="DM270" t="str">
            <v>30°</v>
          </cell>
          <cell r="DN270" t="str">
            <v>30°</v>
          </cell>
          <cell r="DO270" t="str">
            <v>30°</v>
          </cell>
          <cell r="DP270" t="str">
            <v>30°</v>
          </cell>
          <cell r="DQ270" t="str">
            <v>30°</v>
          </cell>
          <cell r="DR270" t="str">
            <v>45°</v>
          </cell>
          <cell r="DS270" t="str">
            <v>45°</v>
          </cell>
          <cell r="DT270" t="str">
            <v>45°</v>
          </cell>
          <cell r="DU270" t="str">
            <v>45°</v>
          </cell>
          <cell r="DV270" t="str">
            <v>45°</v>
          </cell>
          <cell r="DW270" t="str">
            <v>45°</v>
          </cell>
          <cell r="DX270" t="str">
            <v>45°</v>
          </cell>
          <cell r="DY270" t="str">
            <v>45°</v>
          </cell>
          <cell r="DZ270" t="str">
            <v>45°</v>
          </cell>
          <cell r="EA270" t="str">
            <v>45°</v>
          </cell>
          <cell r="EB270" t="str">
            <v>45°</v>
          </cell>
          <cell r="EC270" t="str">
            <v>45°</v>
          </cell>
          <cell r="ED270" t="str">
            <v>60°</v>
          </cell>
          <cell r="EE270" t="str">
            <v>60°</v>
          </cell>
          <cell r="EF270" t="str">
            <v>60°</v>
          </cell>
          <cell r="EG270" t="str">
            <v>60°</v>
          </cell>
          <cell r="EH270" t="str">
            <v>60°</v>
          </cell>
          <cell r="EI270" t="str">
            <v>60°</v>
          </cell>
          <cell r="EJ270" t="str">
            <v>60°</v>
          </cell>
          <cell r="EK270" t="str">
            <v>60°</v>
          </cell>
          <cell r="EL270" t="str">
            <v>60°</v>
          </cell>
          <cell r="EM270" t="str">
            <v>60°</v>
          </cell>
          <cell r="EN270" t="str">
            <v>60°</v>
          </cell>
          <cell r="EO270" t="str">
            <v>60°</v>
          </cell>
          <cell r="EP270" t="str">
            <v>75°</v>
          </cell>
          <cell r="EQ270" t="str">
            <v>75°</v>
          </cell>
          <cell r="ER270" t="str">
            <v>75°</v>
          </cell>
          <cell r="ES270" t="str">
            <v>75°</v>
          </cell>
          <cell r="ET270" t="str">
            <v>75°</v>
          </cell>
          <cell r="EU270" t="str">
            <v>75°</v>
          </cell>
          <cell r="EV270" t="str">
            <v>75°</v>
          </cell>
          <cell r="EW270" t="str">
            <v>75°</v>
          </cell>
          <cell r="EX270" t="str">
            <v>75°</v>
          </cell>
          <cell r="EY270" t="str">
            <v>75°</v>
          </cell>
          <cell r="EZ270" t="str">
            <v>75°</v>
          </cell>
          <cell r="FA270" t="str">
            <v>75°</v>
          </cell>
          <cell r="FB270" t="str">
            <v>90°</v>
          </cell>
          <cell r="FC270" t="str">
            <v>90°</v>
          </cell>
          <cell r="FD270" t="str">
            <v>90°</v>
          </cell>
          <cell r="FE270" t="str">
            <v>90°</v>
          </cell>
          <cell r="FF270" t="str">
            <v>90°</v>
          </cell>
          <cell r="FG270" t="str">
            <v>90°</v>
          </cell>
          <cell r="FH270" t="str">
            <v>90°</v>
          </cell>
          <cell r="FI270" t="str">
            <v>90°</v>
          </cell>
          <cell r="FJ270" t="str">
            <v>90°</v>
          </cell>
          <cell r="FK270" t="str">
            <v>90°</v>
          </cell>
          <cell r="FL270" t="str">
            <v>90°</v>
          </cell>
          <cell r="FM270" t="str">
            <v>90°</v>
          </cell>
        </row>
        <row r="271">
          <cell r="A271" t="str">
            <v>0°</v>
          </cell>
          <cell r="B271">
            <v>20.8</v>
          </cell>
          <cell r="C271">
            <v>37</v>
          </cell>
          <cell r="D271">
            <v>72.2</v>
          </cell>
          <cell r="E271">
            <v>113.8</v>
          </cell>
          <cell r="F271">
            <v>148.80000000000001</v>
          </cell>
          <cell r="G271">
            <v>146.19999999999999</v>
          </cell>
          <cell r="H271">
            <v>144.30000000000001</v>
          </cell>
          <cell r="I271">
            <v>136.19999999999999</v>
          </cell>
          <cell r="J271">
            <v>87.1</v>
          </cell>
          <cell r="K271">
            <v>56.5</v>
          </cell>
          <cell r="L271">
            <v>25.2</v>
          </cell>
          <cell r="M271">
            <v>14.9</v>
          </cell>
          <cell r="N271">
            <v>27.5</v>
          </cell>
          <cell r="O271">
            <v>46.4</v>
          </cell>
          <cell r="P271">
            <v>89</v>
          </cell>
          <cell r="Q271">
            <v>124.6</v>
          </cell>
          <cell r="R271">
            <v>155.5</v>
          </cell>
          <cell r="S271">
            <v>149.80000000000001</v>
          </cell>
          <cell r="T271">
            <v>148.80000000000001</v>
          </cell>
          <cell r="U271">
            <v>147.30000000000001</v>
          </cell>
          <cell r="V271">
            <v>97.9</v>
          </cell>
          <cell r="W271">
            <v>69.900000000000006</v>
          </cell>
          <cell r="X271">
            <v>33.799999999999997</v>
          </cell>
          <cell r="Y271">
            <v>20.8</v>
          </cell>
          <cell r="Z271">
            <v>32</v>
          </cell>
          <cell r="AA271">
            <v>53.1</v>
          </cell>
          <cell r="AB271">
            <v>90.8</v>
          </cell>
          <cell r="AC271">
            <v>128.9</v>
          </cell>
          <cell r="AD271">
            <v>154.80000000000001</v>
          </cell>
          <cell r="AE271">
            <v>146.19999999999999</v>
          </cell>
          <cell r="AF271">
            <v>145.80000000000001</v>
          </cell>
          <cell r="AG271">
            <v>151.80000000000001</v>
          </cell>
          <cell r="AH271">
            <v>104.4</v>
          </cell>
          <cell r="AI271">
            <v>79.599999999999994</v>
          </cell>
          <cell r="AJ271">
            <v>41</v>
          </cell>
          <cell r="AK271">
            <v>25.3</v>
          </cell>
          <cell r="AL271">
            <v>35.700000000000003</v>
          </cell>
          <cell r="AM271">
            <v>57.1</v>
          </cell>
          <cell r="AN271">
            <v>93</v>
          </cell>
          <cell r="AO271">
            <v>127.4</v>
          </cell>
          <cell r="AP271">
            <v>147.30000000000001</v>
          </cell>
          <cell r="AQ271">
            <v>136.1</v>
          </cell>
          <cell r="AR271">
            <v>136.9</v>
          </cell>
          <cell r="AS271">
            <v>148.1</v>
          </cell>
          <cell r="AT271">
            <v>105.1</v>
          </cell>
          <cell r="AU271">
            <v>85.6</v>
          </cell>
          <cell r="AV271">
            <v>46.1</v>
          </cell>
          <cell r="AW271">
            <v>29</v>
          </cell>
          <cell r="AX271">
            <v>37.200000000000003</v>
          </cell>
          <cell r="AY271">
            <v>57.8</v>
          </cell>
          <cell r="AZ271">
            <v>91.5</v>
          </cell>
          <cell r="BA271">
            <v>118.8</v>
          </cell>
          <cell r="BB271">
            <v>132.4</v>
          </cell>
          <cell r="BC271">
            <v>120.2</v>
          </cell>
          <cell r="BD271">
            <v>121.3</v>
          </cell>
          <cell r="BE271">
            <v>136.9</v>
          </cell>
          <cell r="BF271">
            <v>100.8</v>
          </cell>
          <cell r="BG271">
            <v>86.3</v>
          </cell>
          <cell r="BH271">
            <v>48.2</v>
          </cell>
          <cell r="BI271">
            <v>30.5</v>
          </cell>
          <cell r="BJ271">
            <v>36.5</v>
          </cell>
          <cell r="BK271">
            <v>55.8</v>
          </cell>
          <cell r="BL271">
            <v>84.8</v>
          </cell>
          <cell r="BM271">
            <v>105.1</v>
          </cell>
          <cell r="BN271">
            <v>111.6</v>
          </cell>
          <cell r="BO271">
            <v>99.4</v>
          </cell>
          <cell r="BP271">
            <v>101.2</v>
          </cell>
          <cell r="BQ271">
            <v>119</v>
          </cell>
          <cell r="BR271">
            <v>91.4</v>
          </cell>
          <cell r="BS271">
            <v>82.6</v>
          </cell>
          <cell r="BT271">
            <v>48.2</v>
          </cell>
          <cell r="BU271">
            <v>30.5</v>
          </cell>
          <cell r="BV271">
            <v>34.200000000000003</v>
          </cell>
          <cell r="BW271">
            <v>51.1</v>
          </cell>
          <cell r="BX271">
            <v>74.400000000000006</v>
          </cell>
          <cell r="BY271">
            <v>84.7</v>
          </cell>
          <cell r="BZ271">
            <v>87</v>
          </cell>
          <cell r="CA271">
            <v>75.599999999999994</v>
          </cell>
          <cell r="CB271">
            <v>78.099999999999994</v>
          </cell>
          <cell r="CC271">
            <v>96</v>
          </cell>
          <cell r="CD271">
            <v>77.8</v>
          </cell>
          <cell r="CE271">
            <v>74.400000000000006</v>
          </cell>
          <cell r="CF271">
            <v>45.4</v>
          </cell>
          <cell r="CG271">
            <v>29</v>
          </cell>
          <cell r="CH271">
            <v>175</v>
          </cell>
          <cell r="CI271">
            <v>253</v>
          </cell>
          <cell r="CJ271">
            <v>365</v>
          </cell>
          <cell r="CK271">
            <v>446</v>
          </cell>
          <cell r="CL271">
            <v>498</v>
          </cell>
          <cell r="CM271">
            <v>514</v>
          </cell>
          <cell r="CN271">
            <v>501</v>
          </cell>
          <cell r="CO271">
            <v>462</v>
          </cell>
          <cell r="CP271">
            <v>388</v>
          </cell>
          <cell r="CQ271">
            <v>285</v>
          </cell>
          <cell r="CR271">
            <v>195</v>
          </cell>
          <cell r="CS271">
            <v>150</v>
          </cell>
          <cell r="CT271">
            <v>273</v>
          </cell>
          <cell r="CU271">
            <v>353</v>
          </cell>
          <cell r="CV271">
            <v>448</v>
          </cell>
          <cell r="CW271">
            <v>501</v>
          </cell>
          <cell r="CX271">
            <v>535</v>
          </cell>
          <cell r="CY271">
            <v>545</v>
          </cell>
          <cell r="CZ271">
            <v>534</v>
          </cell>
          <cell r="DA271">
            <v>508</v>
          </cell>
          <cell r="DB271">
            <v>457</v>
          </cell>
          <cell r="DC271">
            <v>375</v>
          </cell>
          <cell r="DD271">
            <v>290</v>
          </cell>
          <cell r="DE271">
            <v>245</v>
          </cell>
          <cell r="DF271">
            <v>356</v>
          </cell>
          <cell r="DG271">
            <v>434</v>
          </cell>
          <cell r="DH271">
            <v>506</v>
          </cell>
          <cell r="DI271">
            <v>529</v>
          </cell>
          <cell r="DJ271">
            <v>543</v>
          </cell>
          <cell r="DK271">
            <v>546</v>
          </cell>
          <cell r="DL271">
            <v>538</v>
          </cell>
          <cell r="DM271">
            <v>526</v>
          </cell>
          <cell r="DN271">
            <v>501</v>
          </cell>
          <cell r="DO271">
            <v>444</v>
          </cell>
          <cell r="DP271">
            <v>369</v>
          </cell>
          <cell r="DQ271">
            <v>325</v>
          </cell>
          <cell r="DR271">
            <v>418</v>
          </cell>
          <cell r="DS271">
            <v>489</v>
          </cell>
          <cell r="DT271">
            <v>535</v>
          </cell>
          <cell r="DU271">
            <v>527</v>
          </cell>
          <cell r="DV271">
            <v>521</v>
          </cell>
          <cell r="DW271">
            <v>517</v>
          </cell>
          <cell r="DX271">
            <v>512</v>
          </cell>
          <cell r="DY271">
            <v>515</v>
          </cell>
          <cell r="DZ271">
            <v>516</v>
          </cell>
          <cell r="EA271">
            <v>488</v>
          </cell>
          <cell r="EB271">
            <v>427</v>
          </cell>
          <cell r="EC271">
            <v>387</v>
          </cell>
          <cell r="ED271">
            <v>454</v>
          </cell>
          <cell r="EE271">
            <v>514</v>
          </cell>
          <cell r="EF271">
            <v>533</v>
          </cell>
          <cell r="EG271">
            <v>496</v>
          </cell>
          <cell r="EH271">
            <v>470</v>
          </cell>
          <cell r="EI271">
            <v>460</v>
          </cell>
          <cell r="EJ271">
            <v>459</v>
          </cell>
          <cell r="EK271">
            <v>476</v>
          </cell>
          <cell r="EL271">
            <v>503</v>
          </cell>
          <cell r="EM271">
            <v>502</v>
          </cell>
          <cell r="EN271">
            <v>458</v>
          </cell>
          <cell r="EO271">
            <v>424</v>
          </cell>
          <cell r="EP271">
            <v>463</v>
          </cell>
          <cell r="EQ271">
            <v>509</v>
          </cell>
          <cell r="ER271">
            <v>500</v>
          </cell>
          <cell r="ES271">
            <v>437</v>
          </cell>
          <cell r="ET271">
            <v>394</v>
          </cell>
          <cell r="EU271">
            <v>379</v>
          </cell>
          <cell r="EV271">
            <v>381</v>
          </cell>
          <cell r="EW271">
            <v>411</v>
          </cell>
          <cell r="EX271">
            <v>461</v>
          </cell>
          <cell r="EY271">
            <v>488</v>
          </cell>
          <cell r="EZ271">
            <v>462</v>
          </cell>
          <cell r="FA271">
            <v>436</v>
          </cell>
          <cell r="FB271">
            <v>443</v>
          </cell>
          <cell r="FC271">
            <v>473</v>
          </cell>
          <cell r="FD271">
            <v>438</v>
          </cell>
          <cell r="FE271">
            <v>355</v>
          </cell>
          <cell r="FF271">
            <v>299</v>
          </cell>
          <cell r="FG271">
            <v>279</v>
          </cell>
          <cell r="FH271">
            <v>285</v>
          </cell>
          <cell r="FI271">
            <v>325</v>
          </cell>
          <cell r="FJ271">
            <v>393</v>
          </cell>
          <cell r="FK271">
            <v>444</v>
          </cell>
          <cell r="FL271">
            <v>438</v>
          </cell>
          <cell r="FM271">
            <v>421</v>
          </cell>
        </row>
        <row r="272">
          <cell r="A272" t="str">
            <v>15°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26.8</v>
          </cell>
          <cell r="O272">
            <v>45.7</v>
          </cell>
          <cell r="P272">
            <v>82.6</v>
          </cell>
          <cell r="Q272">
            <v>123.8</v>
          </cell>
          <cell r="R272">
            <v>155.5</v>
          </cell>
          <cell r="S272">
            <v>149.80000000000001</v>
          </cell>
          <cell r="T272">
            <v>148.78</v>
          </cell>
          <cell r="U272">
            <v>147.30000000000001</v>
          </cell>
          <cell r="V272">
            <v>97.2</v>
          </cell>
          <cell r="W272">
            <v>69.2</v>
          </cell>
          <cell r="X272">
            <v>33.799999999999997</v>
          </cell>
          <cell r="Y272">
            <v>20.8</v>
          </cell>
          <cell r="Z272">
            <v>32</v>
          </cell>
          <cell r="AA272">
            <v>52.4</v>
          </cell>
          <cell r="AB272">
            <v>90</v>
          </cell>
          <cell r="AC272">
            <v>128.19999999999999</v>
          </cell>
          <cell r="AD272">
            <v>154.80000000000001</v>
          </cell>
          <cell r="AE272">
            <v>146.9</v>
          </cell>
          <cell r="AF272">
            <v>145.80000000000001</v>
          </cell>
          <cell r="AG272">
            <v>151</v>
          </cell>
          <cell r="AH272">
            <v>103</v>
          </cell>
          <cell r="AI272">
            <v>78.900000000000006</v>
          </cell>
          <cell r="AJ272">
            <v>40.299999999999997</v>
          </cell>
          <cell r="AK272">
            <v>25.3</v>
          </cell>
          <cell r="AL272">
            <v>35</v>
          </cell>
          <cell r="AM272">
            <v>55.8</v>
          </cell>
          <cell r="AN272">
            <v>92.3</v>
          </cell>
          <cell r="AO272">
            <v>126</v>
          </cell>
          <cell r="AP272">
            <v>146.6</v>
          </cell>
          <cell r="AQ272">
            <v>136.80000000000001</v>
          </cell>
          <cell r="AR272">
            <v>136.9</v>
          </cell>
          <cell r="AS272">
            <v>147.30000000000001</v>
          </cell>
          <cell r="AT272">
            <v>103.7</v>
          </cell>
          <cell r="AU272">
            <v>84.1</v>
          </cell>
          <cell r="AV272">
            <v>44.6</v>
          </cell>
          <cell r="AW272">
            <v>28.3</v>
          </cell>
          <cell r="AX272">
            <v>36.5</v>
          </cell>
          <cell r="AY272">
            <v>56.4</v>
          </cell>
          <cell r="AZ272">
            <v>90</v>
          </cell>
          <cell r="BA272">
            <v>118.1</v>
          </cell>
          <cell r="BB272">
            <v>132.4</v>
          </cell>
          <cell r="BC272">
            <v>121.7</v>
          </cell>
          <cell r="BD272">
            <v>122</v>
          </cell>
          <cell r="BE272">
            <v>136.19999999999999</v>
          </cell>
          <cell r="BF272">
            <v>98.6</v>
          </cell>
          <cell r="BG272">
            <v>84.1</v>
          </cell>
          <cell r="BH272">
            <v>46.8</v>
          </cell>
          <cell r="BI272">
            <v>30.5</v>
          </cell>
          <cell r="BJ272">
            <v>35.700000000000003</v>
          </cell>
          <cell r="BK272">
            <v>54.4</v>
          </cell>
          <cell r="BL272">
            <v>83.3</v>
          </cell>
          <cell r="BM272">
            <v>104.4</v>
          </cell>
          <cell r="BN272">
            <v>112.3</v>
          </cell>
          <cell r="BO272">
            <v>101.5</v>
          </cell>
          <cell r="BP272">
            <v>101.9</v>
          </cell>
          <cell r="BQ272">
            <v>118.3</v>
          </cell>
          <cell r="BR272">
            <v>89.3</v>
          </cell>
          <cell r="BS272">
            <v>80.400000000000006</v>
          </cell>
          <cell r="BT272">
            <v>46.8</v>
          </cell>
          <cell r="BU272">
            <v>30.5</v>
          </cell>
          <cell r="BV272">
            <v>33.5</v>
          </cell>
          <cell r="BW272">
            <v>49.7</v>
          </cell>
          <cell r="BX272">
            <v>72.900000000000006</v>
          </cell>
          <cell r="BY272">
            <v>86.4</v>
          </cell>
          <cell r="BZ272">
            <v>88.5</v>
          </cell>
          <cell r="CA272">
            <v>77.8</v>
          </cell>
          <cell r="CB272">
            <v>79.599999999999994</v>
          </cell>
          <cell r="CC272">
            <v>96.7</v>
          </cell>
          <cell r="CD272">
            <v>75.599999999999994</v>
          </cell>
          <cell r="CE272">
            <v>72.2</v>
          </cell>
          <cell r="CF272">
            <v>43.2</v>
          </cell>
          <cell r="CG272">
            <v>29</v>
          </cell>
          <cell r="CH272">
            <v>0</v>
          </cell>
          <cell r="CI272">
            <v>0</v>
          </cell>
          <cell r="CJ272">
            <v>0</v>
          </cell>
          <cell r="CK272">
            <v>0</v>
          </cell>
          <cell r="CL272">
            <v>0</v>
          </cell>
          <cell r="CM272">
            <v>0</v>
          </cell>
          <cell r="CN272">
            <v>0</v>
          </cell>
          <cell r="CO272">
            <v>0</v>
          </cell>
          <cell r="CP272">
            <v>0</v>
          </cell>
          <cell r="CQ272">
            <v>0</v>
          </cell>
          <cell r="CR272">
            <v>0</v>
          </cell>
          <cell r="CS272">
            <v>0</v>
          </cell>
          <cell r="CT272">
            <v>270</v>
          </cell>
          <cell r="CU272">
            <v>350</v>
          </cell>
          <cell r="CV272">
            <v>445</v>
          </cell>
          <cell r="CW272">
            <v>499</v>
          </cell>
          <cell r="CX272">
            <v>534</v>
          </cell>
          <cell r="CY272">
            <v>543</v>
          </cell>
          <cell r="CZ272">
            <v>533</v>
          </cell>
          <cell r="DA272">
            <v>506</v>
          </cell>
          <cell r="DB272">
            <v>454</v>
          </cell>
          <cell r="DC272">
            <v>372</v>
          </cell>
          <cell r="DD272">
            <v>287</v>
          </cell>
          <cell r="DE272">
            <v>241</v>
          </cell>
          <cell r="DF272">
            <v>349</v>
          </cell>
          <cell r="DG272">
            <v>427</v>
          </cell>
          <cell r="DH272">
            <v>500</v>
          </cell>
          <cell r="DI272">
            <v>525</v>
          </cell>
          <cell r="DJ272">
            <v>540</v>
          </cell>
          <cell r="DK272">
            <v>543</v>
          </cell>
          <cell r="DL272">
            <v>535</v>
          </cell>
          <cell r="DM272">
            <v>522</v>
          </cell>
          <cell r="DN272">
            <v>496</v>
          </cell>
          <cell r="DO272">
            <v>438</v>
          </cell>
          <cell r="DP272">
            <v>363</v>
          </cell>
          <cell r="DQ272">
            <v>319</v>
          </cell>
          <cell r="DR272">
            <v>408</v>
          </cell>
          <cell r="DS272">
            <v>479</v>
          </cell>
          <cell r="DT272">
            <v>526</v>
          </cell>
          <cell r="DU272">
            <v>521</v>
          </cell>
          <cell r="DV272">
            <v>516</v>
          </cell>
          <cell r="DW272">
            <v>512</v>
          </cell>
          <cell r="DX272">
            <v>508</v>
          </cell>
          <cell r="DY272">
            <v>509</v>
          </cell>
          <cell r="DZ272">
            <v>509</v>
          </cell>
          <cell r="EA272">
            <v>479</v>
          </cell>
          <cell r="EB272">
            <v>417</v>
          </cell>
          <cell r="EC272">
            <v>377</v>
          </cell>
          <cell r="ED272">
            <v>442</v>
          </cell>
          <cell r="EE272">
            <v>502</v>
          </cell>
          <cell r="EF272">
            <v>522</v>
          </cell>
          <cell r="EG272">
            <v>488</v>
          </cell>
          <cell r="EH272">
            <v>464</v>
          </cell>
          <cell r="EI272">
            <v>455</v>
          </cell>
          <cell r="EJ272">
            <v>453</v>
          </cell>
          <cell r="EK272">
            <v>469</v>
          </cell>
          <cell r="EL272">
            <v>494</v>
          </cell>
          <cell r="EM272">
            <v>491</v>
          </cell>
          <cell r="EN272">
            <v>447</v>
          </cell>
          <cell r="EO272">
            <v>413</v>
          </cell>
          <cell r="EP272">
            <v>449</v>
          </cell>
          <cell r="EQ272">
            <v>495</v>
          </cell>
          <cell r="ER272">
            <v>488</v>
          </cell>
          <cell r="ES272">
            <v>428</v>
          </cell>
          <cell r="ET272">
            <v>388</v>
          </cell>
          <cell r="EU272">
            <v>373</v>
          </cell>
          <cell r="EV272">
            <v>375</v>
          </cell>
          <cell r="EW272">
            <v>403</v>
          </cell>
          <cell r="EX272">
            <v>451</v>
          </cell>
          <cell r="EY272">
            <v>475</v>
          </cell>
          <cell r="EZ272">
            <v>449</v>
          </cell>
          <cell r="FA272">
            <v>423</v>
          </cell>
          <cell r="FB272">
            <v>429</v>
          </cell>
          <cell r="FC272">
            <v>459</v>
          </cell>
          <cell r="FD272">
            <v>426</v>
          </cell>
          <cell r="FE272">
            <v>346</v>
          </cell>
          <cell r="FF272">
            <v>292</v>
          </cell>
          <cell r="FG272">
            <v>273</v>
          </cell>
          <cell r="FH272">
            <v>279</v>
          </cell>
          <cell r="FI272">
            <v>317</v>
          </cell>
          <cell r="FJ272">
            <v>383</v>
          </cell>
          <cell r="FK272">
            <v>431</v>
          </cell>
          <cell r="FL272">
            <v>425</v>
          </cell>
          <cell r="FM272">
            <v>408</v>
          </cell>
        </row>
        <row r="273">
          <cell r="A273" t="str">
            <v>30°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26</v>
          </cell>
          <cell r="O273">
            <v>45</v>
          </cell>
          <cell r="P273">
            <v>81.8</v>
          </cell>
          <cell r="Q273">
            <v>123.1</v>
          </cell>
          <cell r="R273">
            <v>154.80000000000001</v>
          </cell>
          <cell r="S273">
            <v>149.80000000000001</v>
          </cell>
          <cell r="T273">
            <v>148.1</v>
          </cell>
          <cell r="U273">
            <v>145.80000000000001</v>
          </cell>
          <cell r="V273">
            <v>95.8</v>
          </cell>
          <cell r="W273">
            <v>67.7</v>
          </cell>
          <cell r="X273">
            <v>32.4</v>
          </cell>
          <cell r="Y273">
            <v>20.100000000000001</v>
          </cell>
          <cell r="Z273">
            <v>30.5</v>
          </cell>
          <cell r="AA273">
            <v>50.4</v>
          </cell>
          <cell r="AB273">
            <v>87.8</v>
          </cell>
          <cell r="AC273">
            <v>126.7</v>
          </cell>
          <cell r="AD273">
            <v>153.30000000000001</v>
          </cell>
          <cell r="AE273">
            <v>146.9</v>
          </cell>
          <cell r="AF273">
            <v>145.1</v>
          </cell>
          <cell r="AG273">
            <v>148.80000000000001</v>
          </cell>
          <cell r="AH273">
            <v>100.1</v>
          </cell>
          <cell r="AI273">
            <v>75.900000000000006</v>
          </cell>
          <cell r="AJ273">
            <v>38.200000000000003</v>
          </cell>
          <cell r="AK273">
            <v>23.8</v>
          </cell>
          <cell r="AL273">
            <v>32.700000000000003</v>
          </cell>
          <cell r="AM273">
            <v>53.1</v>
          </cell>
          <cell r="AN273">
            <v>89.3</v>
          </cell>
          <cell r="AO273">
            <v>124.6</v>
          </cell>
          <cell r="AP273">
            <v>145.80000000000001</v>
          </cell>
          <cell r="AQ273">
            <v>137.5</v>
          </cell>
          <cell r="AR273">
            <v>136.9</v>
          </cell>
          <cell r="AS273">
            <v>144.30000000000001</v>
          </cell>
          <cell r="AT273">
            <v>99.4</v>
          </cell>
          <cell r="AU273">
            <v>79.599999999999994</v>
          </cell>
          <cell r="AV273">
            <v>42.5</v>
          </cell>
          <cell r="AW273">
            <v>26.8</v>
          </cell>
          <cell r="AX273">
            <v>34.200000000000003</v>
          </cell>
          <cell r="AY273">
            <v>53.1</v>
          </cell>
          <cell r="AZ273">
            <v>86.3</v>
          </cell>
          <cell r="BA273">
            <v>116.6</v>
          </cell>
          <cell r="BB273">
            <v>131.69999999999999</v>
          </cell>
          <cell r="BC273">
            <v>123.1</v>
          </cell>
          <cell r="BD273">
            <v>122.8</v>
          </cell>
          <cell r="BE273">
            <v>133.9</v>
          </cell>
          <cell r="BF273">
            <v>95</v>
          </cell>
          <cell r="BG273">
            <v>79.599999999999994</v>
          </cell>
          <cell r="BH273">
            <v>43.9</v>
          </cell>
          <cell r="BI273">
            <v>28.3</v>
          </cell>
          <cell r="BJ273">
            <v>33.5</v>
          </cell>
          <cell r="BK273">
            <v>51.1</v>
          </cell>
          <cell r="BL273">
            <v>79.599999999999994</v>
          </cell>
          <cell r="BM273">
            <v>103.7</v>
          </cell>
          <cell r="BN273">
            <v>113.1</v>
          </cell>
          <cell r="BO273">
            <v>104.4</v>
          </cell>
          <cell r="BP273">
            <v>104.2</v>
          </cell>
          <cell r="BQ273">
            <v>116.8</v>
          </cell>
          <cell r="BR273">
            <v>85.7</v>
          </cell>
          <cell r="BS273">
            <v>75.099999999999994</v>
          </cell>
          <cell r="BT273">
            <v>42.5</v>
          </cell>
          <cell r="BU273">
            <v>28.3</v>
          </cell>
          <cell r="BV273">
            <v>30.5</v>
          </cell>
          <cell r="BW273">
            <v>45.7</v>
          </cell>
          <cell r="BX273">
            <v>69.2</v>
          </cell>
          <cell r="BY273">
            <v>87.1</v>
          </cell>
          <cell r="BZ273">
            <v>90.8</v>
          </cell>
          <cell r="CA273">
            <v>82.8</v>
          </cell>
          <cell r="CB273">
            <v>82.6</v>
          </cell>
          <cell r="CC273">
            <v>96</v>
          </cell>
          <cell r="CD273">
            <v>72.7</v>
          </cell>
          <cell r="CE273">
            <v>67</v>
          </cell>
          <cell r="CF273">
            <v>39.6</v>
          </cell>
          <cell r="CG273">
            <v>26.8</v>
          </cell>
          <cell r="CH273">
            <v>0</v>
          </cell>
          <cell r="CI273">
            <v>0</v>
          </cell>
          <cell r="CJ273">
            <v>0</v>
          </cell>
          <cell r="CK273">
            <v>0</v>
          </cell>
          <cell r="CL273">
            <v>0</v>
          </cell>
          <cell r="CM273">
            <v>0</v>
          </cell>
          <cell r="CN273">
            <v>0</v>
          </cell>
          <cell r="CO273">
            <v>0</v>
          </cell>
          <cell r="CP273">
            <v>0</v>
          </cell>
          <cell r="CQ273">
            <v>0</v>
          </cell>
          <cell r="CR273">
            <v>0</v>
          </cell>
          <cell r="CS273">
            <v>0</v>
          </cell>
          <cell r="CT273">
            <v>259</v>
          </cell>
          <cell r="CU273">
            <v>339</v>
          </cell>
          <cell r="CV273">
            <v>435</v>
          </cell>
          <cell r="CW273">
            <v>492</v>
          </cell>
          <cell r="CX273">
            <v>529</v>
          </cell>
          <cell r="CY273">
            <v>539</v>
          </cell>
          <cell r="CZ273">
            <v>528</v>
          </cell>
          <cell r="DA273">
            <v>500</v>
          </cell>
          <cell r="DB273">
            <v>446</v>
          </cell>
          <cell r="DC273">
            <v>362</v>
          </cell>
          <cell r="DD273">
            <v>277</v>
          </cell>
          <cell r="DE273">
            <v>232</v>
          </cell>
          <cell r="DF273">
            <v>329</v>
          </cell>
          <cell r="DG273">
            <v>406</v>
          </cell>
          <cell r="DH273">
            <v>482</v>
          </cell>
          <cell r="DI273">
            <v>512</v>
          </cell>
          <cell r="DJ273">
            <v>530</v>
          </cell>
          <cell r="DK273">
            <v>534</v>
          </cell>
          <cell r="DL273">
            <v>526</v>
          </cell>
          <cell r="DM273">
            <v>511</v>
          </cell>
          <cell r="DN273">
            <v>480</v>
          </cell>
          <cell r="DO273">
            <v>419</v>
          </cell>
          <cell r="DP273">
            <v>343</v>
          </cell>
          <cell r="DQ273">
            <v>300</v>
          </cell>
          <cell r="DR273">
            <v>380</v>
          </cell>
          <cell r="DS273">
            <v>449</v>
          </cell>
          <cell r="DT273">
            <v>501</v>
          </cell>
          <cell r="DU273">
            <v>502</v>
          </cell>
          <cell r="DV273">
            <v>502</v>
          </cell>
          <cell r="DW273">
            <v>500</v>
          </cell>
          <cell r="DX273">
            <v>495</v>
          </cell>
          <cell r="DY273">
            <v>494</v>
          </cell>
          <cell r="DZ273">
            <v>487</v>
          </cell>
          <cell r="EA273">
            <v>452</v>
          </cell>
          <cell r="EB273">
            <v>390</v>
          </cell>
          <cell r="EC273">
            <v>351</v>
          </cell>
          <cell r="ED273">
            <v>408</v>
          </cell>
          <cell r="EE273">
            <v>466</v>
          </cell>
          <cell r="EF273">
            <v>491</v>
          </cell>
          <cell r="EG273">
            <v>465</v>
          </cell>
          <cell r="EH273">
            <v>447</v>
          </cell>
          <cell r="EI273">
            <v>440</v>
          </cell>
          <cell r="EJ273">
            <v>438</v>
          </cell>
          <cell r="EK273">
            <v>449</v>
          </cell>
          <cell r="EL273">
            <v>467</v>
          </cell>
          <cell r="EM273">
            <v>459</v>
          </cell>
          <cell r="EN273">
            <v>413</v>
          </cell>
          <cell r="EO273">
            <v>380</v>
          </cell>
          <cell r="EP273">
            <v>411</v>
          </cell>
          <cell r="EQ273">
            <v>455</v>
          </cell>
          <cell r="ER273">
            <v>453</v>
          </cell>
          <cell r="ES273">
            <v>403</v>
          </cell>
          <cell r="ET273">
            <v>369</v>
          </cell>
          <cell r="EU273">
            <v>356</v>
          </cell>
          <cell r="EV273">
            <v>358</v>
          </cell>
          <cell r="EW273">
            <v>382</v>
          </cell>
          <cell r="EX273">
            <v>421</v>
          </cell>
          <cell r="EY273">
            <v>439</v>
          </cell>
          <cell r="EZ273">
            <v>412</v>
          </cell>
          <cell r="FA273">
            <v>387</v>
          </cell>
          <cell r="FB273">
            <v>390</v>
          </cell>
          <cell r="FC273">
            <v>418</v>
          </cell>
          <cell r="FD273">
            <v>390</v>
          </cell>
          <cell r="FE273">
            <v>320</v>
          </cell>
          <cell r="FF273">
            <v>273</v>
          </cell>
          <cell r="FG273">
            <v>256</v>
          </cell>
          <cell r="FH273">
            <v>261</v>
          </cell>
          <cell r="FI273">
            <v>294</v>
          </cell>
          <cell r="FJ273">
            <v>352</v>
          </cell>
          <cell r="FK273">
            <v>394</v>
          </cell>
          <cell r="FL273">
            <v>386</v>
          </cell>
          <cell r="FM273">
            <v>370</v>
          </cell>
        </row>
        <row r="274">
          <cell r="A274" t="str">
            <v>45°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25.3</v>
          </cell>
          <cell r="O274">
            <v>43</v>
          </cell>
          <cell r="P274">
            <v>79.599999999999994</v>
          </cell>
          <cell r="Q274">
            <v>121</v>
          </cell>
          <cell r="R274">
            <v>153.30000000000001</v>
          </cell>
          <cell r="S274">
            <v>149</v>
          </cell>
          <cell r="T274">
            <v>146.6</v>
          </cell>
          <cell r="U274">
            <v>143.6</v>
          </cell>
          <cell r="V274">
            <v>93.6</v>
          </cell>
          <cell r="W274">
            <v>65.5</v>
          </cell>
          <cell r="X274">
            <v>31</v>
          </cell>
          <cell r="Y274">
            <v>19.3</v>
          </cell>
          <cell r="Z274">
            <v>28.3</v>
          </cell>
          <cell r="AA274">
            <v>47</v>
          </cell>
          <cell r="AB274">
            <v>84.1</v>
          </cell>
          <cell r="AC274">
            <v>123.1</v>
          </cell>
          <cell r="AD274">
            <v>151</v>
          </cell>
          <cell r="AE274">
            <v>146.19999999999999</v>
          </cell>
          <cell r="AF274">
            <v>143.6</v>
          </cell>
          <cell r="AG274">
            <v>145.1</v>
          </cell>
          <cell r="AH274">
            <v>96.5</v>
          </cell>
          <cell r="AI274">
            <v>71.400000000000006</v>
          </cell>
          <cell r="AJ274">
            <v>35.299999999999997</v>
          </cell>
          <cell r="AK274">
            <v>22.3</v>
          </cell>
          <cell r="AL274">
            <v>30.5</v>
          </cell>
          <cell r="AM274">
            <v>49.1</v>
          </cell>
          <cell r="AN274">
            <v>84.1</v>
          </cell>
          <cell r="AO274">
            <v>121</v>
          </cell>
          <cell r="AP274">
            <v>143.6</v>
          </cell>
          <cell r="AQ274">
            <v>138.19999999999999</v>
          </cell>
          <cell r="AR274">
            <v>135.4</v>
          </cell>
          <cell r="AS274">
            <v>139.9</v>
          </cell>
          <cell r="AT274">
            <v>95</v>
          </cell>
          <cell r="AU274">
            <v>73.7</v>
          </cell>
          <cell r="AV274">
            <v>38.200000000000003</v>
          </cell>
          <cell r="AW274">
            <v>24.6</v>
          </cell>
          <cell r="AX274">
            <v>30.5</v>
          </cell>
          <cell r="AY274">
            <v>49.1</v>
          </cell>
          <cell r="AZ274">
            <v>81.099999999999994</v>
          </cell>
          <cell r="BA274">
            <v>113</v>
          </cell>
          <cell r="BB274">
            <v>130.19999999999999</v>
          </cell>
          <cell r="BC274">
            <v>124.6</v>
          </cell>
          <cell r="BD274">
            <v>122</v>
          </cell>
          <cell r="BE274">
            <v>129.5</v>
          </cell>
          <cell r="BF274">
            <v>89.3</v>
          </cell>
          <cell r="BG274">
            <v>72.900000000000006</v>
          </cell>
          <cell r="BH274">
            <v>38.9</v>
          </cell>
          <cell r="BI274">
            <v>25.3</v>
          </cell>
          <cell r="BJ274">
            <v>29</v>
          </cell>
          <cell r="BK274">
            <v>45.7</v>
          </cell>
          <cell r="BL274">
            <v>74.400000000000006</v>
          </cell>
          <cell r="BM274">
            <v>101.5</v>
          </cell>
          <cell r="BN274">
            <v>113.1</v>
          </cell>
          <cell r="BO274">
            <v>107.3</v>
          </cell>
          <cell r="BP274">
            <v>105.6</v>
          </cell>
          <cell r="BQ274">
            <v>113.8</v>
          </cell>
          <cell r="BR274">
            <v>80.599999999999994</v>
          </cell>
          <cell r="BS274">
            <v>68.400000000000006</v>
          </cell>
          <cell r="BT274">
            <v>37.4</v>
          </cell>
          <cell r="BU274">
            <v>25.3</v>
          </cell>
          <cell r="BV274">
            <v>26.8</v>
          </cell>
          <cell r="BW274">
            <v>41</v>
          </cell>
          <cell r="BX274">
            <v>64.7</v>
          </cell>
          <cell r="BY274">
            <v>86.4</v>
          </cell>
          <cell r="BZ274">
            <v>92.3</v>
          </cell>
          <cell r="CA274">
            <v>87.8</v>
          </cell>
          <cell r="CB274">
            <v>85.6</v>
          </cell>
          <cell r="CC274">
            <v>94.5</v>
          </cell>
          <cell r="CD274">
            <v>69.099999999999994</v>
          </cell>
          <cell r="CE274">
            <v>60.3</v>
          </cell>
          <cell r="CF274">
            <v>33.799999999999997</v>
          </cell>
          <cell r="CG274">
            <v>23.1</v>
          </cell>
          <cell r="CH274">
            <v>0</v>
          </cell>
          <cell r="CI274">
            <v>0</v>
          </cell>
          <cell r="CJ274">
            <v>0</v>
          </cell>
          <cell r="CK274">
            <v>0</v>
          </cell>
          <cell r="CL274">
            <v>0</v>
          </cell>
          <cell r="CM274">
            <v>0</v>
          </cell>
          <cell r="CN274">
            <v>0</v>
          </cell>
          <cell r="CO274">
            <v>0</v>
          </cell>
          <cell r="CP274">
            <v>0</v>
          </cell>
          <cell r="CQ274">
            <v>0</v>
          </cell>
          <cell r="CR274">
            <v>0</v>
          </cell>
          <cell r="CS274">
            <v>0</v>
          </cell>
          <cell r="CT274">
            <v>243</v>
          </cell>
          <cell r="CU274">
            <v>322</v>
          </cell>
          <cell r="CV274">
            <v>421</v>
          </cell>
          <cell r="CW274">
            <v>482</v>
          </cell>
          <cell r="CX274">
            <v>521</v>
          </cell>
          <cell r="CY274">
            <v>532</v>
          </cell>
          <cell r="CZ274">
            <v>521</v>
          </cell>
          <cell r="DA274">
            <v>491</v>
          </cell>
          <cell r="DB274">
            <v>434</v>
          </cell>
          <cell r="DC274">
            <v>347</v>
          </cell>
          <cell r="DD274">
            <v>261</v>
          </cell>
          <cell r="DE274">
            <v>216</v>
          </cell>
          <cell r="DF274">
            <v>298</v>
          </cell>
          <cell r="DG274">
            <v>373</v>
          </cell>
          <cell r="DH274">
            <v>453</v>
          </cell>
          <cell r="DI274">
            <v>491</v>
          </cell>
          <cell r="DJ274">
            <v>514</v>
          </cell>
          <cell r="DK274">
            <v>520</v>
          </cell>
          <cell r="DL274">
            <v>512</v>
          </cell>
          <cell r="DM274">
            <v>493</v>
          </cell>
          <cell r="DN274">
            <v>456</v>
          </cell>
          <cell r="DO274">
            <v>389</v>
          </cell>
          <cell r="DP274">
            <v>313</v>
          </cell>
          <cell r="DQ274">
            <v>270</v>
          </cell>
          <cell r="DR274">
            <v>336</v>
          </cell>
          <cell r="DS274">
            <v>403</v>
          </cell>
          <cell r="DT274">
            <v>460</v>
          </cell>
          <cell r="DU274">
            <v>473</v>
          </cell>
          <cell r="DV274">
            <v>480</v>
          </cell>
          <cell r="DW274">
            <v>481</v>
          </cell>
          <cell r="DX274">
            <v>475</v>
          </cell>
          <cell r="DY274">
            <v>468</v>
          </cell>
          <cell r="DZ274">
            <v>453</v>
          </cell>
          <cell r="EA274">
            <v>410</v>
          </cell>
          <cell r="EB274">
            <v>346</v>
          </cell>
          <cell r="EC274">
            <v>308</v>
          </cell>
          <cell r="ED274">
            <v>353</v>
          </cell>
          <cell r="EE274">
            <v>409</v>
          </cell>
          <cell r="EF274">
            <v>442</v>
          </cell>
          <cell r="EG274">
            <v>430</v>
          </cell>
          <cell r="EH274">
            <v>420</v>
          </cell>
          <cell r="EI274">
            <v>416</v>
          </cell>
          <cell r="EJ274">
            <v>413</v>
          </cell>
          <cell r="EK274">
            <v>419</v>
          </cell>
          <cell r="EL274">
            <v>425</v>
          </cell>
          <cell r="EM274">
            <v>407</v>
          </cell>
          <cell r="EN274">
            <v>360</v>
          </cell>
          <cell r="EO274">
            <v>328</v>
          </cell>
          <cell r="EP274">
            <v>350</v>
          </cell>
          <cell r="EQ274">
            <v>392</v>
          </cell>
          <cell r="ER274">
            <v>398</v>
          </cell>
          <cell r="ES274">
            <v>363</v>
          </cell>
          <cell r="ET274">
            <v>339</v>
          </cell>
          <cell r="EU274">
            <v>330</v>
          </cell>
          <cell r="EV274">
            <v>331</v>
          </cell>
          <cell r="EW274">
            <v>347</v>
          </cell>
          <cell r="EX274">
            <v>374</v>
          </cell>
          <cell r="EY274">
            <v>381</v>
          </cell>
          <cell r="EZ274">
            <v>353</v>
          </cell>
          <cell r="FA274">
            <v>329</v>
          </cell>
          <cell r="FB274">
            <v>327</v>
          </cell>
          <cell r="FC274">
            <v>352</v>
          </cell>
          <cell r="FD274">
            <v>333</v>
          </cell>
          <cell r="FE274">
            <v>279</v>
          </cell>
          <cell r="FF274">
            <v>242</v>
          </cell>
          <cell r="FG274">
            <v>229</v>
          </cell>
          <cell r="FH274">
            <v>233</v>
          </cell>
          <cell r="FI274">
            <v>259</v>
          </cell>
          <cell r="FJ274">
            <v>303</v>
          </cell>
          <cell r="FK274">
            <v>334</v>
          </cell>
          <cell r="FL274">
            <v>325</v>
          </cell>
          <cell r="FM274">
            <v>310</v>
          </cell>
        </row>
        <row r="276">
          <cell r="A276" t="str">
            <v>azimut/sklon</v>
          </cell>
          <cell r="B276" t="str">
            <v>0°</v>
          </cell>
          <cell r="C276" t="str">
            <v>0°</v>
          </cell>
          <cell r="D276" t="str">
            <v>0°</v>
          </cell>
          <cell r="E276" t="str">
            <v>0°</v>
          </cell>
          <cell r="F276" t="str">
            <v>0°</v>
          </cell>
          <cell r="G276" t="str">
            <v>0°</v>
          </cell>
          <cell r="H276" t="str">
            <v>0°</v>
          </cell>
          <cell r="I276" t="str">
            <v>0°</v>
          </cell>
          <cell r="J276" t="str">
            <v>0°</v>
          </cell>
          <cell r="K276" t="str">
            <v>0°</v>
          </cell>
          <cell r="L276" t="str">
            <v>0°</v>
          </cell>
          <cell r="M276" t="str">
            <v>0°</v>
          </cell>
          <cell r="N276" t="str">
            <v>15°</v>
          </cell>
          <cell r="O276" t="str">
            <v>15°</v>
          </cell>
          <cell r="P276" t="str">
            <v>15°</v>
          </cell>
          <cell r="Q276" t="str">
            <v>15°</v>
          </cell>
          <cell r="R276" t="str">
            <v>15°</v>
          </cell>
          <cell r="S276" t="str">
            <v>15°</v>
          </cell>
          <cell r="T276" t="str">
            <v>15°</v>
          </cell>
          <cell r="U276" t="str">
            <v>15°</v>
          </cell>
          <cell r="V276" t="str">
            <v>15°</v>
          </cell>
          <cell r="W276" t="str">
            <v>15°</v>
          </cell>
          <cell r="X276" t="str">
            <v>15°</v>
          </cell>
          <cell r="Y276" t="str">
            <v>15°</v>
          </cell>
          <cell r="Z276" t="str">
            <v>30°</v>
          </cell>
          <cell r="AA276" t="str">
            <v>30°</v>
          </cell>
          <cell r="AB276" t="str">
            <v>30°</v>
          </cell>
          <cell r="AC276" t="str">
            <v>30°</v>
          </cell>
          <cell r="AD276" t="str">
            <v>30°</v>
          </cell>
          <cell r="AE276" t="str">
            <v>30°</v>
          </cell>
          <cell r="AF276" t="str">
            <v>30°</v>
          </cell>
          <cell r="AG276" t="str">
            <v>30°</v>
          </cell>
          <cell r="AH276" t="str">
            <v>30°</v>
          </cell>
          <cell r="AI276" t="str">
            <v>30°</v>
          </cell>
          <cell r="AJ276" t="str">
            <v>30°</v>
          </cell>
          <cell r="AK276" t="str">
            <v>30°</v>
          </cell>
          <cell r="AL276" t="str">
            <v>45°</v>
          </cell>
          <cell r="AM276" t="str">
            <v>45°</v>
          </cell>
          <cell r="AN276" t="str">
            <v>45°</v>
          </cell>
          <cell r="AO276" t="str">
            <v>45°</v>
          </cell>
          <cell r="AP276" t="str">
            <v>45°</v>
          </cell>
          <cell r="AQ276" t="str">
            <v>45°</v>
          </cell>
          <cell r="AR276" t="str">
            <v>45°</v>
          </cell>
          <cell r="AS276" t="str">
            <v>45°</v>
          </cell>
          <cell r="AT276" t="str">
            <v>45°</v>
          </cell>
          <cell r="AU276" t="str">
            <v>45°</v>
          </cell>
          <cell r="AV276" t="str">
            <v>45°</v>
          </cell>
          <cell r="AW276" t="str">
            <v>45°</v>
          </cell>
          <cell r="AX276" t="str">
            <v>60°</v>
          </cell>
          <cell r="AY276" t="str">
            <v>60°</v>
          </cell>
          <cell r="AZ276" t="str">
            <v>60°</v>
          </cell>
          <cell r="BA276" t="str">
            <v>60°</v>
          </cell>
          <cell r="BB276" t="str">
            <v>60°</v>
          </cell>
          <cell r="BC276" t="str">
            <v>60°</v>
          </cell>
          <cell r="BD276" t="str">
            <v>60°</v>
          </cell>
          <cell r="BE276" t="str">
            <v>60°</v>
          </cell>
          <cell r="BF276" t="str">
            <v>60°</v>
          </cell>
          <cell r="BG276" t="str">
            <v>60°</v>
          </cell>
          <cell r="BH276" t="str">
            <v>60°</v>
          </cell>
          <cell r="BI276" t="str">
            <v>60°</v>
          </cell>
          <cell r="BJ276" t="str">
            <v>75°</v>
          </cell>
          <cell r="BK276" t="str">
            <v>75°</v>
          </cell>
          <cell r="BL276" t="str">
            <v>75°</v>
          </cell>
          <cell r="BM276" t="str">
            <v>75°</v>
          </cell>
          <cell r="BN276" t="str">
            <v>75°</v>
          </cell>
          <cell r="BO276" t="str">
            <v>75°</v>
          </cell>
          <cell r="BP276" t="str">
            <v>75°</v>
          </cell>
          <cell r="BQ276" t="str">
            <v>75°</v>
          </cell>
          <cell r="BR276" t="str">
            <v>75°</v>
          </cell>
          <cell r="BS276" t="str">
            <v>75°</v>
          </cell>
          <cell r="BT276" t="str">
            <v>75°</v>
          </cell>
          <cell r="BU276" t="str">
            <v>75°</v>
          </cell>
          <cell r="BV276" t="str">
            <v>90°</v>
          </cell>
          <cell r="BW276" t="str">
            <v>90°</v>
          </cell>
          <cell r="BX276" t="str">
            <v>90°</v>
          </cell>
          <cell r="BY276" t="str">
            <v>90°</v>
          </cell>
          <cell r="BZ276" t="str">
            <v>90°</v>
          </cell>
          <cell r="CA276" t="str">
            <v>90°</v>
          </cell>
          <cell r="CB276" t="str">
            <v>90°</v>
          </cell>
          <cell r="CC276" t="str">
            <v>90°</v>
          </cell>
          <cell r="CD276" t="str">
            <v>90°</v>
          </cell>
          <cell r="CE276" t="str">
            <v>90°</v>
          </cell>
          <cell r="CF276" t="str">
            <v>90°</v>
          </cell>
          <cell r="CG276" t="str">
            <v>90°</v>
          </cell>
          <cell r="CH276" t="str">
            <v>0°</v>
          </cell>
          <cell r="CI276" t="str">
            <v>0°</v>
          </cell>
          <cell r="CJ276" t="str">
            <v>0°</v>
          </cell>
          <cell r="CK276" t="str">
            <v>0°</v>
          </cell>
          <cell r="CL276" t="str">
            <v>0°</v>
          </cell>
          <cell r="CM276" t="str">
            <v>0°</v>
          </cell>
          <cell r="CN276" t="str">
            <v>0°</v>
          </cell>
          <cell r="CO276" t="str">
            <v>0°</v>
          </cell>
          <cell r="CP276" t="str">
            <v>0°</v>
          </cell>
          <cell r="CQ276" t="str">
            <v>0°</v>
          </cell>
          <cell r="CR276" t="str">
            <v>0°</v>
          </cell>
          <cell r="CS276" t="str">
            <v>0°</v>
          </cell>
          <cell r="CT276" t="str">
            <v>15°</v>
          </cell>
          <cell r="CU276" t="str">
            <v>15°</v>
          </cell>
          <cell r="CV276" t="str">
            <v>15°</v>
          </cell>
          <cell r="CW276" t="str">
            <v>15°</v>
          </cell>
          <cell r="CX276" t="str">
            <v>15°</v>
          </cell>
          <cell r="CY276" t="str">
            <v>15°</v>
          </cell>
          <cell r="CZ276" t="str">
            <v>15°</v>
          </cell>
          <cell r="DA276" t="str">
            <v>15°</v>
          </cell>
          <cell r="DB276" t="str">
            <v>15°</v>
          </cell>
          <cell r="DC276" t="str">
            <v>15°</v>
          </cell>
          <cell r="DD276" t="str">
            <v>15°</v>
          </cell>
          <cell r="DE276" t="str">
            <v>15°</v>
          </cell>
          <cell r="DF276" t="str">
            <v>30°</v>
          </cell>
          <cell r="DG276" t="str">
            <v>30°</v>
          </cell>
          <cell r="DH276" t="str">
            <v>30°</v>
          </cell>
          <cell r="DI276" t="str">
            <v>30°</v>
          </cell>
          <cell r="DJ276" t="str">
            <v>30°</v>
          </cell>
          <cell r="DK276" t="str">
            <v>30°</v>
          </cell>
          <cell r="DL276" t="str">
            <v>30°</v>
          </cell>
          <cell r="DM276" t="str">
            <v>30°</v>
          </cell>
          <cell r="DN276" t="str">
            <v>30°</v>
          </cell>
          <cell r="DO276" t="str">
            <v>30°</v>
          </cell>
          <cell r="DP276" t="str">
            <v>30°</v>
          </cell>
          <cell r="DQ276" t="str">
            <v>30°</v>
          </cell>
          <cell r="DR276" t="str">
            <v>45°</v>
          </cell>
          <cell r="DS276" t="str">
            <v>45°</v>
          </cell>
          <cell r="DT276" t="str">
            <v>45°</v>
          </cell>
          <cell r="DU276" t="str">
            <v>45°</v>
          </cell>
          <cell r="DV276" t="str">
            <v>45°</v>
          </cell>
          <cell r="DW276" t="str">
            <v>45°</v>
          </cell>
          <cell r="DX276" t="str">
            <v>45°</v>
          </cell>
          <cell r="DY276" t="str">
            <v>45°</v>
          </cell>
          <cell r="DZ276" t="str">
            <v>45°</v>
          </cell>
          <cell r="EA276" t="str">
            <v>45°</v>
          </cell>
          <cell r="EB276" t="str">
            <v>45°</v>
          </cell>
          <cell r="EC276" t="str">
            <v>45°</v>
          </cell>
          <cell r="ED276" t="str">
            <v>60°</v>
          </cell>
          <cell r="EE276" t="str">
            <v>60°</v>
          </cell>
          <cell r="EF276" t="str">
            <v>60°</v>
          </cell>
          <cell r="EG276" t="str">
            <v>60°</v>
          </cell>
          <cell r="EH276" t="str">
            <v>60°</v>
          </cell>
          <cell r="EI276" t="str">
            <v>60°</v>
          </cell>
          <cell r="EJ276" t="str">
            <v>60°</v>
          </cell>
          <cell r="EK276" t="str">
            <v>60°</v>
          </cell>
          <cell r="EL276" t="str">
            <v>60°</v>
          </cell>
          <cell r="EM276" t="str">
            <v>60°</v>
          </cell>
          <cell r="EN276" t="str">
            <v>60°</v>
          </cell>
          <cell r="EO276" t="str">
            <v>60°</v>
          </cell>
          <cell r="EP276" t="str">
            <v>75°</v>
          </cell>
          <cell r="EQ276" t="str">
            <v>75°</v>
          </cell>
          <cell r="ER276" t="str">
            <v>75°</v>
          </cell>
          <cell r="ES276" t="str">
            <v>75°</v>
          </cell>
          <cell r="ET276" t="str">
            <v>75°</v>
          </cell>
          <cell r="EU276" t="str">
            <v>75°</v>
          </cell>
          <cell r="EV276" t="str">
            <v>75°</v>
          </cell>
          <cell r="EW276" t="str">
            <v>75°</v>
          </cell>
          <cell r="EX276" t="str">
            <v>75°</v>
          </cell>
          <cell r="EY276" t="str">
            <v>75°</v>
          </cell>
          <cell r="EZ276" t="str">
            <v>75°</v>
          </cell>
          <cell r="FA276" t="str">
            <v>75°</v>
          </cell>
          <cell r="FB276" t="str">
            <v>90°</v>
          </cell>
          <cell r="FC276" t="str">
            <v>90°</v>
          </cell>
          <cell r="FD276" t="str">
            <v>90°</v>
          </cell>
          <cell r="FE276" t="str">
            <v>90°</v>
          </cell>
          <cell r="FF276" t="str">
            <v>90°</v>
          </cell>
          <cell r="FG276" t="str">
            <v>90°</v>
          </cell>
          <cell r="FH276" t="str">
            <v>90°</v>
          </cell>
          <cell r="FI276" t="str">
            <v>90°</v>
          </cell>
          <cell r="FJ276" t="str">
            <v>90°</v>
          </cell>
          <cell r="FK276" t="str">
            <v>90°</v>
          </cell>
          <cell r="FL276" t="str">
            <v>90°</v>
          </cell>
          <cell r="FM276" t="str">
            <v>90°</v>
          </cell>
        </row>
        <row r="277">
          <cell r="A277" t="str">
            <v>0°</v>
          </cell>
          <cell r="B277">
            <v>176</v>
          </cell>
          <cell r="C277">
            <v>255</v>
          </cell>
          <cell r="D277">
            <v>367</v>
          </cell>
          <cell r="E277">
            <v>448</v>
          </cell>
          <cell r="F277">
            <v>500</v>
          </cell>
          <cell r="G277">
            <v>515</v>
          </cell>
          <cell r="H277">
            <v>502</v>
          </cell>
          <cell r="I277">
            <v>463</v>
          </cell>
          <cell r="J277">
            <v>390</v>
          </cell>
          <cell r="K277">
            <v>288</v>
          </cell>
          <cell r="L277">
            <v>197</v>
          </cell>
          <cell r="M277">
            <v>151</v>
          </cell>
          <cell r="N277">
            <v>274</v>
          </cell>
          <cell r="O277">
            <v>355</v>
          </cell>
          <cell r="P277">
            <v>450</v>
          </cell>
          <cell r="Q277">
            <v>501</v>
          </cell>
          <cell r="R277">
            <v>526</v>
          </cell>
          <cell r="S277">
            <v>529</v>
          </cell>
          <cell r="T277">
            <v>523</v>
          </cell>
          <cell r="U277">
            <v>505</v>
          </cell>
          <cell r="V277">
            <v>458</v>
          </cell>
          <cell r="W277">
            <v>377</v>
          </cell>
          <cell r="X277">
            <v>292</v>
          </cell>
          <cell r="Y277">
            <v>245</v>
          </cell>
          <cell r="Z277">
            <v>357</v>
          </cell>
          <cell r="AA277">
            <v>435</v>
          </cell>
          <cell r="AB277">
            <v>507</v>
          </cell>
          <cell r="AC277">
            <v>526</v>
          </cell>
          <cell r="AD277">
            <v>525</v>
          </cell>
          <cell r="AE277">
            <v>517</v>
          </cell>
          <cell r="AF277">
            <v>516</v>
          </cell>
          <cell r="AG277">
            <v>519</v>
          </cell>
          <cell r="AH277">
            <v>501</v>
          </cell>
          <cell r="AI277">
            <v>446</v>
          </cell>
          <cell r="AJ277">
            <v>370</v>
          </cell>
          <cell r="AK277">
            <v>325</v>
          </cell>
          <cell r="AL277">
            <v>418</v>
          </cell>
          <cell r="AM277">
            <v>489</v>
          </cell>
          <cell r="AN277">
            <v>536</v>
          </cell>
          <cell r="AO277">
            <v>522</v>
          </cell>
          <cell r="AP277">
            <v>497</v>
          </cell>
          <cell r="AQ277">
            <v>479</v>
          </cell>
          <cell r="AR277">
            <v>483</v>
          </cell>
          <cell r="AS277">
            <v>505</v>
          </cell>
          <cell r="AT277">
            <v>516</v>
          </cell>
          <cell r="AU277">
            <v>489</v>
          </cell>
          <cell r="AV277">
            <v>427</v>
          </cell>
          <cell r="AW277">
            <v>386</v>
          </cell>
          <cell r="AX277">
            <v>454</v>
          </cell>
          <cell r="AY277">
            <v>515</v>
          </cell>
          <cell r="AZ277">
            <v>533</v>
          </cell>
          <cell r="BA277">
            <v>490</v>
          </cell>
          <cell r="BB277">
            <v>443</v>
          </cell>
          <cell r="BC277">
            <v>417</v>
          </cell>
          <cell r="BD277">
            <v>426</v>
          </cell>
          <cell r="BE277">
            <v>465</v>
          </cell>
          <cell r="BF277">
            <v>502</v>
          </cell>
          <cell r="BG277">
            <v>503</v>
          </cell>
          <cell r="BH277">
            <v>459</v>
          </cell>
          <cell r="BI277">
            <v>424</v>
          </cell>
          <cell r="BJ277">
            <v>462</v>
          </cell>
          <cell r="BK277">
            <v>509</v>
          </cell>
          <cell r="BL277">
            <v>500</v>
          </cell>
          <cell r="BM277">
            <v>431</v>
          </cell>
          <cell r="BN277">
            <v>368</v>
          </cell>
          <cell r="BO277">
            <v>338</v>
          </cell>
          <cell r="BP277">
            <v>350</v>
          </cell>
          <cell r="BQ277">
            <v>400</v>
          </cell>
          <cell r="BR277">
            <v>460</v>
          </cell>
          <cell r="BS277">
            <v>488</v>
          </cell>
          <cell r="BT277">
            <v>462</v>
          </cell>
          <cell r="BU277">
            <v>435</v>
          </cell>
          <cell r="BV277">
            <v>442</v>
          </cell>
          <cell r="BW277">
            <v>473</v>
          </cell>
          <cell r="BX277">
            <v>437</v>
          </cell>
          <cell r="BY277">
            <v>350</v>
          </cell>
          <cell r="BZ277">
            <v>278</v>
          </cell>
          <cell r="CA277">
            <v>247</v>
          </cell>
          <cell r="CB277">
            <v>260</v>
          </cell>
          <cell r="CC277">
            <v>316</v>
          </cell>
          <cell r="CD277">
            <v>392</v>
          </cell>
          <cell r="CE277">
            <v>444</v>
          </cell>
          <cell r="CF277">
            <v>438</v>
          </cell>
          <cell r="CG277">
            <v>420</v>
          </cell>
          <cell r="CH277">
            <v>1.48</v>
          </cell>
          <cell r="CI277">
            <v>2.4900000000000002</v>
          </cell>
          <cell r="CJ277">
            <v>4.3</v>
          </cell>
          <cell r="CK277">
            <v>6.09</v>
          </cell>
          <cell r="CL277">
            <v>7.62</v>
          </cell>
          <cell r="CM277">
            <v>8.27</v>
          </cell>
          <cell r="CN277">
            <v>7.86</v>
          </cell>
          <cell r="CO277">
            <v>6.6</v>
          </cell>
          <cell r="CP277">
            <v>4.84</v>
          </cell>
          <cell r="CQ277">
            <v>3.02</v>
          </cell>
          <cell r="CR277">
            <v>1.74</v>
          </cell>
          <cell r="CS277">
            <v>1.2</v>
          </cell>
          <cell r="CT277">
            <v>2.2999999999999998</v>
          </cell>
          <cell r="CU277">
            <v>3.47</v>
          </cell>
          <cell r="CV277">
            <v>5.27</v>
          </cell>
          <cell r="CW277">
            <v>6.8</v>
          </cell>
          <cell r="CX277">
            <v>8.02</v>
          </cell>
          <cell r="CY277">
            <v>8.51</v>
          </cell>
          <cell r="CZ277">
            <v>8.18</v>
          </cell>
          <cell r="DA277">
            <v>7.18</v>
          </cell>
          <cell r="DB277">
            <v>5.69</v>
          </cell>
          <cell r="DC277">
            <v>3.96</v>
          </cell>
          <cell r="DD277">
            <v>2.58</v>
          </cell>
          <cell r="DE277">
            <v>1.95</v>
          </cell>
          <cell r="DF277">
            <v>3</v>
          </cell>
          <cell r="DG277">
            <v>4.25</v>
          </cell>
          <cell r="DH277">
            <v>5.95</v>
          </cell>
          <cell r="DI277">
            <v>7.15</v>
          </cell>
          <cell r="DJ277">
            <v>8.01</v>
          </cell>
          <cell r="DK277">
            <v>8.31</v>
          </cell>
          <cell r="DL277">
            <v>8.08</v>
          </cell>
          <cell r="DM277">
            <v>7.39</v>
          </cell>
          <cell r="DN277">
            <v>6.23</v>
          </cell>
          <cell r="DO277">
            <v>4.68</v>
          </cell>
          <cell r="DP277">
            <v>3.28</v>
          </cell>
          <cell r="DQ277">
            <v>2.58</v>
          </cell>
          <cell r="DR277">
            <v>3.52</v>
          </cell>
          <cell r="DS277">
            <v>4.79</v>
          </cell>
          <cell r="DT277">
            <v>6.28</v>
          </cell>
          <cell r="DU277">
            <v>7.1</v>
          </cell>
          <cell r="DV277">
            <v>7.57</v>
          </cell>
          <cell r="DW277">
            <v>7.69</v>
          </cell>
          <cell r="DX277">
            <v>7.56</v>
          </cell>
          <cell r="DY277">
            <v>7.19</v>
          </cell>
          <cell r="DZ277">
            <v>6.41</v>
          </cell>
          <cell r="EA277">
            <v>5.13</v>
          </cell>
          <cell r="EB277">
            <v>3.78</v>
          </cell>
          <cell r="EC277">
            <v>3.07</v>
          </cell>
          <cell r="ED277">
            <v>3.82</v>
          </cell>
          <cell r="EE277">
            <v>5.04</v>
          </cell>
          <cell r="EF277">
            <v>6.25</v>
          </cell>
          <cell r="EG277">
            <v>6.66</v>
          </cell>
          <cell r="EH277">
            <v>6.76</v>
          </cell>
          <cell r="EI277">
            <v>6.71</v>
          </cell>
          <cell r="EJ277">
            <v>6.67</v>
          </cell>
          <cell r="EK277">
            <v>6.61</v>
          </cell>
          <cell r="EL277">
            <v>6.24</v>
          </cell>
          <cell r="EM277">
            <v>5.28</v>
          </cell>
          <cell r="EN277">
            <v>4.0599999999999996</v>
          </cell>
          <cell r="EO277">
            <v>3.37</v>
          </cell>
          <cell r="EP277">
            <v>3.89</v>
          </cell>
          <cell r="EQ277">
            <v>4.9800000000000004</v>
          </cell>
          <cell r="ER277">
            <v>5.86</v>
          </cell>
          <cell r="ES277">
            <v>5.86</v>
          </cell>
          <cell r="ET277">
            <v>5.62</v>
          </cell>
          <cell r="EU277">
            <v>5.43</v>
          </cell>
          <cell r="EV277">
            <v>5.48</v>
          </cell>
          <cell r="EW277">
            <v>5.69</v>
          </cell>
          <cell r="EX277">
            <v>5.71</v>
          </cell>
          <cell r="EY277">
            <v>5.12</v>
          </cell>
          <cell r="EZ277">
            <v>4.0999999999999996</v>
          </cell>
          <cell r="FA277">
            <v>3.46</v>
          </cell>
          <cell r="FB277">
            <v>3.72</v>
          </cell>
          <cell r="FC277">
            <v>4.63</v>
          </cell>
          <cell r="FD277">
            <v>5.13</v>
          </cell>
          <cell r="FE277">
            <v>4.75</v>
          </cell>
          <cell r="FF277">
            <v>4.24</v>
          </cell>
          <cell r="FG277">
            <v>3.97</v>
          </cell>
          <cell r="FH277">
            <v>4.08</v>
          </cell>
          <cell r="FI277">
            <v>4.5</v>
          </cell>
          <cell r="FJ277">
            <v>4.87</v>
          </cell>
          <cell r="FK277">
            <v>4.66</v>
          </cell>
          <cell r="FL277">
            <v>3.88</v>
          </cell>
          <cell r="FM277">
            <v>3.34</v>
          </cell>
        </row>
        <row r="278">
          <cell r="A278" t="str">
            <v>15°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271</v>
          </cell>
          <cell r="O278">
            <v>351</v>
          </cell>
          <cell r="P278">
            <v>447</v>
          </cell>
          <cell r="Q278">
            <v>499</v>
          </cell>
          <cell r="R278">
            <v>525</v>
          </cell>
          <cell r="S278">
            <v>529</v>
          </cell>
          <cell r="T278">
            <v>522</v>
          </cell>
          <cell r="U278">
            <v>503</v>
          </cell>
          <cell r="V278">
            <v>456</v>
          </cell>
          <cell r="W278">
            <v>374</v>
          </cell>
          <cell r="X278">
            <v>288</v>
          </cell>
          <cell r="Y278">
            <v>241</v>
          </cell>
          <cell r="Z278">
            <v>350</v>
          </cell>
          <cell r="AA278">
            <v>428</v>
          </cell>
          <cell r="AB278">
            <v>501</v>
          </cell>
          <cell r="AC278">
            <v>522</v>
          </cell>
          <cell r="AD278">
            <v>524</v>
          </cell>
          <cell r="AE278">
            <v>516</v>
          </cell>
          <cell r="AF278">
            <v>515</v>
          </cell>
          <cell r="AG278">
            <v>516</v>
          </cell>
          <cell r="AH278">
            <v>497</v>
          </cell>
          <cell r="AI278">
            <v>439</v>
          </cell>
          <cell r="AJ278">
            <v>364</v>
          </cell>
          <cell r="AK278">
            <v>319</v>
          </cell>
          <cell r="AL278">
            <v>408</v>
          </cell>
          <cell r="AM278">
            <v>480</v>
          </cell>
          <cell r="AN278">
            <v>528</v>
          </cell>
          <cell r="AO278">
            <v>518</v>
          </cell>
          <cell r="AP278">
            <v>496</v>
          </cell>
          <cell r="AQ278">
            <v>479</v>
          </cell>
          <cell r="AR278">
            <v>482</v>
          </cell>
          <cell r="AS278">
            <v>502</v>
          </cell>
          <cell r="AT278">
            <v>510</v>
          </cell>
          <cell r="AU278">
            <v>480</v>
          </cell>
          <cell r="AV278">
            <v>418</v>
          </cell>
          <cell r="AW278">
            <v>377</v>
          </cell>
          <cell r="AX278">
            <v>442</v>
          </cell>
          <cell r="AY278">
            <v>603</v>
          </cell>
          <cell r="AZ278">
            <v>523</v>
          </cell>
          <cell r="BA278">
            <v>486</v>
          </cell>
          <cell r="BB278">
            <v>443</v>
          </cell>
          <cell r="BC278">
            <v>419</v>
          </cell>
          <cell r="BD278">
            <v>427</v>
          </cell>
          <cell r="BE278">
            <v>462</v>
          </cell>
          <cell r="BF278">
            <v>495</v>
          </cell>
          <cell r="BG278">
            <v>492</v>
          </cell>
          <cell r="BH278">
            <v>447</v>
          </cell>
          <cell r="BI278">
            <v>412</v>
          </cell>
          <cell r="BJ278">
            <v>449</v>
          </cell>
          <cell r="BK278">
            <v>496</v>
          </cell>
          <cell r="BL278">
            <v>489</v>
          </cell>
          <cell r="BM278">
            <v>428</v>
          </cell>
          <cell r="BN278">
            <v>371</v>
          </cell>
          <cell r="BO278">
            <v>342</v>
          </cell>
          <cell r="BP278">
            <v>353</v>
          </cell>
          <cell r="BQ278">
            <v>399</v>
          </cell>
          <cell r="BR278">
            <v>452</v>
          </cell>
          <cell r="BS278">
            <v>476</v>
          </cell>
          <cell r="BT278">
            <v>450</v>
          </cell>
          <cell r="BU278">
            <v>423</v>
          </cell>
          <cell r="BV278">
            <v>429</v>
          </cell>
          <cell r="BW278">
            <v>459</v>
          </cell>
          <cell r="BX278">
            <v>427</v>
          </cell>
          <cell r="BY278">
            <v>350</v>
          </cell>
          <cell r="BZ278">
            <v>284</v>
          </cell>
          <cell r="CA278">
            <v>254</v>
          </cell>
          <cell r="CB278">
            <v>266</v>
          </cell>
          <cell r="CC278">
            <v>318</v>
          </cell>
          <cell r="CD278">
            <v>386</v>
          </cell>
          <cell r="CE278">
            <v>431</v>
          </cell>
          <cell r="CF278">
            <v>425</v>
          </cell>
          <cell r="CG278">
            <v>407</v>
          </cell>
          <cell r="CH278">
            <v>0</v>
          </cell>
          <cell r="CI278">
            <v>0</v>
          </cell>
          <cell r="CJ278">
            <v>0</v>
          </cell>
          <cell r="CK278">
            <v>0</v>
          </cell>
          <cell r="CL278">
            <v>0</v>
          </cell>
          <cell r="CM278">
            <v>0</v>
          </cell>
          <cell r="CN278">
            <v>0</v>
          </cell>
          <cell r="CO278">
            <v>0</v>
          </cell>
          <cell r="CP278">
            <v>0</v>
          </cell>
          <cell r="CQ278">
            <v>0</v>
          </cell>
          <cell r="CR278">
            <v>0</v>
          </cell>
          <cell r="CS278">
            <v>0</v>
          </cell>
          <cell r="CT278">
            <v>2.2799999999999998</v>
          </cell>
          <cell r="CU278">
            <v>3.44</v>
          </cell>
          <cell r="CV278">
            <v>5.24</v>
          </cell>
          <cell r="CW278">
            <v>6.78</v>
          </cell>
          <cell r="CX278">
            <v>8</v>
          </cell>
          <cell r="CY278">
            <v>8.49</v>
          </cell>
          <cell r="CZ278">
            <v>8.17</v>
          </cell>
          <cell r="DA278">
            <v>7.16</v>
          </cell>
          <cell r="DB278">
            <v>5.66</v>
          </cell>
          <cell r="DC278">
            <v>3.92</v>
          </cell>
          <cell r="DD278">
            <v>2.5499999999999998</v>
          </cell>
          <cell r="DE278">
            <v>1.92</v>
          </cell>
          <cell r="DF278">
            <v>2.94</v>
          </cell>
          <cell r="DG278">
            <v>4.1900000000000004</v>
          </cell>
          <cell r="DH278">
            <v>5.88</v>
          </cell>
          <cell r="DI278">
            <v>7.1</v>
          </cell>
          <cell r="DJ278">
            <v>7.98</v>
          </cell>
          <cell r="DK278">
            <v>8.2899999999999991</v>
          </cell>
          <cell r="DL278">
            <v>8.06</v>
          </cell>
          <cell r="DM278">
            <v>7.35</v>
          </cell>
          <cell r="DN278">
            <v>6.14</v>
          </cell>
          <cell r="DO278">
            <v>4.6100000000000003</v>
          </cell>
          <cell r="DP278">
            <v>3.22</v>
          </cell>
          <cell r="DQ278">
            <v>2.5299999999999998</v>
          </cell>
          <cell r="DR278">
            <v>3.44</v>
          </cell>
          <cell r="DS278">
            <v>4.6900000000000004</v>
          </cell>
          <cell r="DT278">
            <v>6.19</v>
          </cell>
          <cell r="DU278">
            <v>7.04</v>
          </cell>
          <cell r="DV278">
            <v>7.56</v>
          </cell>
          <cell r="DW278">
            <v>7.69</v>
          </cell>
          <cell r="DX278">
            <v>7.55</v>
          </cell>
          <cell r="DY278">
            <v>7.15</v>
          </cell>
          <cell r="DZ278">
            <v>6.33</v>
          </cell>
          <cell r="EA278">
            <v>5.03</v>
          </cell>
          <cell r="EB278">
            <v>3.7</v>
          </cell>
          <cell r="EC278">
            <v>2.99</v>
          </cell>
          <cell r="ED278">
            <v>3.72</v>
          </cell>
          <cell r="EE278">
            <v>4.92</v>
          </cell>
          <cell r="EF278">
            <v>6.14</v>
          </cell>
          <cell r="EG278">
            <v>6.61</v>
          </cell>
          <cell r="EH278">
            <v>6.76</v>
          </cell>
          <cell r="EI278">
            <v>6.73</v>
          </cell>
          <cell r="EJ278">
            <v>6.68</v>
          </cell>
          <cell r="EK278">
            <v>6.58</v>
          </cell>
          <cell r="EL278">
            <v>6.15</v>
          </cell>
          <cell r="EM278">
            <v>5.16</v>
          </cell>
          <cell r="EN278">
            <v>3.96</v>
          </cell>
          <cell r="EO278">
            <v>3.28</v>
          </cell>
          <cell r="EP278">
            <v>3.78</v>
          </cell>
          <cell r="EQ278">
            <v>4.8499999999999996</v>
          </cell>
          <cell r="ER278">
            <v>5.74</v>
          </cell>
          <cell r="ES278">
            <v>5.82</v>
          </cell>
          <cell r="ET278">
            <v>5.65</v>
          </cell>
          <cell r="EU278">
            <v>5.49</v>
          </cell>
          <cell r="EV278">
            <v>5.52</v>
          </cell>
          <cell r="EW278">
            <v>5.68</v>
          </cell>
          <cell r="EX278">
            <v>5.62</v>
          </cell>
          <cell r="EY278">
            <v>4.99</v>
          </cell>
          <cell r="EZ278">
            <v>3.98</v>
          </cell>
          <cell r="FA278">
            <v>3.36</v>
          </cell>
          <cell r="FB278">
            <v>3.61</v>
          </cell>
          <cell r="FC278">
            <v>4.49</v>
          </cell>
          <cell r="FD278">
            <v>5.01</v>
          </cell>
          <cell r="FE278">
            <v>4.75</v>
          </cell>
          <cell r="FF278">
            <v>4.33</v>
          </cell>
          <cell r="FG278">
            <v>4.08</v>
          </cell>
          <cell r="FH278">
            <v>4.17</v>
          </cell>
          <cell r="FI278">
            <v>4.53</v>
          </cell>
          <cell r="FJ278">
            <v>4.79</v>
          </cell>
          <cell r="FK278">
            <v>4.5199999999999996</v>
          </cell>
          <cell r="FL278">
            <v>3.76</v>
          </cell>
          <cell r="FM278">
            <v>3.23</v>
          </cell>
        </row>
        <row r="279">
          <cell r="A279" t="str">
            <v>30°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260</v>
          </cell>
          <cell r="O279">
            <v>341</v>
          </cell>
          <cell r="P279">
            <v>438</v>
          </cell>
          <cell r="Q279">
            <v>493</v>
          </cell>
          <cell r="R279">
            <v>521</v>
          </cell>
          <cell r="S279">
            <v>526</v>
          </cell>
          <cell r="T279">
            <v>519</v>
          </cell>
          <cell r="U279">
            <v>498</v>
          </cell>
          <cell r="V279">
            <v>448</v>
          </cell>
          <cell r="W279">
            <v>364</v>
          </cell>
          <cell r="X279">
            <v>278</v>
          </cell>
          <cell r="Y279">
            <v>232</v>
          </cell>
          <cell r="Z279">
            <v>330</v>
          </cell>
          <cell r="AA279">
            <v>407</v>
          </cell>
          <cell r="AB279">
            <v>485</v>
          </cell>
          <cell r="AC279">
            <v>512</v>
          </cell>
          <cell r="AD279">
            <v>518</v>
          </cell>
          <cell r="AE279">
            <v>513</v>
          </cell>
          <cell r="AF279">
            <v>511</v>
          </cell>
          <cell r="AG279">
            <v>508</v>
          </cell>
          <cell r="AH279">
            <v>483</v>
          </cell>
          <cell r="AI279">
            <v>421</v>
          </cell>
          <cell r="AJ279">
            <v>344</v>
          </cell>
          <cell r="AK279">
            <v>300</v>
          </cell>
          <cell r="AL279">
            <v>380</v>
          </cell>
          <cell r="AM279">
            <v>451</v>
          </cell>
          <cell r="AN279">
            <v>505</v>
          </cell>
          <cell r="AO279">
            <v>506</v>
          </cell>
          <cell r="AP279">
            <v>491</v>
          </cell>
          <cell r="AQ279">
            <v>478</v>
          </cell>
          <cell r="AR279">
            <v>480</v>
          </cell>
          <cell r="AS279">
            <v>493</v>
          </cell>
          <cell r="AT279">
            <v>492</v>
          </cell>
          <cell r="AU279">
            <v>454</v>
          </cell>
          <cell r="AV279">
            <v>391</v>
          </cell>
          <cell r="AW279">
            <v>350</v>
          </cell>
          <cell r="AX279">
            <v>408</v>
          </cell>
          <cell r="AY279">
            <v>468</v>
          </cell>
          <cell r="AZ279">
            <v>498</v>
          </cell>
          <cell r="BA279">
            <v>474</v>
          </cell>
          <cell r="BB279">
            <v>442</v>
          </cell>
          <cell r="BC279">
            <v>422</v>
          </cell>
          <cell r="BD279">
            <v>428</v>
          </cell>
          <cell r="BE279">
            <v>455</v>
          </cell>
          <cell r="BF279">
            <v>475</v>
          </cell>
          <cell r="BG279">
            <v>461</v>
          </cell>
          <cell r="BH279">
            <v>414</v>
          </cell>
          <cell r="BI279">
            <v>380</v>
          </cell>
          <cell r="BJ279">
            <v>411</v>
          </cell>
          <cell r="BK279">
            <v>457</v>
          </cell>
          <cell r="BL279">
            <v>462</v>
          </cell>
          <cell r="BM279">
            <v>419</v>
          </cell>
          <cell r="BN279">
            <v>375</v>
          </cell>
          <cell r="BO279">
            <v>350</v>
          </cell>
          <cell r="BP279">
            <v>359</v>
          </cell>
          <cell r="BQ279">
            <v>395</v>
          </cell>
          <cell r="BR279">
            <v>432</v>
          </cell>
          <cell r="BS279">
            <v>442</v>
          </cell>
          <cell r="BT279">
            <v>412</v>
          </cell>
          <cell r="BU279">
            <v>386</v>
          </cell>
          <cell r="BV279">
            <v>389</v>
          </cell>
          <cell r="BW279">
            <v>419</v>
          </cell>
          <cell r="BX279">
            <v>403</v>
          </cell>
          <cell r="BY279">
            <v>346</v>
          </cell>
          <cell r="BZ279">
            <v>295</v>
          </cell>
          <cell r="CA279">
            <v>270</v>
          </cell>
          <cell r="CB279">
            <v>280</v>
          </cell>
          <cell r="CC279">
            <v>321</v>
          </cell>
          <cell r="CD279">
            <v>369</v>
          </cell>
          <cell r="CE279">
            <v>397</v>
          </cell>
          <cell r="CF279">
            <v>386</v>
          </cell>
          <cell r="CG279">
            <v>369</v>
          </cell>
          <cell r="CH279">
            <v>0</v>
          </cell>
          <cell r="CI279">
            <v>0</v>
          </cell>
          <cell r="CJ279">
            <v>0</v>
          </cell>
          <cell r="CK279">
            <v>0</v>
          </cell>
          <cell r="CL279">
            <v>0</v>
          </cell>
          <cell r="CM279">
            <v>0</v>
          </cell>
          <cell r="CN279">
            <v>0</v>
          </cell>
          <cell r="CO279">
            <v>0</v>
          </cell>
          <cell r="CP279">
            <v>0</v>
          </cell>
          <cell r="CQ279">
            <v>0</v>
          </cell>
          <cell r="CR279">
            <v>0</v>
          </cell>
          <cell r="CS279">
            <v>0</v>
          </cell>
          <cell r="CT279">
            <v>2.19</v>
          </cell>
          <cell r="CU279">
            <v>3.33</v>
          </cell>
          <cell r="CV279">
            <v>5.13</v>
          </cell>
          <cell r="CW279">
            <v>6.69</v>
          </cell>
          <cell r="CX279">
            <v>7.95</v>
          </cell>
          <cell r="CY279">
            <v>8.4600000000000009</v>
          </cell>
          <cell r="CZ279">
            <v>8.1199999999999992</v>
          </cell>
          <cell r="DA279">
            <v>7.09</v>
          </cell>
          <cell r="DB279">
            <v>5.57</v>
          </cell>
          <cell r="DC279">
            <v>3.82</v>
          </cell>
          <cell r="DD279">
            <v>2.46</v>
          </cell>
          <cell r="DE279">
            <v>1.84</v>
          </cell>
          <cell r="DF279">
            <v>2.78</v>
          </cell>
          <cell r="DG279">
            <v>3.99</v>
          </cell>
          <cell r="DH279">
            <v>5.69</v>
          </cell>
          <cell r="DI279">
            <v>6.96</v>
          </cell>
          <cell r="DJ279">
            <v>7.9</v>
          </cell>
          <cell r="DK279">
            <v>8.25</v>
          </cell>
          <cell r="DL279">
            <v>8</v>
          </cell>
          <cell r="DM279">
            <v>7.23</v>
          </cell>
          <cell r="DN279">
            <v>6</v>
          </cell>
          <cell r="DO279">
            <v>4.42</v>
          </cell>
          <cell r="DP279">
            <v>3.05</v>
          </cell>
          <cell r="DQ279">
            <v>2.38</v>
          </cell>
          <cell r="DR279">
            <v>3.2</v>
          </cell>
          <cell r="DS279">
            <v>4.41</v>
          </cell>
          <cell r="DT279">
            <v>5.92</v>
          </cell>
          <cell r="DU279">
            <v>6.87</v>
          </cell>
          <cell r="DV279">
            <v>7.49</v>
          </cell>
          <cell r="DW279">
            <v>7.68</v>
          </cell>
          <cell r="DX279">
            <v>7.51</v>
          </cell>
          <cell r="DY279">
            <v>7.02</v>
          </cell>
          <cell r="DZ279">
            <v>6.11</v>
          </cell>
          <cell r="EA279">
            <v>4.76</v>
          </cell>
          <cell r="EB279">
            <v>3.46</v>
          </cell>
          <cell r="EC279">
            <v>2.78</v>
          </cell>
          <cell r="ED279">
            <v>3.43</v>
          </cell>
          <cell r="EE279">
            <v>4.57</v>
          </cell>
          <cell r="EF279">
            <v>5.83</v>
          </cell>
          <cell r="EG279">
            <v>6.44</v>
          </cell>
          <cell r="EH279">
            <v>6.74</v>
          </cell>
          <cell r="EI279">
            <v>6.78</v>
          </cell>
          <cell r="EJ279">
            <v>6.7</v>
          </cell>
          <cell r="EK279">
            <v>6.47</v>
          </cell>
          <cell r="EL279">
            <v>5.89</v>
          </cell>
          <cell r="EM279">
            <v>4.84</v>
          </cell>
          <cell r="EN279">
            <v>3.67</v>
          </cell>
          <cell r="EO279">
            <v>3.02</v>
          </cell>
          <cell r="EP279">
            <v>3.46</v>
          </cell>
          <cell r="EQ279">
            <v>4.47</v>
          </cell>
          <cell r="ER279">
            <v>5.42</v>
          </cell>
          <cell r="ES279">
            <v>5.7</v>
          </cell>
          <cell r="ET279">
            <v>5.72</v>
          </cell>
          <cell r="EU279">
            <v>5.63</v>
          </cell>
          <cell r="EV279">
            <v>5.62</v>
          </cell>
          <cell r="EW279">
            <v>5.63</v>
          </cell>
          <cell r="EX279">
            <v>5.37</v>
          </cell>
          <cell r="EY279">
            <v>4.63</v>
          </cell>
          <cell r="EZ279">
            <v>3.65</v>
          </cell>
          <cell r="FA279">
            <v>3.07</v>
          </cell>
          <cell r="FB279">
            <v>3.28</v>
          </cell>
          <cell r="FC279">
            <v>4.0999999999999996</v>
          </cell>
          <cell r="FD279">
            <v>4.72</v>
          </cell>
          <cell r="FE279">
            <v>4.7</v>
          </cell>
          <cell r="FF279">
            <v>4.5</v>
          </cell>
          <cell r="FG279">
            <v>4.33</v>
          </cell>
          <cell r="FH279">
            <v>4.38</v>
          </cell>
          <cell r="FI279">
            <v>4.5599999999999996</v>
          </cell>
          <cell r="FJ279">
            <v>4.58</v>
          </cell>
          <cell r="FK279">
            <v>4.17</v>
          </cell>
          <cell r="FL279">
            <v>3.42</v>
          </cell>
          <cell r="FM279">
            <v>2.93</v>
          </cell>
        </row>
        <row r="280">
          <cell r="A280" t="str">
            <v>45°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244</v>
          </cell>
          <cell r="O280">
            <v>324</v>
          </cell>
          <cell r="P280">
            <v>423</v>
          </cell>
          <cell r="Q280">
            <v>483</v>
          </cell>
          <cell r="R280">
            <v>516</v>
          </cell>
          <cell r="S280">
            <v>522</v>
          </cell>
          <cell r="T280">
            <v>514</v>
          </cell>
          <cell r="U280">
            <v>490</v>
          </cell>
          <cell r="V280">
            <v>436</v>
          </cell>
          <cell r="W280">
            <v>349</v>
          </cell>
          <cell r="X280">
            <v>262</v>
          </cell>
          <cell r="Y280">
            <v>216</v>
          </cell>
          <cell r="Z280">
            <v>299</v>
          </cell>
          <cell r="AA280">
            <v>376</v>
          </cell>
          <cell r="AB280">
            <v>459</v>
          </cell>
          <cell r="AC280">
            <v>496</v>
          </cell>
          <cell r="AD280">
            <v>510</v>
          </cell>
          <cell r="AE280">
            <v>508</v>
          </cell>
          <cell r="AF280">
            <v>504</v>
          </cell>
          <cell r="AG280">
            <v>495</v>
          </cell>
          <cell r="AH280">
            <v>461</v>
          </cell>
          <cell r="AI280">
            <v>393</v>
          </cell>
          <cell r="AJ280">
            <v>314</v>
          </cell>
          <cell r="AK280">
            <v>270</v>
          </cell>
          <cell r="AL280">
            <v>337</v>
          </cell>
          <cell r="AM280">
            <v>407</v>
          </cell>
          <cell r="AN280">
            <v>472</v>
          </cell>
          <cell r="AO280">
            <v>486</v>
          </cell>
          <cell r="AP280">
            <v>483</v>
          </cell>
          <cell r="AQ280">
            <v>474</v>
          </cell>
          <cell r="AR280">
            <v>473</v>
          </cell>
          <cell r="AS280">
            <v>478</v>
          </cell>
          <cell r="AT280">
            <v>464</v>
          </cell>
          <cell r="AU280">
            <v>416</v>
          </cell>
          <cell r="AV280">
            <v>348</v>
          </cell>
          <cell r="AW280">
            <v>308</v>
          </cell>
          <cell r="AX280">
            <v>355</v>
          </cell>
          <cell r="AY280">
            <v>416</v>
          </cell>
          <cell r="AZ280">
            <v>460</v>
          </cell>
          <cell r="BA280">
            <v>454</v>
          </cell>
          <cell r="BB280">
            <v>437</v>
          </cell>
          <cell r="BC280">
            <v>423</v>
          </cell>
          <cell r="BD280">
            <v>425</v>
          </cell>
          <cell r="BE280">
            <v>441</v>
          </cell>
          <cell r="BF280">
            <v>445</v>
          </cell>
          <cell r="BG280">
            <v>416</v>
          </cell>
          <cell r="BH280">
            <v>363</v>
          </cell>
          <cell r="BI280">
            <v>328</v>
          </cell>
          <cell r="BJ280">
            <v>352</v>
          </cell>
          <cell r="BK280">
            <v>401</v>
          </cell>
          <cell r="BL280">
            <v>425</v>
          </cell>
          <cell r="BM280">
            <v>403</v>
          </cell>
          <cell r="BN280">
            <v>376</v>
          </cell>
          <cell r="BO280">
            <v>358</v>
          </cell>
          <cell r="BP280">
            <v>363</v>
          </cell>
          <cell r="BQ280">
            <v>386</v>
          </cell>
          <cell r="BR280">
            <v>404</v>
          </cell>
          <cell r="BS280">
            <v>394</v>
          </cell>
          <cell r="BT280">
            <v>356</v>
          </cell>
          <cell r="BU280">
            <v>329</v>
          </cell>
          <cell r="BV280">
            <v>329</v>
          </cell>
          <cell r="BW280">
            <v>363</v>
          </cell>
          <cell r="BX280">
            <v>369</v>
          </cell>
          <cell r="BY280">
            <v>337</v>
          </cell>
          <cell r="BZ280">
            <v>304</v>
          </cell>
          <cell r="CA280">
            <v>285</v>
          </cell>
          <cell r="CB280">
            <v>291</v>
          </cell>
          <cell r="CC280">
            <v>318</v>
          </cell>
          <cell r="CD280">
            <v>345</v>
          </cell>
          <cell r="CE280">
            <v>351</v>
          </cell>
          <cell r="CF280">
            <v>329</v>
          </cell>
          <cell r="CG280">
            <v>310</v>
          </cell>
          <cell r="CH280">
            <v>0</v>
          </cell>
          <cell r="CI280">
            <v>0</v>
          </cell>
          <cell r="CJ280">
            <v>0</v>
          </cell>
          <cell r="CK280">
            <v>0</v>
          </cell>
          <cell r="CL280">
            <v>0</v>
          </cell>
          <cell r="CM280">
            <v>0</v>
          </cell>
          <cell r="CN280">
            <v>0</v>
          </cell>
          <cell r="CO280">
            <v>0</v>
          </cell>
          <cell r="CP280">
            <v>0</v>
          </cell>
          <cell r="CQ280">
            <v>0</v>
          </cell>
          <cell r="CR280">
            <v>0</v>
          </cell>
          <cell r="CS280">
            <v>0</v>
          </cell>
          <cell r="CT280">
            <v>2.0499999999999998</v>
          </cell>
          <cell r="CU280">
            <v>3.17</v>
          </cell>
          <cell r="CV280">
            <v>4.97</v>
          </cell>
          <cell r="CW280">
            <v>6.56</v>
          </cell>
          <cell r="CX280">
            <v>7.86</v>
          </cell>
          <cell r="CY280">
            <v>8.39</v>
          </cell>
          <cell r="CZ280">
            <v>8.0500000000000007</v>
          </cell>
          <cell r="DA280">
            <v>6.98</v>
          </cell>
          <cell r="DB280">
            <v>5.42</v>
          </cell>
          <cell r="DC280">
            <v>3.66</v>
          </cell>
          <cell r="DD280">
            <v>2.3199999999999998</v>
          </cell>
          <cell r="DE280">
            <v>1.72</v>
          </cell>
          <cell r="DF280">
            <v>2.5099999999999998</v>
          </cell>
          <cell r="DG280">
            <v>3.68</v>
          </cell>
          <cell r="DH280">
            <v>5.38</v>
          </cell>
          <cell r="DI280">
            <v>6.74</v>
          </cell>
          <cell r="DJ280">
            <v>7.77</v>
          </cell>
          <cell r="DK280">
            <v>8.16</v>
          </cell>
          <cell r="DL280">
            <v>7.88</v>
          </cell>
          <cell r="DM280">
            <v>7.04</v>
          </cell>
          <cell r="DN280">
            <v>5.73</v>
          </cell>
          <cell r="DO280">
            <v>4.12</v>
          </cell>
          <cell r="DP280">
            <v>2.78</v>
          </cell>
          <cell r="DQ280">
            <v>2.14</v>
          </cell>
          <cell r="DR280">
            <v>2.83</v>
          </cell>
          <cell r="DS280">
            <v>3.98</v>
          </cell>
          <cell r="DT280">
            <v>5.53</v>
          </cell>
          <cell r="DU280">
            <v>6.6</v>
          </cell>
          <cell r="DV280">
            <v>7.36</v>
          </cell>
          <cell r="DW280">
            <v>7.62</v>
          </cell>
          <cell r="DX280">
            <v>7.41</v>
          </cell>
          <cell r="DY280">
            <v>6.8</v>
          </cell>
          <cell r="DZ280">
            <v>5.77</v>
          </cell>
          <cell r="EA280">
            <v>4.3600000000000003</v>
          </cell>
          <cell r="EB280">
            <v>3.09</v>
          </cell>
          <cell r="EC280">
            <v>2.4500000000000002</v>
          </cell>
          <cell r="ED280">
            <v>2.98</v>
          </cell>
          <cell r="EE280">
            <v>4.07</v>
          </cell>
          <cell r="EF280">
            <v>5.39</v>
          </cell>
          <cell r="EG280">
            <v>6.18</v>
          </cell>
          <cell r="EH280">
            <v>6.66</v>
          </cell>
          <cell r="EI280">
            <v>6.79</v>
          </cell>
          <cell r="EJ280">
            <v>6.66</v>
          </cell>
          <cell r="EK280">
            <v>6.27</v>
          </cell>
          <cell r="EL280">
            <v>5.52</v>
          </cell>
          <cell r="EM280">
            <v>4.3600000000000003</v>
          </cell>
          <cell r="EN280">
            <v>3.21</v>
          </cell>
          <cell r="EO280">
            <v>2.61</v>
          </cell>
          <cell r="EP280">
            <v>2.96</v>
          </cell>
          <cell r="EQ280">
            <v>3.92</v>
          </cell>
          <cell r="ER280">
            <v>4.9800000000000004</v>
          </cell>
          <cell r="ES280">
            <v>5.48</v>
          </cell>
          <cell r="ET280">
            <v>5.73</v>
          </cell>
          <cell r="EU280">
            <v>5.75</v>
          </cell>
          <cell r="EV280">
            <v>5.68</v>
          </cell>
          <cell r="EW280">
            <v>5.49</v>
          </cell>
          <cell r="EX280">
            <v>5.0199999999999996</v>
          </cell>
          <cell r="EY280">
            <v>4.13</v>
          </cell>
          <cell r="EZ280">
            <v>3.15</v>
          </cell>
          <cell r="FA280">
            <v>2.61</v>
          </cell>
          <cell r="FB280">
            <v>2.77</v>
          </cell>
          <cell r="FC280">
            <v>3.55</v>
          </cell>
          <cell r="FD280">
            <v>4.33</v>
          </cell>
          <cell r="FE280">
            <v>4.58</v>
          </cell>
          <cell r="FF280">
            <v>4.63</v>
          </cell>
          <cell r="FG280">
            <v>4.58</v>
          </cell>
          <cell r="FH280">
            <v>4.5599999999999996</v>
          </cell>
          <cell r="FI280">
            <v>4.53</v>
          </cell>
          <cell r="FJ280">
            <v>4.29</v>
          </cell>
          <cell r="FK280">
            <v>3.68</v>
          </cell>
          <cell r="FL280">
            <v>2.91</v>
          </cell>
          <cell r="FM280">
            <v>2.46</v>
          </cell>
        </row>
        <row r="294">
          <cell r="A294" t="str">
            <v>H</v>
          </cell>
          <cell r="B294"/>
          <cell r="C294"/>
          <cell r="D294"/>
          <cell r="E294"/>
          <cell r="F294"/>
          <cell r="G294"/>
          <cell r="H294"/>
          <cell r="I294"/>
          <cell r="J294"/>
          <cell r="K294"/>
          <cell r="L294"/>
          <cell r="M294"/>
        </row>
        <row r="295">
          <cell r="A295" t="str">
            <v>0°</v>
          </cell>
          <cell r="B295">
            <v>2</v>
          </cell>
          <cell r="C295">
            <v>3</v>
          </cell>
          <cell r="D295">
            <v>4</v>
          </cell>
          <cell r="E295">
            <v>5</v>
          </cell>
          <cell r="F295">
            <v>6</v>
          </cell>
          <cell r="G295">
            <v>7</v>
          </cell>
          <cell r="H295">
            <v>8</v>
          </cell>
          <cell r="I295">
            <v>9</v>
          </cell>
          <cell r="J295">
            <v>10</v>
          </cell>
          <cell r="K295">
            <v>11</v>
          </cell>
          <cell r="L295">
            <v>12</v>
          </cell>
          <cell r="M295">
            <v>13</v>
          </cell>
        </row>
        <row r="296">
          <cell r="A296" t="str">
            <v>15°</v>
          </cell>
          <cell r="B296">
            <v>14</v>
          </cell>
          <cell r="C296">
            <v>15</v>
          </cell>
          <cell r="D296">
            <v>16</v>
          </cell>
          <cell r="E296">
            <v>17</v>
          </cell>
          <cell r="F296">
            <v>18</v>
          </cell>
          <cell r="G296">
            <v>19</v>
          </cell>
          <cell r="H296">
            <v>20</v>
          </cell>
          <cell r="I296">
            <v>21</v>
          </cell>
          <cell r="J296">
            <v>22</v>
          </cell>
          <cell r="K296">
            <v>23</v>
          </cell>
          <cell r="L296">
            <v>24</v>
          </cell>
          <cell r="M296">
            <v>25</v>
          </cell>
        </row>
        <row r="297">
          <cell r="A297" t="str">
            <v>30°</v>
          </cell>
          <cell r="B297">
            <v>26</v>
          </cell>
          <cell r="C297">
            <v>27</v>
          </cell>
          <cell r="D297">
            <v>28</v>
          </cell>
          <cell r="E297">
            <v>29</v>
          </cell>
          <cell r="F297">
            <v>30</v>
          </cell>
          <cell r="G297">
            <v>31</v>
          </cell>
          <cell r="H297">
            <v>32</v>
          </cell>
          <cell r="I297">
            <v>33</v>
          </cell>
          <cell r="J297">
            <v>34</v>
          </cell>
          <cell r="K297">
            <v>35</v>
          </cell>
          <cell r="L297">
            <v>36</v>
          </cell>
          <cell r="M297">
            <v>37</v>
          </cell>
        </row>
        <row r="298">
          <cell r="A298" t="str">
            <v>45°</v>
          </cell>
          <cell r="B298">
            <v>38</v>
          </cell>
          <cell r="C298">
            <v>39</v>
          </cell>
          <cell r="D298">
            <v>40</v>
          </cell>
          <cell r="E298">
            <v>41</v>
          </cell>
          <cell r="F298">
            <v>42</v>
          </cell>
          <cell r="G298">
            <v>43</v>
          </cell>
          <cell r="H298">
            <v>44</v>
          </cell>
          <cell r="I298">
            <v>45</v>
          </cell>
          <cell r="J298">
            <v>46</v>
          </cell>
          <cell r="K298">
            <v>47</v>
          </cell>
          <cell r="L298">
            <v>48</v>
          </cell>
          <cell r="M298">
            <v>49</v>
          </cell>
        </row>
        <row r="299">
          <cell r="A299" t="str">
            <v>60°</v>
          </cell>
          <cell r="B299">
            <v>50</v>
          </cell>
          <cell r="C299">
            <v>51</v>
          </cell>
          <cell r="D299">
            <v>52</v>
          </cell>
          <cell r="E299">
            <v>53</v>
          </cell>
          <cell r="F299">
            <v>54</v>
          </cell>
          <cell r="G299">
            <v>55</v>
          </cell>
          <cell r="H299">
            <v>56</v>
          </cell>
          <cell r="I299">
            <v>57</v>
          </cell>
          <cell r="J299">
            <v>58</v>
          </cell>
          <cell r="K299">
            <v>59</v>
          </cell>
          <cell r="L299">
            <v>60</v>
          </cell>
          <cell r="M299">
            <v>61</v>
          </cell>
        </row>
        <row r="300">
          <cell r="A300" t="str">
            <v>75°</v>
          </cell>
          <cell r="B300">
            <v>62</v>
          </cell>
          <cell r="C300">
            <v>63</v>
          </cell>
          <cell r="D300">
            <v>64</v>
          </cell>
          <cell r="E300">
            <v>65</v>
          </cell>
          <cell r="F300">
            <v>66</v>
          </cell>
          <cell r="G300">
            <v>67</v>
          </cell>
          <cell r="H300">
            <v>68</v>
          </cell>
          <cell r="I300">
            <v>69</v>
          </cell>
          <cell r="J300">
            <v>70</v>
          </cell>
          <cell r="K300">
            <v>71</v>
          </cell>
          <cell r="L300">
            <v>72</v>
          </cell>
          <cell r="M300">
            <v>73</v>
          </cell>
        </row>
        <row r="301">
          <cell r="A301" t="str">
            <v>90°</v>
          </cell>
          <cell r="B301">
            <v>74</v>
          </cell>
          <cell r="C301">
            <v>75</v>
          </cell>
          <cell r="D301">
            <v>76</v>
          </cell>
          <cell r="E301">
            <v>77</v>
          </cell>
          <cell r="F301">
            <v>78</v>
          </cell>
          <cell r="G301">
            <v>79</v>
          </cell>
          <cell r="H301">
            <v>80</v>
          </cell>
          <cell r="I301">
            <v>81</v>
          </cell>
          <cell r="J301">
            <v>82</v>
          </cell>
          <cell r="K301">
            <v>83</v>
          </cell>
          <cell r="L301">
            <v>84</v>
          </cell>
          <cell r="M301">
            <v>85</v>
          </cell>
        </row>
        <row r="303">
          <cell r="A303" t="str">
            <v>G</v>
          </cell>
          <cell r="B303"/>
          <cell r="C303"/>
          <cell r="D303"/>
          <cell r="E303"/>
          <cell r="F303"/>
          <cell r="G303"/>
          <cell r="H303"/>
          <cell r="I303"/>
          <cell r="J303"/>
          <cell r="K303"/>
          <cell r="L303"/>
          <cell r="M303"/>
        </row>
        <row r="304">
          <cell r="A304" t="str">
            <v>0°</v>
          </cell>
          <cell r="B304">
            <v>86</v>
          </cell>
          <cell r="C304">
            <v>87</v>
          </cell>
          <cell r="D304">
            <v>88</v>
          </cell>
          <cell r="E304">
            <v>89</v>
          </cell>
          <cell r="F304">
            <v>90</v>
          </cell>
          <cell r="G304">
            <v>91</v>
          </cell>
          <cell r="H304">
            <v>92</v>
          </cell>
          <cell r="I304">
            <v>93</v>
          </cell>
          <cell r="J304">
            <v>94</v>
          </cell>
          <cell r="K304">
            <v>95</v>
          </cell>
          <cell r="L304">
            <v>96</v>
          </cell>
          <cell r="M304">
            <v>97</v>
          </cell>
        </row>
        <row r="305">
          <cell r="A305" t="str">
            <v>15°</v>
          </cell>
          <cell r="B305">
            <v>98</v>
          </cell>
          <cell r="C305">
            <v>99</v>
          </cell>
          <cell r="D305">
            <v>100</v>
          </cell>
          <cell r="E305">
            <v>101</v>
          </cell>
          <cell r="F305">
            <v>102</v>
          </cell>
          <cell r="G305">
            <v>103</v>
          </cell>
          <cell r="H305">
            <v>104</v>
          </cell>
          <cell r="I305">
            <v>105</v>
          </cell>
          <cell r="J305">
            <v>106</v>
          </cell>
          <cell r="K305">
            <v>107</v>
          </cell>
          <cell r="L305">
            <v>108</v>
          </cell>
          <cell r="M305">
            <v>109</v>
          </cell>
        </row>
        <row r="306">
          <cell r="A306" t="str">
            <v>30°</v>
          </cell>
          <cell r="B306">
            <v>110</v>
          </cell>
          <cell r="C306">
            <v>111</v>
          </cell>
          <cell r="D306">
            <v>112</v>
          </cell>
          <cell r="E306">
            <v>113</v>
          </cell>
          <cell r="F306">
            <v>114</v>
          </cell>
          <cell r="G306">
            <v>115</v>
          </cell>
          <cell r="H306">
            <v>116</v>
          </cell>
          <cell r="I306">
            <v>117</v>
          </cell>
          <cell r="J306">
            <v>118</v>
          </cell>
          <cell r="K306">
            <v>119</v>
          </cell>
          <cell r="L306">
            <v>120</v>
          </cell>
          <cell r="M306">
            <v>121</v>
          </cell>
        </row>
        <row r="307">
          <cell r="A307" t="str">
            <v>45°</v>
          </cell>
          <cell r="B307">
            <v>122</v>
          </cell>
          <cell r="C307">
            <v>123</v>
          </cell>
          <cell r="D307">
            <v>124</v>
          </cell>
          <cell r="E307">
            <v>125</v>
          </cell>
          <cell r="F307">
            <v>126</v>
          </cell>
          <cell r="G307">
            <v>127</v>
          </cell>
          <cell r="H307">
            <v>128</v>
          </cell>
          <cell r="I307">
            <v>129</v>
          </cell>
          <cell r="J307">
            <v>130</v>
          </cell>
          <cell r="K307">
            <v>131</v>
          </cell>
          <cell r="L307">
            <v>132</v>
          </cell>
          <cell r="M307">
            <v>133</v>
          </cell>
        </row>
        <row r="308">
          <cell r="A308" t="str">
            <v>60°</v>
          </cell>
          <cell r="B308">
            <v>134</v>
          </cell>
          <cell r="C308">
            <v>135</v>
          </cell>
          <cell r="D308">
            <v>136</v>
          </cell>
          <cell r="E308">
            <v>137</v>
          </cell>
          <cell r="F308">
            <v>138</v>
          </cell>
          <cell r="G308">
            <v>139</v>
          </cell>
          <cell r="H308">
            <v>140</v>
          </cell>
          <cell r="I308">
            <v>141</v>
          </cell>
          <cell r="J308">
            <v>142</v>
          </cell>
          <cell r="K308">
            <v>143</v>
          </cell>
          <cell r="L308">
            <v>144</v>
          </cell>
          <cell r="M308">
            <v>145</v>
          </cell>
        </row>
        <row r="309">
          <cell r="A309" t="str">
            <v>75°</v>
          </cell>
          <cell r="B309">
            <v>146</v>
          </cell>
          <cell r="C309">
            <v>147</v>
          </cell>
          <cell r="D309">
            <v>148</v>
          </cell>
          <cell r="E309">
            <v>149</v>
          </cell>
          <cell r="F309">
            <v>150</v>
          </cell>
          <cell r="G309">
            <v>151</v>
          </cell>
          <cell r="H309">
            <v>152</v>
          </cell>
          <cell r="I309">
            <v>153</v>
          </cell>
          <cell r="J309">
            <v>154</v>
          </cell>
          <cell r="K309">
            <v>155</v>
          </cell>
          <cell r="L309">
            <v>156</v>
          </cell>
          <cell r="M309">
            <v>157</v>
          </cell>
        </row>
        <row r="310">
          <cell r="A310" t="str">
            <v>90°</v>
          </cell>
          <cell r="B310">
            <v>158</v>
          </cell>
          <cell r="C310">
            <v>159</v>
          </cell>
          <cell r="D310">
            <v>160</v>
          </cell>
          <cell r="E310">
            <v>161</v>
          </cell>
          <cell r="F310">
            <v>162</v>
          </cell>
          <cell r="G310">
            <v>163</v>
          </cell>
          <cell r="H310">
            <v>164</v>
          </cell>
          <cell r="I310">
            <v>165</v>
          </cell>
          <cell r="J310">
            <v>166</v>
          </cell>
          <cell r="K310">
            <v>167</v>
          </cell>
          <cell r="L310">
            <v>168</v>
          </cell>
          <cell r="M310">
            <v>169</v>
          </cell>
        </row>
        <row r="322">
          <cell r="A322" t="str">
            <v>materiál</v>
          </cell>
          <cell r="B322" t="str">
            <v>náklady na montáž</v>
          </cell>
          <cell r="C322" t="str">
            <v>lambda</v>
          </cell>
          <cell r="D322" t="str">
            <v>cena bez práce</v>
          </cell>
          <cell r="E322" t="str">
            <v>cena vč. práce za m2 v Kč</v>
          </cell>
          <cell r="F322" t="str">
            <v>tl</v>
          </cell>
        </row>
        <row r="323">
          <cell r="A323" t="str">
            <v>**EPS**</v>
          </cell>
          <cell r="B323"/>
          <cell r="C323"/>
          <cell r="D323"/>
          <cell r="E323"/>
          <cell r="F323"/>
        </row>
        <row r="324">
          <cell r="A324" t="str">
            <v>EPS 20 mm ( λ = 0,039 )</v>
          </cell>
          <cell r="B324"/>
          <cell r="C324">
            <v>4.0170000000000004E-2</v>
          </cell>
          <cell r="D324">
            <v>40</v>
          </cell>
          <cell r="E324">
            <v>1040</v>
          </cell>
          <cell r="F324">
            <v>0.02</v>
          </cell>
        </row>
        <row r="325">
          <cell r="A325" t="str">
            <v>EPS 30 mm ( λ = 0,039 )</v>
          </cell>
          <cell r="B325"/>
          <cell r="C325">
            <v>4.0170000000000004E-2</v>
          </cell>
          <cell r="D325">
            <v>60</v>
          </cell>
          <cell r="E325">
            <v>1060</v>
          </cell>
          <cell r="F325">
            <v>0.03</v>
          </cell>
        </row>
        <row r="326">
          <cell r="A326" t="str">
            <v>EPS 40 mm ( λ = 0,039 )</v>
          </cell>
          <cell r="B326"/>
          <cell r="C326">
            <v>4.0170000000000004E-2</v>
          </cell>
          <cell r="D326">
            <v>80</v>
          </cell>
          <cell r="E326">
            <v>1080</v>
          </cell>
          <cell r="F326">
            <v>0.04</v>
          </cell>
        </row>
        <row r="327">
          <cell r="A327" t="str">
            <v>EPS 50 mm ( λ = 0,039 )</v>
          </cell>
          <cell r="B327"/>
          <cell r="C327">
            <v>4.0170000000000004E-2</v>
          </cell>
          <cell r="D327">
            <v>100</v>
          </cell>
          <cell r="E327">
            <v>1100</v>
          </cell>
          <cell r="F327">
            <v>0.05</v>
          </cell>
        </row>
        <row r="328">
          <cell r="A328" t="str">
            <v>EPS 60 mm ( λ = 0,039 )</v>
          </cell>
          <cell r="B328"/>
          <cell r="C328">
            <v>4.0170000000000004E-2</v>
          </cell>
          <cell r="D328">
            <v>120</v>
          </cell>
          <cell r="E328">
            <v>1120</v>
          </cell>
          <cell r="F328">
            <v>0.06</v>
          </cell>
        </row>
        <row r="329">
          <cell r="A329" t="str">
            <v>EPS 80 mm ( λ = 0,039 )</v>
          </cell>
          <cell r="B329"/>
          <cell r="C329">
            <v>4.0170000000000004E-2</v>
          </cell>
          <cell r="D329">
            <v>160</v>
          </cell>
          <cell r="E329">
            <v>1160</v>
          </cell>
          <cell r="F329">
            <v>0.08</v>
          </cell>
        </row>
        <row r="330">
          <cell r="A330" t="str">
            <v>EPS 100 mm ( λ = 0,039 )</v>
          </cell>
          <cell r="B330"/>
          <cell r="C330">
            <v>4.0170000000000004E-2</v>
          </cell>
          <cell r="D330">
            <v>200</v>
          </cell>
          <cell r="E330">
            <v>1200</v>
          </cell>
          <cell r="F330">
            <v>0.1</v>
          </cell>
        </row>
        <row r="331">
          <cell r="A331" t="str">
            <v>EPS 120 mm ( λ = 0,039 )</v>
          </cell>
          <cell r="B331"/>
          <cell r="C331">
            <v>4.0170000000000004E-2</v>
          </cell>
          <cell r="D331">
            <v>240</v>
          </cell>
          <cell r="E331">
            <v>1240</v>
          </cell>
          <cell r="F331">
            <v>0.12</v>
          </cell>
        </row>
        <row r="332">
          <cell r="A332" t="str">
            <v>EPS 140 mm ( λ = 0,039 )</v>
          </cell>
          <cell r="C332">
            <v>4.0170000000000004E-2</v>
          </cell>
          <cell r="D332">
            <v>280</v>
          </cell>
          <cell r="E332">
            <v>1280</v>
          </cell>
          <cell r="F332">
            <v>0.14000000000000001</v>
          </cell>
        </row>
        <row r="333">
          <cell r="A333" t="str">
            <v>EPS 160 mm ( λ = 0,039 )</v>
          </cell>
          <cell r="C333">
            <v>4.0170000000000004E-2</v>
          </cell>
          <cell r="D333">
            <v>320</v>
          </cell>
          <cell r="E333">
            <v>1320</v>
          </cell>
          <cell r="F333">
            <v>0.16</v>
          </cell>
        </row>
        <row r="334">
          <cell r="A334" t="str">
            <v>EPS 180 mm ( λ = 0,039 )</v>
          </cell>
          <cell r="C334">
            <v>4.0170000000000004E-2</v>
          </cell>
          <cell r="D334">
            <v>360</v>
          </cell>
          <cell r="E334">
            <v>1360</v>
          </cell>
          <cell r="F334">
            <v>0.18</v>
          </cell>
        </row>
        <row r="335">
          <cell r="A335" t="str">
            <v>EPS 200 mm ( λ = 0,039 )</v>
          </cell>
          <cell r="C335">
            <v>4.0170000000000004E-2</v>
          </cell>
          <cell r="D335">
            <v>400</v>
          </cell>
          <cell r="E335">
            <v>1400</v>
          </cell>
          <cell r="F335">
            <v>0.2</v>
          </cell>
        </row>
        <row r="336">
          <cell r="A336" t="str">
            <v>EPS 240 mm ( λ = 0,035 )</v>
          </cell>
          <cell r="B336"/>
          <cell r="C336">
            <v>3.6050000000000006E-2</v>
          </cell>
          <cell r="D336">
            <v>67</v>
          </cell>
          <cell r="E336">
            <v>1067</v>
          </cell>
          <cell r="F336">
            <v>0.24</v>
          </cell>
        </row>
        <row r="337">
          <cell r="A337" t="str">
            <v>EPS 280 mm ( λ = 0,035 )</v>
          </cell>
          <cell r="B337"/>
          <cell r="C337">
            <v>3.6050000000000006E-2</v>
          </cell>
          <cell r="D337">
            <v>78</v>
          </cell>
          <cell r="E337">
            <v>1078</v>
          </cell>
          <cell r="F337">
            <v>0.28000000000000003</v>
          </cell>
        </row>
        <row r="338">
          <cell r="A338" t="str">
            <v>EPS 300 mm ( λ = 0,035 )</v>
          </cell>
          <cell r="B338"/>
          <cell r="C338">
            <v>3.6050000000000006E-2</v>
          </cell>
          <cell r="D338">
            <v>84</v>
          </cell>
          <cell r="E338">
            <v>1084</v>
          </cell>
          <cell r="F338">
            <v>0.3</v>
          </cell>
        </row>
        <row r="339">
          <cell r="A339" t="str">
            <v>**XPS**</v>
          </cell>
        </row>
        <row r="340">
          <cell r="A340" t="str">
            <v>XPS 100 mm ( λ = 0,035 )</v>
          </cell>
          <cell r="C340">
            <v>3.6050000000000006E-2</v>
          </cell>
          <cell r="D340">
            <v>600</v>
          </cell>
          <cell r="E340">
            <v>1600</v>
          </cell>
          <cell r="F340">
            <v>0.1</v>
          </cell>
        </row>
        <row r="341">
          <cell r="A341" t="str">
            <v>XPS 120 mm ( λ = 0,035 )</v>
          </cell>
          <cell r="C341">
            <v>3.6050000000000006E-2</v>
          </cell>
          <cell r="D341">
            <v>720</v>
          </cell>
          <cell r="E341">
            <v>1720</v>
          </cell>
          <cell r="F341">
            <v>0.12</v>
          </cell>
        </row>
        <row r="342">
          <cell r="A342" t="str">
            <v>XPS 140 mm ( λ = 0,033 )</v>
          </cell>
          <cell r="C342">
            <v>3.3989999999999999E-2</v>
          </cell>
          <cell r="D342">
            <v>770</v>
          </cell>
          <cell r="E342">
            <v>1770</v>
          </cell>
          <cell r="F342">
            <v>0.14000000000000001</v>
          </cell>
        </row>
        <row r="343">
          <cell r="A343" t="str">
            <v>XPS 160 mm ( λ = 0,033 )</v>
          </cell>
          <cell r="C343">
            <v>3.3989999999999999E-2</v>
          </cell>
          <cell r="D343">
            <v>928</v>
          </cell>
          <cell r="E343">
            <v>1928</v>
          </cell>
          <cell r="F343">
            <v>0.16</v>
          </cell>
        </row>
        <row r="344">
          <cell r="A344" t="str">
            <v>XPS 180 mm ( λ = 0,033 )</v>
          </cell>
          <cell r="C344">
            <v>3.3989999999999999E-2</v>
          </cell>
          <cell r="D344">
            <v>1044</v>
          </cell>
          <cell r="E344">
            <v>2044</v>
          </cell>
          <cell r="F344">
            <v>0.18</v>
          </cell>
        </row>
        <row r="345">
          <cell r="A345" t="str">
            <v>XPS 200 mm ( λ = 0,033 )</v>
          </cell>
          <cell r="C345">
            <v>3.3989999999999999E-2</v>
          </cell>
          <cell r="D345">
            <v>1160</v>
          </cell>
          <cell r="E345">
            <v>2160</v>
          </cell>
          <cell r="F345">
            <v>0.2</v>
          </cell>
        </row>
        <row r="346">
          <cell r="A346" t="str">
            <v>XPS 240 mm ( λ = 0,033 )</v>
          </cell>
          <cell r="C346">
            <v>3.3989999999999999E-2</v>
          </cell>
          <cell r="D346">
            <v>1392</v>
          </cell>
          <cell r="E346">
            <v>2392</v>
          </cell>
          <cell r="F346">
            <v>0.24</v>
          </cell>
        </row>
        <row r="347">
          <cell r="A347" t="str">
            <v>**minerální vlna**</v>
          </cell>
        </row>
        <row r="348">
          <cell r="A348" t="str">
            <v>min. vlna 20 mm ( λ = 0,037 )</v>
          </cell>
          <cell r="B348"/>
          <cell r="C348">
            <v>4.07E-2</v>
          </cell>
          <cell r="D348">
            <v>130</v>
          </cell>
          <cell r="E348">
            <v>1130</v>
          </cell>
          <cell r="F348">
            <v>0.02</v>
          </cell>
        </row>
        <row r="349">
          <cell r="A349" t="str">
            <v>min. vlna 30 mm ( λ = 0,037 )</v>
          </cell>
          <cell r="B349"/>
          <cell r="C349">
            <v>4.07E-2</v>
          </cell>
          <cell r="D349">
            <v>195</v>
          </cell>
          <cell r="E349">
            <v>1195</v>
          </cell>
          <cell r="F349">
            <v>0.03</v>
          </cell>
        </row>
        <row r="350">
          <cell r="A350" t="str">
            <v>min. vlna 40 mm ( λ = 0,037 )</v>
          </cell>
          <cell r="B350"/>
          <cell r="C350">
            <v>4.07E-2</v>
          </cell>
          <cell r="D350">
            <v>260</v>
          </cell>
          <cell r="E350">
            <v>1260</v>
          </cell>
          <cell r="F350">
            <v>0.04</v>
          </cell>
        </row>
        <row r="351">
          <cell r="A351" t="str">
            <v>min. vlna 50 mm ( λ = 0,037 )</v>
          </cell>
          <cell r="B351"/>
          <cell r="C351">
            <v>4.07E-2</v>
          </cell>
          <cell r="D351">
            <v>325</v>
          </cell>
          <cell r="E351">
            <v>1325</v>
          </cell>
          <cell r="F351">
            <v>0.05</v>
          </cell>
        </row>
        <row r="352">
          <cell r="A352" t="str">
            <v>min. vlna 60 mm ( λ = 0,039 )</v>
          </cell>
          <cell r="B352"/>
          <cell r="C352">
            <v>4.2900000000000001E-2</v>
          </cell>
          <cell r="D352">
            <v>369</v>
          </cell>
          <cell r="E352">
            <v>1369</v>
          </cell>
          <cell r="F352">
            <v>0.06</v>
          </cell>
        </row>
        <row r="353">
          <cell r="A353" t="str">
            <v>min. vlna 80 mm ( λ = 0,039 )</v>
          </cell>
          <cell r="B353"/>
          <cell r="C353">
            <v>4.2900000000000001E-2</v>
          </cell>
          <cell r="D353">
            <v>492</v>
          </cell>
          <cell r="E353">
            <v>1492</v>
          </cell>
          <cell r="F353">
            <v>0.08</v>
          </cell>
        </row>
        <row r="354">
          <cell r="A354" t="str">
            <v>min. vlna 100 mm ( λ = 0,037 )</v>
          </cell>
          <cell r="B354"/>
          <cell r="C354">
            <v>4.07E-2</v>
          </cell>
          <cell r="D354">
            <v>540</v>
          </cell>
          <cell r="E354">
            <v>1540</v>
          </cell>
          <cell r="F354">
            <v>0.1</v>
          </cell>
        </row>
        <row r="355">
          <cell r="A355" t="str">
            <v>min. vlna 120 mm ( λ = 0,037 )</v>
          </cell>
          <cell r="B355"/>
          <cell r="C355">
            <v>4.07E-2</v>
          </cell>
          <cell r="D355">
            <v>648</v>
          </cell>
          <cell r="E355">
            <v>1648</v>
          </cell>
          <cell r="F355">
            <v>0.12</v>
          </cell>
        </row>
        <row r="356">
          <cell r="A356" t="str">
            <v>min. vlna 140 mm ( λ = 0,037 )</v>
          </cell>
          <cell r="B356"/>
          <cell r="C356">
            <v>4.07E-2</v>
          </cell>
          <cell r="D356">
            <v>756</v>
          </cell>
          <cell r="E356">
            <v>1756</v>
          </cell>
          <cell r="F356">
            <v>0.14000000000000001</v>
          </cell>
        </row>
        <row r="357">
          <cell r="A357" t="str">
            <v>min. vlna 150 mm ( λ = 0,036 )</v>
          </cell>
          <cell r="B357"/>
          <cell r="C357">
            <v>3.9600000000000003E-2</v>
          </cell>
          <cell r="D357">
            <v>735</v>
          </cell>
          <cell r="E357">
            <v>1735</v>
          </cell>
          <cell r="F357">
            <v>0.15</v>
          </cell>
        </row>
        <row r="358">
          <cell r="A358" t="str">
            <v>min. vlna 160 mm ( λ = 0,037 )</v>
          </cell>
          <cell r="B358"/>
          <cell r="C358">
            <v>4.07E-2</v>
          </cell>
          <cell r="D358">
            <v>864</v>
          </cell>
          <cell r="E358">
            <v>1864</v>
          </cell>
          <cell r="F358">
            <v>0.16</v>
          </cell>
        </row>
        <row r="359">
          <cell r="A359" t="str">
            <v>min. vlna 180 mm ( λ = 0,037 )</v>
          </cell>
          <cell r="B359"/>
          <cell r="C359">
            <v>4.07E-2</v>
          </cell>
          <cell r="D359">
            <v>972</v>
          </cell>
          <cell r="E359">
            <v>1972</v>
          </cell>
          <cell r="F359">
            <v>0.18</v>
          </cell>
        </row>
        <row r="360">
          <cell r="A360" t="str">
            <v>min. vlna 200 mm ( λ = 0,037 )</v>
          </cell>
          <cell r="B360"/>
          <cell r="C360">
            <v>4.07E-2</v>
          </cell>
          <cell r="D360">
            <v>1080</v>
          </cell>
          <cell r="E360">
            <v>2080</v>
          </cell>
          <cell r="F360">
            <v>0.2</v>
          </cell>
        </row>
        <row r="361">
          <cell r="A361" t="str">
            <v>min. vlna 220 mm ( λ = 0,036 )</v>
          </cell>
          <cell r="B361"/>
          <cell r="C361">
            <v>3.9600000000000003E-2</v>
          </cell>
          <cell r="D361">
            <v>1078</v>
          </cell>
          <cell r="E361">
            <v>2078</v>
          </cell>
          <cell r="F361">
            <v>0.22</v>
          </cell>
        </row>
        <row r="362">
          <cell r="A362" t="str">
            <v>min. vlna 240 mm ( λ = 0,036 )</v>
          </cell>
          <cell r="B362"/>
          <cell r="C362">
            <v>3.9600000000000003E-2</v>
          </cell>
          <cell r="D362">
            <v>1176</v>
          </cell>
          <cell r="E362">
            <v>2176</v>
          </cell>
          <cell r="F362">
            <v>0.24</v>
          </cell>
        </row>
        <row r="363">
          <cell r="A363" t="str">
            <v>min. vlna 260 mm ( λ = 0,036 )</v>
          </cell>
          <cell r="B363"/>
          <cell r="C363">
            <v>3.9600000000000003E-2</v>
          </cell>
          <cell r="D363">
            <v>1274</v>
          </cell>
          <cell r="E363">
            <v>2274</v>
          </cell>
          <cell r="F363">
            <v>0.26</v>
          </cell>
        </row>
        <row r="364">
          <cell r="A364" t="str">
            <v>min. vlna 280 mm ( λ = 0,036 )</v>
          </cell>
          <cell r="B364"/>
          <cell r="C364">
            <v>3.9600000000000003E-2</v>
          </cell>
          <cell r="D364">
            <v>1372</v>
          </cell>
          <cell r="E364">
            <v>2372</v>
          </cell>
          <cell r="F364">
            <v>0.28000000000000003</v>
          </cell>
        </row>
        <row r="365">
          <cell r="A365" t="str">
            <v>min. vlna 300 mm ( λ = 0,036 )</v>
          </cell>
          <cell r="B365"/>
          <cell r="C365">
            <v>3.9600000000000003E-2</v>
          </cell>
          <cell r="D365">
            <v>1470</v>
          </cell>
          <cell r="E365">
            <v>2470</v>
          </cell>
          <cell r="F365">
            <v>0.3</v>
          </cell>
        </row>
        <row r="366">
          <cell r="A366" t="str">
            <v>**PIR**</v>
          </cell>
        </row>
        <row r="367">
          <cell r="A367" t="str">
            <v>PIR 60 mm ( λ = 0,025 )</v>
          </cell>
          <cell r="C367">
            <v>2.5000000000000001E-2</v>
          </cell>
          <cell r="D367">
            <v>600</v>
          </cell>
          <cell r="E367">
            <v>1600</v>
          </cell>
          <cell r="F367">
            <v>0.06</v>
          </cell>
        </row>
        <row r="368">
          <cell r="A368" t="str">
            <v>PIR 80 mm ( λ = 0,022 )</v>
          </cell>
          <cell r="C368">
            <v>2.1999999999999999E-2</v>
          </cell>
          <cell r="D368">
            <v>415</v>
          </cell>
          <cell r="E368">
            <v>1415</v>
          </cell>
          <cell r="F368">
            <v>0.08</v>
          </cell>
        </row>
        <row r="369">
          <cell r="A369" t="str">
            <v>PIR 100 mm ( λ = 0,022 )</v>
          </cell>
          <cell r="C369">
            <v>2.1999999999999999E-2</v>
          </cell>
          <cell r="D369">
            <v>505</v>
          </cell>
          <cell r="E369">
            <v>1505</v>
          </cell>
          <cell r="F369">
            <v>0.1</v>
          </cell>
        </row>
        <row r="370">
          <cell r="A370" t="str">
            <v>PIR 120 mm ( λ = 0,022 )</v>
          </cell>
          <cell r="C370">
            <v>2.1999999999999999E-2</v>
          </cell>
          <cell r="D370">
            <v>600</v>
          </cell>
          <cell r="E370">
            <v>1600</v>
          </cell>
          <cell r="F370">
            <v>0.12</v>
          </cell>
        </row>
        <row r="371">
          <cell r="A371" t="str">
            <v>PIR 140 mm ( λ = 0,022 )</v>
          </cell>
          <cell r="C371">
            <v>2.1999999999999999E-2</v>
          </cell>
          <cell r="D371">
            <v>690</v>
          </cell>
          <cell r="E371">
            <v>1690</v>
          </cell>
          <cell r="F371">
            <v>0.14000000000000001</v>
          </cell>
        </row>
        <row r="372">
          <cell r="A372" t="str">
            <v>PIR 160 mm ( λ = 0,022 )</v>
          </cell>
          <cell r="C372">
            <v>2.1999999999999999E-2</v>
          </cell>
          <cell r="D372">
            <v>770</v>
          </cell>
          <cell r="E372">
            <v>1770</v>
          </cell>
          <cell r="F372">
            <v>0.16</v>
          </cell>
        </row>
        <row r="373">
          <cell r="A373" t="str">
            <v>PIR 180 mm ( λ = 0,022 )</v>
          </cell>
          <cell r="C373">
            <v>2.1999999999999999E-2</v>
          </cell>
          <cell r="D373">
            <v>890</v>
          </cell>
          <cell r="E373">
            <v>1890</v>
          </cell>
          <cell r="F373">
            <v>0.18</v>
          </cell>
        </row>
        <row r="374">
          <cell r="A374" t="str">
            <v>PIR 200 mm ( λ = 0,022 )</v>
          </cell>
          <cell r="C374">
            <v>2.1999999999999999E-2</v>
          </cell>
          <cell r="D374">
            <v>980</v>
          </cell>
          <cell r="E374">
            <v>1980</v>
          </cell>
          <cell r="F374">
            <v>0.2</v>
          </cell>
        </row>
        <row r="375">
          <cell r="A375" t="str">
            <v>PIR 220 mm ( λ = 0,022 )</v>
          </cell>
          <cell r="C375">
            <v>2.1999999999999999E-2</v>
          </cell>
          <cell r="D375">
            <v>1080</v>
          </cell>
          <cell r="E375">
            <v>2080</v>
          </cell>
          <cell r="F375">
            <v>0.22</v>
          </cell>
        </row>
        <row r="376">
          <cell r="A376" t="str">
            <v>PIR 240 mm ( λ = 0,022 )</v>
          </cell>
          <cell r="C376">
            <v>2.1999999999999999E-2</v>
          </cell>
          <cell r="D376">
            <v>1160</v>
          </cell>
          <cell r="E376">
            <v>2160</v>
          </cell>
          <cell r="F376">
            <v>0.24</v>
          </cell>
        </row>
        <row r="377">
          <cell r="A377" t="str">
            <v>**PUR**</v>
          </cell>
        </row>
        <row r="378">
          <cell r="A378" t="str">
            <v>PUR 80 mm ( λ = 0,023 )</v>
          </cell>
          <cell r="C378">
            <v>2.3E-2</v>
          </cell>
          <cell r="D378">
            <v>405</v>
          </cell>
          <cell r="E378">
            <v>1405</v>
          </cell>
          <cell r="F378">
            <v>0.08</v>
          </cell>
        </row>
        <row r="379">
          <cell r="A379" t="str">
            <v>PUR 100 mm ( λ = 0,023 )</v>
          </cell>
          <cell r="C379">
            <v>2.3E-2</v>
          </cell>
          <cell r="D379">
            <v>650</v>
          </cell>
          <cell r="E379">
            <v>1650</v>
          </cell>
          <cell r="F379">
            <v>0.1</v>
          </cell>
        </row>
        <row r="380">
          <cell r="A380" t="str">
            <v>PUR 120 mm ( λ = 0,023 )</v>
          </cell>
          <cell r="B380"/>
          <cell r="C380">
            <v>2.3E-2</v>
          </cell>
          <cell r="D380">
            <v>708</v>
          </cell>
          <cell r="E380">
            <v>1708</v>
          </cell>
          <cell r="F380">
            <v>0.12</v>
          </cell>
        </row>
        <row r="381">
          <cell r="A381" t="str">
            <v>PUR 140 mm ( λ = 0,023 )</v>
          </cell>
          <cell r="B381"/>
          <cell r="C381">
            <v>2.3E-2</v>
          </cell>
          <cell r="D381">
            <v>803</v>
          </cell>
          <cell r="E381">
            <v>1803</v>
          </cell>
          <cell r="F381">
            <v>0.14000000000000001</v>
          </cell>
        </row>
        <row r="382">
          <cell r="A382" t="str">
            <v>PUR 160 mm ( λ = 0,023 )</v>
          </cell>
          <cell r="B382"/>
          <cell r="C382">
            <v>2.3E-2</v>
          </cell>
          <cell r="D382">
            <v>850</v>
          </cell>
          <cell r="E382">
            <v>1850</v>
          </cell>
          <cell r="F382">
            <v>0.16</v>
          </cell>
        </row>
        <row r="383">
          <cell r="A383" t="str">
            <v>PUR 180 mm ( λ = 0,023 )</v>
          </cell>
          <cell r="B383"/>
          <cell r="C383">
            <v>2.3E-2</v>
          </cell>
          <cell r="D383">
            <v>954</v>
          </cell>
          <cell r="E383">
            <v>1954</v>
          </cell>
          <cell r="F383">
            <v>0.18</v>
          </cell>
        </row>
        <row r="384">
          <cell r="A384" t="str">
            <v>PUR 200 mm ( λ = 0,023 )</v>
          </cell>
          <cell r="B384"/>
          <cell r="C384">
            <v>2.3E-2</v>
          </cell>
          <cell r="D384">
            <v>1044</v>
          </cell>
          <cell r="E384">
            <v>2044</v>
          </cell>
          <cell r="F384">
            <v>0.2</v>
          </cell>
        </row>
        <row r="385">
          <cell r="A385" t="str">
            <v>**Fenolická pěna**</v>
          </cell>
          <cell r="B385"/>
          <cell r="C385"/>
          <cell r="D385"/>
          <cell r="E385"/>
          <cell r="F385"/>
        </row>
        <row r="386">
          <cell r="A386" t="str">
            <v>Fen. pěna 20 mm ( λ = 0,021 )</v>
          </cell>
          <cell r="B386"/>
          <cell r="C386">
            <v>2.1000000000000001E-2</v>
          </cell>
          <cell r="D386">
            <v>500</v>
          </cell>
          <cell r="E386">
            <v>1500</v>
          </cell>
          <cell r="F386">
            <v>0.02</v>
          </cell>
        </row>
        <row r="387">
          <cell r="A387" t="str">
            <v>Fen. pěna 50 mm ( λ = 0,02 )</v>
          </cell>
          <cell r="B387"/>
          <cell r="C387">
            <v>0.02</v>
          </cell>
          <cell r="D387">
            <v>901</v>
          </cell>
          <cell r="E387">
            <v>1901</v>
          </cell>
          <cell r="F387">
            <v>0.05</v>
          </cell>
        </row>
        <row r="388">
          <cell r="A388" t="str">
            <v>Fen. pěna 80 mm ( λ = 0,02 )</v>
          </cell>
          <cell r="B388"/>
          <cell r="C388">
            <v>0.02</v>
          </cell>
          <cell r="D388">
            <v>1092</v>
          </cell>
          <cell r="E388">
            <v>2092</v>
          </cell>
          <cell r="F388">
            <v>0.08</v>
          </cell>
        </row>
        <row r="389">
          <cell r="A389" t="str">
            <v>Fen. pěna 100 mm ( λ = 0,02 )</v>
          </cell>
          <cell r="B389"/>
          <cell r="C389">
            <v>0.02</v>
          </cell>
          <cell r="D389">
            <v>1201</v>
          </cell>
          <cell r="E389">
            <v>2201</v>
          </cell>
          <cell r="F389">
            <v>0.1</v>
          </cell>
        </row>
        <row r="390">
          <cell r="A390" t="str">
            <v>Fen. pěna 120 mm ( λ = 0,02 )</v>
          </cell>
          <cell r="B390"/>
          <cell r="C390">
            <v>0.02</v>
          </cell>
          <cell r="D390">
            <v>1344</v>
          </cell>
          <cell r="E390">
            <v>2344</v>
          </cell>
          <cell r="F390">
            <v>0.12</v>
          </cell>
        </row>
        <row r="391">
          <cell r="A391" t="str">
            <v>Fen. pěna 140 mm ( λ = 0,021 )</v>
          </cell>
          <cell r="B391"/>
          <cell r="C391">
            <v>2.1000000000000001E-2</v>
          </cell>
          <cell r="D391">
            <v>1215</v>
          </cell>
          <cell r="E391">
            <v>2215</v>
          </cell>
          <cell r="F391">
            <v>0.14000000000000001</v>
          </cell>
        </row>
        <row r="392">
          <cell r="A392" t="str">
            <v>Fen. pěna 160 mm ( λ = 0,021 )</v>
          </cell>
          <cell r="B392"/>
          <cell r="C392">
            <v>2.1000000000000001E-2</v>
          </cell>
          <cell r="D392">
            <v>1380</v>
          </cell>
          <cell r="E392">
            <v>2380</v>
          </cell>
          <cell r="F392">
            <v>0.16</v>
          </cell>
        </row>
        <row r="393">
          <cell r="A393" t="str">
            <v>Fen. pěna 180 mm ( λ = 0,021 )</v>
          </cell>
          <cell r="B393"/>
          <cell r="C393">
            <v>2.1000000000000001E-2</v>
          </cell>
          <cell r="D393">
            <v>1555</v>
          </cell>
          <cell r="E393">
            <v>2555</v>
          </cell>
          <cell r="F393">
            <v>0.18</v>
          </cell>
        </row>
        <row r="394">
          <cell r="A394" t="str">
            <v>Fen. pěna 200 mm ( λ = 0,021 )</v>
          </cell>
          <cell r="B394"/>
          <cell r="C394">
            <v>2.1000000000000001E-2</v>
          </cell>
          <cell r="D394">
            <v>1717</v>
          </cell>
          <cell r="E394">
            <v>2717</v>
          </cell>
          <cell r="F394">
            <v>0.2</v>
          </cell>
        </row>
        <row r="395">
          <cell r="A395" t="str">
            <v>**Dřevovláknité desky**</v>
          </cell>
          <cell r="B395"/>
          <cell r="C395"/>
          <cell r="D395"/>
          <cell r="E395"/>
          <cell r="F395"/>
        </row>
        <row r="396">
          <cell r="A396" t="str">
            <v>Dřevovlákno 20 mm ( λ = 0,039 )</v>
          </cell>
          <cell r="B396"/>
          <cell r="C396">
            <v>3.9E-2</v>
          </cell>
          <cell r="D396">
            <v>88</v>
          </cell>
          <cell r="E396">
            <v>1088</v>
          </cell>
          <cell r="F396">
            <v>0.02</v>
          </cell>
        </row>
        <row r="397">
          <cell r="A397" t="str">
            <v>Dřevovlákno 40 mm ( λ = 0,039 )</v>
          </cell>
          <cell r="B397"/>
          <cell r="C397">
            <v>3.9E-2</v>
          </cell>
          <cell r="D397">
            <v>174</v>
          </cell>
          <cell r="E397">
            <v>1174</v>
          </cell>
          <cell r="F397">
            <v>0.04</v>
          </cell>
        </row>
        <row r="398">
          <cell r="A398" t="str">
            <v>Dřevovlákno 60 mm ( λ = 0,039 )</v>
          </cell>
          <cell r="B398"/>
          <cell r="C398">
            <v>3.9E-2</v>
          </cell>
          <cell r="D398">
            <v>262</v>
          </cell>
          <cell r="E398">
            <v>1262</v>
          </cell>
          <cell r="F398">
            <v>0.06</v>
          </cell>
        </row>
        <row r="399">
          <cell r="A399" t="str">
            <v>Dřevovlákno 80 mm ( λ = 0,039 )</v>
          </cell>
          <cell r="B399"/>
          <cell r="C399">
            <v>3.9E-2</v>
          </cell>
          <cell r="D399">
            <v>349</v>
          </cell>
          <cell r="E399">
            <v>1349</v>
          </cell>
          <cell r="F399">
            <v>0.08</v>
          </cell>
        </row>
        <row r="400">
          <cell r="A400" t="str">
            <v>Dřevovlákno 100 mm ( λ = 0,039 )</v>
          </cell>
          <cell r="B400"/>
          <cell r="C400">
            <v>3.9E-2</v>
          </cell>
          <cell r="D400">
            <v>437</v>
          </cell>
          <cell r="E400">
            <v>1437</v>
          </cell>
          <cell r="F400">
            <v>0.1</v>
          </cell>
        </row>
        <row r="401">
          <cell r="A401" t="str">
            <v>Dřevovlákno 120 mm ( λ = 0,039 )</v>
          </cell>
          <cell r="B401"/>
          <cell r="C401">
            <v>3.9E-2</v>
          </cell>
          <cell r="D401">
            <v>524</v>
          </cell>
          <cell r="E401">
            <v>1524</v>
          </cell>
          <cell r="F401">
            <v>0.12</v>
          </cell>
        </row>
        <row r="402">
          <cell r="A402" t="str">
            <v>Dřevovlákno 140 mm ( λ = 0,037 )</v>
          </cell>
          <cell r="B402"/>
          <cell r="C402">
            <v>3.6999999999999998E-2</v>
          </cell>
          <cell r="D402">
            <v>633</v>
          </cell>
          <cell r="E402">
            <v>1633</v>
          </cell>
          <cell r="F402">
            <v>0.14000000000000001</v>
          </cell>
        </row>
        <row r="403">
          <cell r="A403" t="str">
            <v>Dřevovlákno 160 mm ( λ = 0,037 )</v>
          </cell>
          <cell r="B403"/>
          <cell r="C403">
            <v>3.6999999999999998E-2</v>
          </cell>
          <cell r="D403">
            <v>761</v>
          </cell>
          <cell r="E403">
            <v>1761</v>
          </cell>
          <cell r="F403">
            <v>0.16</v>
          </cell>
        </row>
        <row r="404">
          <cell r="A404" t="str">
            <v>Dřevovlákno 180 mm ( λ = 0,037 )</v>
          </cell>
          <cell r="B404"/>
          <cell r="C404">
            <v>3.6999999999999998E-2</v>
          </cell>
          <cell r="D404">
            <v>838</v>
          </cell>
          <cell r="E404">
            <v>1838</v>
          </cell>
          <cell r="F404">
            <v>0.18</v>
          </cell>
        </row>
        <row r="405">
          <cell r="A405" t="str">
            <v>Dřevovlákno 200 mm ( λ = 0,037 )</v>
          </cell>
          <cell r="B405"/>
          <cell r="C405">
            <v>3.6999999999999998E-2</v>
          </cell>
          <cell r="D405">
            <v>904</v>
          </cell>
          <cell r="E405">
            <v>1904</v>
          </cell>
          <cell r="F405">
            <v>0.2</v>
          </cell>
        </row>
        <row r="406">
          <cell r="A406" t="str">
            <v>Dřevovlákno 220 mm ( λ = 0,037 )</v>
          </cell>
          <cell r="B406"/>
          <cell r="C406">
            <v>3.6999999999999998E-2</v>
          </cell>
          <cell r="D406">
            <v>1004</v>
          </cell>
          <cell r="E406">
            <v>2004</v>
          </cell>
          <cell r="F406">
            <v>0.22</v>
          </cell>
        </row>
        <row r="407">
          <cell r="A407" t="str">
            <v>Dřevovlákno 240 mm ( λ = 0,037 )</v>
          </cell>
          <cell r="B407"/>
          <cell r="C407">
            <v>3.6999999999999998E-2</v>
          </cell>
          <cell r="D407">
            <v>1079</v>
          </cell>
          <cell r="E407">
            <v>2079</v>
          </cell>
          <cell r="F407">
            <v>0.24</v>
          </cell>
        </row>
        <row r="408">
          <cell r="A408" t="str">
            <v>Dřevovlákno 260 mm ( λ = 0,037 )</v>
          </cell>
          <cell r="B408"/>
          <cell r="C408">
            <v>3.6999999999999998E-2</v>
          </cell>
          <cell r="D408">
            <v>1307</v>
          </cell>
          <cell r="E408">
            <v>2307</v>
          </cell>
          <cell r="F408">
            <v>0.26</v>
          </cell>
        </row>
        <row r="409">
          <cell r="A409" t="str">
            <v>Dřevovlákno 280 mm ( λ = 0,037 )</v>
          </cell>
          <cell r="B409"/>
          <cell r="C409">
            <v>3.6999999999999998E-2</v>
          </cell>
          <cell r="D409">
            <v>1372</v>
          </cell>
          <cell r="E409">
            <v>2372</v>
          </cell>
          <cell r="F409">
            <v>0.28000000000000003</v>
          </cell>
        </row>
        <row r="410">
          <cell r="A410" t="str">
            <v>Dřevovlákno 300 mm ( λ = 0,037 )</v>
          </cell>
          <cell r="B410"/>
          <cell r="C410">
            <v>3.6999999999999998E-2</v>
          </cell>
          <cell r="D410">
            <v>1669</v>
          </cell>
          <cell r="E410">
            <v>2669</v>
          </cell>
          <cell r="F410">
            <v>0.3</v>
          </cell>
        </row>
        <row r="411">
          <cell r="A411">
            <v>0</v>
          </cell>
          <cell r="B411" t="e">
            <v>#DIV/0!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</row>
        <row r="412">
          <cell r="A412">
            <v>0</v>
          </cell>
          <cell r="B412" t="e">
            <v>#DIV/0!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</row>
        <row r="413">
          <cell r="A413">
            <v>0</v>
          </cell>
          <cell r="B413" t="e">
            <v>#DIV/0!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</row>
        <row r="414">
          <cell r="A414">
            <v>0</v>
          </cell>
          <cell r="B414" t="e">
            <v>#DIV/0!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</row>
        <row r="415">
          <cell r="A415">
            <v>0</v>
          </cell>
          <cell r="B415" t="e">
            <v>#DIV/0!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</row>
        <row r="423">
          <cell r="A423" t="str">
            <v>Kancelářské</v>
          </cell>
          <cell r="B423" t="str">
            <v>Hormen</v>
          </cell>
        </row>
        <row r="424">
          <cell r="A424"/>
          <cell r="B424" t="str">
            <v>Lama</v>
          </cell>
        </row>
        <row r="425">
          <cell r="A425" t="str">
            <v>Průmyslové</v>
          </cell>
          <cell r="B425" t="str">
            <v>OMS</v>
          </cell>
        </row>
        <row r="427">
          <cell r="DK427" t="str">
            <v xml:space="preserve">Prostor </v>
          </cell>
          <cell r="DL427" t="str">
            <v xml:space="preserve"> E [lx]</v>
          </cell>
          <cell r="DM427" t="str">
            <v>činitel plošného využití ka</v>
          </cell>
          <cell r="DN427" t="str">
            <v>index místnosti k</v>
          </cell>
          <cell r="DO427" t="str">
            <v>činitel částečného zatížení F</v>
          </cell>
          <cell r="DP427" t="str">
            <v>činitel na přítomnost osob C</v>
          </cell>
          <cell r="DQ427" t="str">
            <v>činitel typu místnosti</v>
          </cell>
          <cell r="DR427"/>
          <cell r="DS427"/>
        </row>
        <row r="428">
          <cell r="DK428" t="str">
            <v xml:space="preserve"> auly</v>
          </cell>
          <cell r="DL428">
            <v>120</v>
          </cell>
          <cell r="DM428">
            <v>0.97</v>
          </cell>
          <cell r="DN428">
            <v>2.5</v>
          </cell>
          <cell r="DO428">
            <v>0.7</v>
          </cell>
          <cell r="DP428">
            <v>0.25</v>
          </cell>
          <cell r="DQ428">
            <v>0.55000000000000004</v>
          </cell>
          <cell r="DR428">
            <v>0.57999999999999996</v>
          </cell>
          <cell r="DS428">
            <v>0.47</v>
          </cell>
        </row>
        <row r="429">
          <cell r="DK429" t="str">
            <v>archivy</v>
          </cell>
          <cell r="DL429">
            <v>200</v>
          </cell>
          <cell r="DM429">
            <v>1</v>
          </cell>
          <cell r="DN429">
            <v>1.5</v>
          </cell>
          <cell r="DO429">
            <v>1</v>
          </cell>
          <cell r="DP429">
            <v>1</v>
          </cell>
          <cell r="DQ429">
            <v>0.63</v>
          </cell>
          <cell r="DR429">
            <v>0.72</v>
          </cell>
          <cell r="DS429">
            <v>0.6</v>
          </cell>
        </row>
        <row r="430">
          <cell r="C430" t="str">
            <v>***Lineární zářivky (trubice)</v>
          </cell>
          <cell r="D430"/>
          <cell r="E430"/>
          <cell r="F430"/>
          <cell r="G430"/>
          <cell r="H430" t="str">
            <v>účinnost</v>
          </cell>
          <cell r="I430"/>
          <cell r="J430"/>
          <cell r="K430"/>
          <cell r="L430"/>
          <cell r="M430"/>
          <cell r="N430"/>
          <cell r="O430"/>
          <cell r="P430"/>
          <cell r="Q430"/>
          <cell r="R430"/>
          <cell r="S430"/>
          <cell r="T430"/>
          <cell r="U430"/>
          <cell r="V430"/>
          <cell r="W430"/>
          <cell r="X430"/>
          <cell r="Y430"/>
          <cell r="Z430"/>
          <cell r="AA430"/>
          <cell r="AB430"/>
          <cell r="AC430"/>
          <cell r="AD430"/>
          <cell r="AE430"/>
          <cell r="AF430"/>
          <cell r="AG430"/>
          <cell r="AH430"/>
          <cell r="AI430"/>
          <cell r="AJ430"/>
          <cell r="AK430"/>
          <cell r="AL430"/>
          <cell r="AM430"/>
          <cell r="AN430"/>
          <cell r="AO430"/>
          <cell r="AP430"/>
          <cell r="AQ430"/>
          <cell r="AR430"/>
          <cell r="AS430"/>
          <cell r="AT430"/>
          <cell r="AU430"/>
          <cell r="AV430"/>
          <cell r="AW430"/>
          <cell r="AX430"/>
          <cell r="AY430"/>
          <cell r="AZ430"/>
          <cell r="BA430"/>
          <cell r="BB430"/>
          <cell r="BC430"/>
          <cell r="BD430"/>
          <cell r="BE430"/>
          <cell r="BF430"/>
          <cell r="BG430"/>
          <cell r="BH430"/>
          <cell r="BI430"/>
          <cell r="BJ430"/>
          <cell r="BK430"/>
          <cell r="BL430"/>
          <cell r="BM430"/>
          <cell r="BN430"/>
          <cell r="BO430"/>
          <cell r="BP430"/>
          <cell r="BQ430"/>
          <cell r="BR430"/>
          <cell r="BS430"/>
          <cell r="BT430"/>
          <cell r="BU430"/>
          <cell r="BV430"/>
          <cell r="BW430"/>
          <cell r="BX430"/>
          <cell r="DK430" t="str">
            <v>expedice a balírny</v>
          </cell>
          <cell r="DL430">
            <v>300</v>
          </cell>
          <cell r="DM430">
            <v>1</v>
          </cell>
          <cell r="DN430">
            <v>1.5</v>
          </cell>
          <cell r="DO430">
            <v>1</v>
          </cell>
          <cell r="DP430">
            <v>0.30000000000000004</v>
          </cell>
          <cell r="DQ430">
            <v>0.63</v>
          </cell>
          <cell r="DR430">
            <v>0.72</v>
          </cell>
          <cell r="DS430">
            <v>0.6</v>
          </cell>
        </row>
        <row r="431">
          <cell r="C431" t="str">
            <v>Zářivkové 1x10W</v>
          </cell>
          <cell r="D431">
            <v>10</v>
          </cell>
          <cell r="E431">
            <v>12</v>
          </cell>
          <cell r="F431">
            <v>650</v>
          </cell>
          <cell r="G431" t="str">
            <v>Zářivková trubice</v>
          </cell>
          <cell r="H431">
            <v>0.2</v>
          </cell>
          <cell r="I431" t="str">
            <v xml:space="preserve">OSRAM Lumilux L </v>
          </cell>
          <cell r="J431" t="str">
            <v>T8</v>
          </cell>
          <cell r="K431">
            <v>10</v>
          </cell>
          <cell r="L431">
            <v>150</v>
          </cell>
          <cell r="M431">
            <v>650</v>
          </cell>
          <cell r="N431">
            <v>20000</v>
          </cell>
          <cell r="O431" t="str">
            <v>OMS Acelin S</v>
          </cell>
          <cell r="P431">
            <v>1713</v>
          </cell>
          <cell r="Q431">
            <v>1566</v>
          </cell>
          <cell r="R431">
            <v>9</v>
          </cell>
          <cell r="S431">
            <v>700</v>
          </cell>
          <cell r="T431" t="str">
            <v>LED zdroj + driver</v>
          </cell>
          <cell r="U431">
            <v>9</v>
          </cell>
          <cell r="V431">
            <v>545</v>
          </cell>
          <cell r="W431">
            <v>508</v>
          </cell>
          <cell r="X431">
            <v>50000</v>
          </cell>
          <cell r="Y431" t="str">
            <v>L80</v>
          </cell>
          <cell r="Z431" t="str">
            <v>OMS Acelin S</v>
          </cell>
          <cell r="AA431">
            <v>1713</v>
          </cell>
          <cell r="AB431">
            <v>1566</v>
          </cell>
          <cell r="AC431">
            <v>9</v>
          </cell>
          <cell r="AD431">
            <v>700</v>
          </cell>
          <cell r="AE431" t="str">
            <v>LED zdroj + driver</v>
          </cell>
          <cell r="AF431">
            <v>9</v>
          </cell>
          <cell r="AG431">
            <v>545</v>
          </cell>
          <cell r="AH431">
            <v>508</v>
          </cell>
          <cell r="AI431">
            <v>50000</v>
          </cell>
          <cell r="AJ431" t="str">
            <v>L80</v>
          </cell>
          <cell r="AK431"/>
          <cell r="AL431"/>
          <cell r="AM431"/>
          <cell r="AN431"/>
          <cell r="AO431"/>
          <cell r="AP431"/>
          <cell r="AQ431"/>
          <cell r="AR431"/>
          <cell r="AS431"/>
          <cell r="AT431"/>
          <cell r="AU431"/>
          <cell r="AV431"/>
          <cell r="AW431"/>
          <cell r="AX431"/>
          <cell r="AY431"/>
          <cell r="AZ431"/>
          <cell r="BA431"/>
          <cell r="BB431"/>
          <cell r="BC431"/>
          <cell r="BD431"/>
          <cell r="BE431"/>
          <cell r="BF431"/>
          <cell r="BG431"/>
          <cell r="BH431"/>
          <cell r="BI431"/>
          <cell r="BJ431"/>
          <cell r="BK431"/>
          <cell r="BL431"/>
          <cell r="BM431"/>
          <cell r="BN431"/>
          <cell r="BO431"/>
          <cell r="BP431"/>
          <cell r="BQ431"/>
          <cell r="BR431"/>
          <cell r="BS431"/>
          <cell r="BT431"/>
          <cell r="BU431"/>
          <cell r="BV431"/>
          <cell r="BW431"/>
          <cell r="BX431"/>
          <cell r="DK431" t="str">
            <v>kanceláře</v>
          </cell>
          <cell r="DL431">
            <v>500</v>
          </cell>
          <cell r="DM431">
            <v>0.92</v>
          </cell>
          <cell r="DN431">
            <v>1.5</v>
          </cell>
          <cell r="DO431">
            <v>0.7</v>
          </cell>
          <cell r="DP431">
            <v>0.30000000000000004</v>
          </cell>
          <cell r="DQ431">
            <v>0.63</v>
          </cell>
          <cell r="DR431">
            <v>0.72</v>
          </cell>
          <cell r="DS431">
            <v>0.6</v>
          </cell>
          <cell r="DW431" t="str">
            <v>Přímé</v>
          </cell>
        </row>
        <row r="432">
          <cell r="C432" t="str">
            <v>Zářivkové 1x15W</v>
          </cell>
          <cell r="D432">
            <v>15</v>
          </cell>
          <cell r="E432">
            <v>18</v>
          </cell>
          <cell r="F432">
            <v>950</v>
          </cell>
          <cell r="G432" t="str">
            <v>Zářivková trubice</v>
          </cell>
          <cell r="H432">
            <v>0.2</v>
          </cell>
          <cell r="I432" t="str">
            <v xml:space="preserve">OSRAM Lumilux L </v>
          </cell>
          <cell r="J432" t="str">
            <v>T8</v>
          </cell>
          <cell r="K432">
            <v>15</v>
          </cell>
          <cell r="L432">
            <v>112</v>
          </cell>
          <cell r="M432">
            <v>950</v>
          </cell>
          <cell r="N432">
            <v>20000</v>
          </cell>
          <cell r="O432" t="str">
            <v>OMS Acelin S</v>
          </cell>
          <cell r="P432">
            <v>1713</v>
          </cell>
          <cell r="Q432">
            <v>1566</v>
          </cell>
          <cell r="R432">
            <v>9</v>
          </cell>
          <cell r="S432">
            <v>700</v>
          </cell>
          <cell r="T432" t="str">
            <v>LED zdroj + driver</v>
          </cell>
          <cell r="U432">
            <v>9</v>
          </cell>
          <cell r="V432">
            <v>545</v>
          </cell>
          <cell r="W432">
            <v>508</v>
          </cell>
          <cell r="X432">
            <v>50000</v>
          </cell>
          <cell r="Y432" t="str">
            <v>L80</v>
          </cell>
          <cell r="Z432" t="str">
            <v>OMS Acelin S</v>
          </cell>
          <cell r="AA432">
            <v>1713</v>
          </cell>
          <cell r="AB432">
            <v>1566</v>
          </cell>
          <cell r="AC432">
            <v>9</v>
          </cell>
          <cell r="AD432">
            <v>700</v>
          </cell>
          <cell r="AE432" t="str">
            <v>LED zdroj + driver</v>
          </cell>
          <cell r="AF432">
            <v>9</v>
          </cell>
          <cell r="AG432">
            <v>545</v>
          </cell>
          <cell r="AH432">
            <v>508</v>
          </cell>
          <cell r="AI432">
            <v>50000</v>
          </cell>
          <cell r="AJ432" t="str">
            <v>L80</v>
          </cell>
          <cell r="AK432"/>
          <cell r="AL432"/>
          <cell r="AM432"/>
          <cell r="AN432"/>
          <cell r="AO432"/>
          <cell r="AP432"/>
          <cell r="AQ432"/>
          <cell r="AR432"/>
          <cell r="AS432"/>
          <cell r="AT432"/>
          <cell r="AU432"/>
          <cell r="AV432"/>
          <cell r="AW432"/>
          <cell r="AX432"/>
          <cell r="AY432"/>
          <cell r="AZ432"/>
          <cell r="BA432"/>
          <cell r="BB432"/>
          <cell r="BC432"/>
          <cell r="BD432"/>
          <cell r="BE432"/>
          <cell r="BF432"/>
          <cell r="BG432"/>
          <cell r="BH432"/>
          <cell r="BI432"/>
          <cell r="BJ432"/>
          <cell r="BK432"/>
          <cell r="BL432"/>
          <cell r="BM432"/>
          <cell r="BN432"/>
          <cell r="BO432"/>
          <cell r="BP432"/>
          <cell r="BQ432"/>
          <cell r="BR432"/>
          <cell r="BS432"/>
          <cell r="BT432"/>
          <cell r="BU432"/>
          <cell r="BV432"/>
          <cell r="BW432"/>
          <cell r="BX432"/>
          <cell r="DK432" t="str">
            <v>kina</v>
          </cell>
          <cell r="DL432">
            <v>60</v>
          </cell>
          <cell r="DM432">
            <v>1</v>
          </cell>
          <cell r="DN432">
            <v>4</v>
          </cell>
          <cell r="DO432">
            <v>1</v>
          </cell>
          <cell r="DP432">
            <v>0.5</v>
          </cell>
          <cell r="DQ432">
            <v>0.51</v>
          </cell>
          <cell r="DR432">
            <v>0.53</v>
          </cell>
          <cell r="DS432">
            <v>0.42</v>
          </cell>
          <cell r="DW432" t="str">
            <v>Kombinace přímé/nepřímé</v>
          </cell>
        </row>
        <row r="433">
          <cell r="C433" t="str">
            <v>Zářivkové 1x18W</v>
          </cell>
          <cell r="D433">
            <v>18</v>
          </cell>
          <cell r="E433">
            <v>21.599999999999998</v>
          </cell>
          <cell r="F433">
            <v>1350</v>
          </cell>
          <cell r="G433" t="str">
            <v>Zářivková trubice</v>
          </cell>
          <cell r="H433">
            <v>0.2</v>
          </cell>
          <cell r="I433" t="str">
            <v xml:space="preserve">OSRAM Lumilux L </v>
          </cell>
          <cell r="J433" t="str">
            <v>T8</v>
          </cell>
          <cell r="K433">
            <v>18</v>
          </cell>
          <cell r="L433">
            <v>63</v>
          </cell>
          <cell r="M433">
            <v>1350</v>
          </cell>
          <cell r="N433">
            <v>20000</v>
          </cell>
          <cell r="O433" t="str">
            <v>OMS Acelin S</v>
          </cell>
          <cell r="P433">
            <v>1713</v>
          </cell>
          <cell r="Q433">
            <v>1566</v>
          </cell>
          <cell r="R433">
            <v>9</v>
          </cell>
          <cell r="S433">
            <v>700</v>
          </cell>
          <cell r="T433" t="str">
            <v>LED zdroj + driver</v>
          </cell>
          <cell r="U433">
            <v>9</v>
          </cell>
          <cell r="V433">
            <v>545</v>
          </cell>
          <cell r="W433">
            <v>508</v>
          </cell>
          <cell r="X433">
            <v>50000</v>
          </cell>
          <cell r="Y433" t="str">
            <v>L80</v>
          </cell>
          <cell r="Z433" t="str">
            <v>OMS Acelin S</v>
          </cell>
          <cell r="AA433">
            <v>1713</v>
          </cell>
          <cell r="AB433">
            <v>1566</v>
          </cell>
          <cell r="AC433">
            <v>9</v>
          </cell>
          <cell r="AD433">
            <v>700</v>
          </cell>
          <cell r="AE433" t="str">
            <v>LED zdroj + driver</v>
          </cell>
          <cell r="AF433">
            <v>9</v>
          </cell>
          <cell r="AG433">
            <v>545</v>
          </cell>
          <cell r="AH433">
            <v>508</v>
          </cell>
          <cell r="AI433">
            <v>50000</v>
          </cell>
          <cell r="AJ433" t="str">
            <v>L80</v>
          </cell>
          <cell r="AK433" t="str">
            <v>0-246102.000 TERRA LED</v>
          </cell>
          <cell r="AL433">
            <v>1704.6</v>
          </cell>
          <cell r="AM433">
            <v>1704.6</v>
          </cell>
          <cell r="AN433">
            <v>18</v>
          </cell>
          <cell r="AO433">
            <v>2908</v>
          </cell>
          <cell r="AP433" t="str">
            <v>0-246102.000 TERRA LED</v>
          </cell>
          <cell r="AQ433">
            <v>18</v>
          </cell>
          <cell r="AR433">
            <v>1704.6</v>
          </cell>
          <cell r="AS433"/>
          <cell r="AT433"/>
          <cell r="AU433"/>
          <cell r="AV433"/>
          <cell r="AW433"/>
          <cell r="AX433"/>
          <cell r="AY433"/>
          <cell r="AZ433"/>
          <cell r="BA433"/>
          <cell r="BB433"/>
          <cell r="BC433"/>
          <cell r="BD433"/>
          <cell r="BE433"/>
          <cell r="BF433"/>
          <cell r="BG433"/>
          <cell r="BH433"/>
          <cell r="BI433"/>
          <cell r="BJ433"/>
          <cell r="BK433"/>
          <cell r="BL433"/>
          <cell r="BM433"/>
          <cell r="BN433"/>
          <cell r="BO433"/>
          <cell r="BP433"/>
          <cell r="BQ433"/>
          <cell r="BR433"/>
          <cell r="BS433"/>
          <cell r="BT433"/>
          <cell r="BU433"/>
          <cell r="BV433"/>
          <cell r="BW433"/>
          <cell r="BX433"/>
          <cell r="DK433" t="str">
            <v>komunikační místnost</v>
          </cell>
          <cell r="DL433">
            <v>60</v>
          </cell>
          <cell r="DM433">
            <v>0.92</v>
          </cell>
          <cell r="DN433">
            <v>2.5</v>
          </cell>
          <cell r="DO433">
            <v>1</v>
          </cell>
          <cell r="DP433">
            <v>0.30000000000000004</v>
          </cell>
          <cell r="DQ433">
            <v>0.55000000000000004</v>
          </cell>
          <cell r="DR433">
            <v>0.57999999999999996</v>
          </cell>
          <cell r="DS433">
            <v>0.47</v>
          </cell>
          <cell r="DW433" t="str">
            <v>Nepřímé</v>
          </cell>
        </row>
        <row r="434">
          <cell r="C434" t="str">
            <v>Zářivkové 1x23W</v>
          </cell>
          <cell r="D434">
            <v>23</v>
          </cell>
          <cell r="E434">
            <v>27.599999999999998</v>
          </cell>
          <cell r="F434">
            <v>1900</v>
          </cell>
          <cell r="G434" t="str">
            <v>Zářivková trubice</v>
          </cell>
          <cell r="H434">
            <v>0.2</v>
          </cell>
          <cell r="I434" t="str">
            <v>Philips MASTER TL-D</v>
          </cell>
          <cell r="J434" t="str">
            <v>T8</v>
          </cell>
          <cell r="K434">
            <v>23</v>
          </cell>
          <cell r="L434">
            <v>104</v>
          </cell>
          <cell r="M434">
            <v>2050</v>
          </cell>
          <cell r="N434">
            <v>20000</v>
          </cell>
          <cell r="O434" t="str">
            <v>OMS Plast 2 přisaz. nástěné IP 65</v>
          </cell>
          <cell r="P434">
            <v>2077</v>
          </cell>
          <cell r="Q434">
            <v>1930</v>
          </cell>
          <cell r="R434">
            <v>12</v>
          </cell>
          <cell r="S434">
            <v>1100</v>
          </cell>
          <cell r="T434" t="str">
            <v>LED zdroj + driver</v>
          </cell>
          <cell r="U434">
            <v>12</v>
          </cell>
          <cell r="V434">
            <v>935</v>
          </cell>
          <cell r="W434">
            <v>873</v>
          </cell>
          <cell r="X434">
            <v>50000</v>
          </cell>
          <cell r="Y434" t="str">
            <v>L80</v>
          </cell>
          <cell r="Z434" t="str">
            <v>OMS Plast 2 přisaz. nástěné IP 65</v>
          </cell>
          <cell r="AA434">
            <v>2077</v>
          </cell>
          <cell r="AB434">
            <v>1930</v>
          </cell>
          <cell r="AC434">
            <v>12</v>
          </cell>
          <cell r="AD434">
            <v>1100</v>
          </cell>
          <cell r="AE434" t="str">
            <v>LED zdroj + driver</v>
          </cell>
          <cell r="AF434">
            <v>12</v>
          </cell>
          <cell r="AG434">
            <v>935</v>
          </cell>
          <cell r="AH434">
            <v>873</v>
          </cell>
          <cell r="AI434">
            <v>50000</v>
          </cell>
          <cell r="AJ434" t="str">
            <v>L80</v>
          </cell>
          <cell r="AK434" t="str">
            <v>0-246102.000 TERRA LED</v>
          </cell>
          <cell r="AL434">
            <v>1704.6</v>
          </cell>
          <cell r="AM434">
            <v>1704.6</v>
          </cell>
          <cell r="AN434">
            <v>18</v>
          </cell>
          <cell r="AO434">
            <v>2908</v>
          </cell>
          <cell r="AP434" t="str">
            <v>0-246102.000 TERRA LED</v>
          </cell>
          <cell r="AQ434">
            <v>18</v>
          </cell>
          <cell r="AR434">
            <v>1704.6</v>
          </cell>
          <cell r="AS434"/>
          <cell r="AT434"/>
          <cell r="AU434"/>
          <cell r="AV434"/>
          <cell r="AW434"/>
          <cell r="AX434"/>
          <cell r="AY434"/>
          <cell r="AZ434"/>
          <cell r="BA434"/>
          <cell r="BB434"/>
          <cell r="BC434"/>
          <cell r="BD434"/>
          <cell r="BE434" t="str">
            <v>PRIMA LED 1.2ft PC 1600/840</v>
          </cell>
          <cell r="BF434">
            <v>1194</v>
          </cell>
          <cell r="BG434"/>
          <cell r="BH434" t="str">
            <v>12W</v>
          </cell>
          <cell r="BI434">
            <v>1510</v>
          </cell>
          <cell r="BJ434"/>
          <cell r="BK434"/>
          <cell r="BL434"/>
          <cell r="BM434"/>
          <cell r="BN434">
            <v>50000</v>
          </cell>
          <cell r="BO434"/>
          <cell r="BP434"/>
          <cell r="BQ434"/>
          <cell r="BR434"/>
          <cell r="BS434"/>
          <cell r="BT434"/>
          <cell r="BU434"/>
          <cell r="BV434"/>
          <cell r="BW434"/>
          <cell r="BX434"/>
          <cell r="DK434" t="str">
            <v xml:space="preserve">konferenční místnosti, knihovny </v>
          </cell>
          <cell r="DL434">
            <v>250</v>
          </cell>
          <cell r="DM434">
            <v>0.92</v>
          </cell>
          <cell r="DN434">
            <v>2.5</v>
          </cell>
          <cell r="DO434">
            <v>1</v>
          </cell>
          <cell r="DP434">
            <v>0.30000000000000004</v>
          </cell>
          <cell r="DQ434">
            <v>0.55000000000000004</v>
          </cell>
          <cell r="DR434">
            <v>0.57999999999999996</v>
          </cell>
          <cell r="DS434">
            <v>0.47</v>
          </cell>
        </row>
        <row r="435">
          <cell r="C435" t="str">
            <v>Zářivkové 1x25W</v>
          </cell>
          <cell r="D435">
            <v>25</v>
          </cell>
          <cell r="E435">
            <v>30</v>
          </cell>
          <cell r="F435">
            <v>2450</v>
          </cell>
          <cell r="G435" t="str">
            <v>Zářivková trubice</v>
          </cell>
          <cell r="H435">
            <v>0.2</v>
          </cell>
          <cell r="I435" t="str">
            <v>OSRAM Lumilux HE</v>
          </cell>
          <cell r="J435" t="str">
            <v>T5</v>
          </cell>
          <cell r="K435">
            <v>25</v>
          </cell>
          <cell r="L435">
            <v>172</v>
          </cell>
          <cell r="M435">
            <v>2450</v>
          </cell>
          <cell r="N435">
            <v>24000</v>
          </cell>
          <cell r="O435" t="str">
            <v>OMS Plast 2 přisaz. nástěné IP 65</v>
          </cell>
          <cell r="P435">
            <v>2036</v>
          </cell>
          <cell r="Q435">
            <v>1892</v>
          </cell>
          <cell r="R435">
            <v>14</v>
          </cell>
          <cell r="S435">
            <v>1450</v>
          </cell>
          <cell r="T435" t="str">
            <v>LED zdroj + driver</v>
          </cell>
          <cell r="U435">
            <v>14</v>
          </cell>
          <cell r="V435">
            <v>939</v>
          </cell>
          <cell r="W435">
            <v>876</v>
          </cell>
          <cell r="X435">
            <v>50000</v>
          </cell>
          <cell r="Y435" t="str">
            <v>L80</v>
          </cell>
          <cell r="Z435" t="str">
            <v>OMS Plast 2 přisaz. nástěné IP 65</v>
          </cell>
          <cell r="AA435">
            <v>2036</v>
          </cell>
          <cell r="AB435">
            <v>1892</v>
          </cell>
          <cell r="AC435">
            <v>14</v>
          </cell>
          <cell r="AD435">
            <v>1450</v>
          </cell>
          <cell r="AE435" t="str">
            <v>LED zdroj + driver</v>
          </cell>
          <cell r="AF435">
            <v>14</v>
          </cell>
          <cell r="AG435">
            <v>939</v>
          </cell>
          <cell r="AH435">
            <v>876</v>
          </cell>
          <cell r="AI435">
            <v>50000</v>
          </cell>
          <cell r="AJ435" t="str">
            <v>L80</v>
          </cell>
          <cell r="AK435" t="str">
            <v>0-246102.000 TERRA LED</v>
          </cell>
          <cell r="AL435">
            <v>1704.6</v>
          </cell>
          <cell r="AM435">
            <v>1704.6</v>
          </cell>
          <cell r="AN435">
            <v>18</v>
          </cell>
          <cell r="AO435">
            <v>2900</v>
          </cell>
          <cell r="AP435" t="str">
            <v>0-246102.000 TERRA LED</v>
          </cell>
          <cell r="AQ435">
            <v>18</v>
          </cell>
          <cell r="AR435">
            <v>1704.6</v>
          </cell>
          <cell r="AS435"/>
          <cell r="AT435"/>
          <cell r="AU435"/>
          <cell r="AV435"/>
          <cell r="AW435"/>
          <cell r="AX435"/>
          <cell r="AY435"/>
          <cell r="AZ435"/>
          <cell r="BA435"/>
          <cell r="BB435"/>
          <cell r="BC435"/>
          <cell r="BD435"/>
          <cell r="BE435" t="str">
            <v>PRIMA LED 1.2ft PC 1600/840</v>
          </cell>
          <cell r="BF435">
            <v>1194</v>
          </cell>
          <cell r="BG435"/>
          <cell r="BH435" t="str">
            <v>12W</v>
          </cell>
          <cell r="BI435">
            <v>1510</v>
          </cell>
          <cell r="BJ435"/>
          <cell r="BK435"/>
          <cell r="BL435"/>
          <cell r="BM435"/>
          <cell r="BN435">
            <v>50000</v>
          </cell>
          <cell r="BO435"/>
          <cell r="BP435"/>
          <cell r="BQ435"/>
          <cell r="BR435"/>
          <cell r="BS435"/>
          <cell r="BT435"/>
          <cell r="BU435"/>
          <cell r="BV435"/>
          <cell r="BW435"/>
          <cell r="BX435"/>
          <cell r="DK435" t="str">
            <v>kuchyň</v>
          </cell>
          <cell r="DL435">
            <v>250</v>
          </cell>
          <cell r="DM435">
            <v>0.96</v>
          </cell>
          <cell r="DN435">
            <v>1.5</v>
          </cell>
          <cell r="DO435">
            <v>1</v>
          </cell>
          <cell r="DP435">
            <v>0</v>
          </cell>
          <cell r="DQ435">
            <v>0.63</v>
          </cell>
          <cell r="DR435">
            <v>0.72</v>
          </cell>
          <cell r="DS435">
            <v>0.6</v>
          </cell>
        </row>
        <row r="436">
          <cell r="C436" t="str">
            <v>Zářivkové 1x28W</v>
          </cell>
          <cell r="D436">
            <v>28</v>
          </cell>
          <cell r="E436">
            <v>33.6</v>
          </cell>
          <cell r="F436">
            <v>2600</v>
          </cell>
          <cell r="G436" t="str">
            <v>Zářivková trubice</v>
          </cell>
          <cell r="H436">
            <v>0.2</v>
          </cell>
          <cell r="I436" t="str">
            <v xml:space="preserve">Philips MASTER TL-5 HE </v>
          </cell>
          <cell r="J436" t="str">
            <v>T5</v>
          </cell>
          <cell r="K436">
            <v>28</v>
          </cell>
          <cell r="L436">
            <v>66</v>
          </cell>
          <cell r="M436">
            <v>2600</v>
          </cell>
          <cell r="N436">
            <v>20000</v>
          </cell>
          <cell r="O436" t="str">
            <v>OMS TDO II  přisaz.  průmyslové IP65</v>
          </cell>
          <cell r="P436">
            <v>1652</v>
          </cell>
          <cell r="Q436">
            <v>1536</v>
          </cell>
          <cell r="R436">
            <v>20</v>
          </cell>
          <cell r="S436">
            <v>2350</v>
          </cell>
          <cell r="T436" t="str">
            <v>LED zdroj + driver</v>
          </cell>
          <cell r="U436">
            <v>20</v>
          </cell>
          <cell r="V436">
            <v>991</v>
          </cell>
          <cell r="W436">
            <v>925</v>
          </cell>
          <cell r="X436">
            <v>50000</v>
          </cell>
          <cell r="Y436" t="str">
            <v>L80</v>
          </cell>
          <cell r="Z436" t="str">
            <v>OMS TDO II  přisaz.  průmyslové IP65</v>
          </cell>
          <cell r="AA436">
            <v>1652</v>
          </cell>
          <cell r="AB436">
            <v>1536</v>
          </cell>
          <cell r="AC436">
            <v>20</v>
          </cell>
          <cell r="AD436">
            <v>2350</v>
          </cell>
          <cell r="AE436" t="str">
            <v>LED zdroj + driver</v>
          </cell>
          <cell r="AF436">
            <v>20</v>
          </cell>
          <cell r="AG436">
            <v>991</v>
          </cell>
          <cell r="AH436">
            <v>925</v>
          </cell>
          <cell r="AI436">
            <v>50000</v>
          </cell>
          <cell r="AJ436" t="str">
            <v>L80</v>
          </cell>
          <cell r="AK436" t="str">
            <v>0-246102.000 TERRA LED</v>
          </cell>
          <cell r="AL436">
            <v>1704.6</v>
          </cell>
          <cell r="AM436">
            <v>1704.6</v>
          </cell>
          <cell r="AN436">
            <v>18</v>
          </cell>
          <cell r="AO436">
            <v>2900</v>
          </cell>
          <cell r="AP436" t="str">
            <v>0-246102.000 TERRA LED</v>
          </cell>
          <cell r="AQ436">
            <v>18</v>
          </cell>
          <cell r="AR436">
            <v>1704.6</v>
          </cell>
          <cell r="AS436">
            <v>1704.6</v>
          </cell>
          <cell r="AT436">
            <v>50000</v>
          </cell>
          <cell r="AU436" t="str">
            <v>167-xxx057 EO LED</v>
          </cell>
          <cell r="AV436">
            <v>894.35</v>
          </cell>
          <cell r="AW436">
            <v>894.35</v>
          </cell>
          <cell r="AX436">
            <v>24</v>
          </cell>
          <cell r="AY436">
            <v>2650</v>
          </cell>
          <cell r="AZ436" t="str">
            <v>167-xxx057 EO LED</v>
          </cell>
          <cell r="BA436">
            <v>24</v>
          </cell>
          <cell r="BB436">
            <v>894.35</v>
          </cell>
          <cell r="BC436">
            <v>894.35</v>
          </cell>
          <cell r="BD436">
            <v>50000</v>
          </cell>
          <cell r="BE436" t="str">
            <v>PRIMA LED 1.4ft PC 2600/840</v>
          </cell>
          <cell r="BF436">
            <v>1460</v>
          </cell>
          <cell r="BG436"/>
          <cell r="BH436" t="str">
            <v>18W</v>
          </cell>
          <cell r="BI436">
            <v>2320</v>
          </cell>
          <cell r="BJ436"/>
          <cell r="BK436"/>
          <cell r="BL436"/>
          <cell r="BM436"/>
          <cell r="BN436">
            <v>50000</v>
          </cell>
          <cell r="BO436" t="str">
            <v xml:space="preserve">VML 323 PT, 4K CRI80+ </v>
          </cell>
          <cell r="BP436">
            <v>1500</v>
          </cell>
          <cell r="BQ436"/>
          <cell r="BR436" t="str">
            <v>22W</v>
          </cell>
          <cell r="BS436">
            <v>2880</v>
          </cell>
          <cell r="BT436"/>
          <cell r="BU436"/>
          <cell r="BV436"/>
          <cell r="BW436"/>
          <cell r="BX436">
            <v>50000</v>
          </cell>
          <cell r="DK436" t="str">
            <v xml:space="preserve">místo pro zrakově náročné práce </v>
          </cell>
          <cell r="DL436">
            <v>500</v>
          </cell>
          <cell r="DM436">
            <v>1</v>
          </cell>
          <cell r="DN436">
            <v>1.5</v>
          </cell>
          <cell r="DO436">
            <v>1</v>
          </cell>
          <cell r="DP436">
            <v>0</v>
          </cell>
          <cell r="DQ436">
            <v>0.63</v>
          </cell>
          <cell r="DR436">
            <v>0.72</v>
          </cell>
          <cell r="DS436">
            <v>0.6</v>
          </cell>
        </row>
        <row r="437">
          <cell r="C437" t="str">
            <v>Zářivkové 1x35W</v>
          </cell>
          <cell r="D437">
            <v>35</v>
          </cell>
          <cell r="E437">
            <v>42</v>
          </cell>
          <cell r="F437">
            <v>3300</v>
          </cell>
          <cell r="G437" t="str">
            <v>Zářivková trubice</v>
          </cell>
          <cell r="H437">
            <v>0.2</v>
          </cell>
          <cell r="I437" t="str">
            <v>Philips MASTER TL-5</v>
          </cell>
          <cell r="J437" t="str">
            <v>T5</v>
          </cell>
          <cell r="K437">
            <v>35</v>
          </cell>
          <cell r="L437">
            <v>69</v>
          </cell>
          <cell r="M437">
            <v>3300</v>
          </cell>
          <cell r="N437">
            <v>20000</v>
          </cell>
          <cell r="O437" t="str">
            <v>OMS TDO II  přisaz.  průmyslové IP65</v>
          </cell>
          <cell r="P437">
            <v>1652</v>
          </cell>
          <cell r="Q437">
            <v>1536</v>
          </cell>
          <cell r="R437">
            <v>20</v>
          </cell>
          <cell r="S437">
            <v>2350</v>
          </cell>
          <cell r="T437" t="str">
            <v>LED zdroj + driver</v>
          </cell>
          <cell r="U437">
            <v>20</v>
          </cell>
          <cell r="V437">
            <v>991</v>
          </cell>
          <cell r="W437">
            <v>925</v>
          </cell>
          <cell r="X437">
            <v>50000</v>
          </cell>
          <cell r="Y437" t="str">
            <v>L80</v>
          </cell>
          <cell r="Z437" t="str">
            <v>OMS TDO II  přisaz.  průmyslové IP65</v>
          </cell>
          <cell r="AA437">
            <v>1652</v>
          </cell>
          <cell r="AB437">
            <v>1536</v>
          </cell>
          <cell r="AC437">
            <v>20</v>
          </cell>
          <cell r="AD437">
            <v>2350</v>
          </cell>
          <cell r="AE437" t="str">
            <v>LED zdroj + driver</v>
          </cell>
          <cell r="AF437">
            <v>20</v>
          </cell>
          <cell r="AG437">
            <v>991</v>
          </cell>
          <cell r="AH437">
            <v>925</v>
          </cell>
          <cell r="AI437">
            <v>50000</v>
          </cell>
          <cell r="AJ437" t="str">
            <v>L80</v>
          </cell>
          <cell r="AK437" t="str">
            <v>0-246152.000 TERRA LED</v>
          </cell>
          <cell r="AL437">
            <v>1890.45</v>
          </cell>
          <cell r="AM437">
            <v>1890.45</v>
          </cell>
          <cell r="AN437">
            <v>23</v>
          </cell>
          <cell r="AO437">
            <v>3625</v>
          </cell>
          <cell r="AP437" t="str">
            <v>0-246152.000 TERRA LED</v>
          </cell>
          <cell r="AQ437">
            <v>23</v>
          </cell>
          <cell r="AR437">
            <v>1890.45</v>
          </cell>
          <cell r="AS437">
            <v>1890.45</v>
          </cell>
          <cell r="AT437">
            <v>50001</v>
          </cell>
          <cell r="AU437" t="str">
            <v>167-xxx057 EO LED</v>
          </cell>
          <cell r="AV437">
            <v>895.35</v>
          </cell>
          <cell r="AW437">
            <v>895.35</v>
          </cell>
          <cell r="AX437">
            <v>24</v>
          </cell>
          <cell r="AY437">
            <v>2650</v>
          </cell>
          <cell r="AZ437" t="str">
            <v>167-xxx057 EO LED</v>
          </cell>
          <cell r="BA437">
            <v>25</v>
          </cell>
          <cell r="BB437">
            <v>895.35</v>
          </cell>
          <cell r="BC437">
            <v>895.35</v>
          </cell>
          <cell r="BD437">
            <v>50001</v>
          </cell>
          <cell r="BE437" t="str">
            <v>PRIMA LED 1.4ft PC 2600/840</v>
          </cell>
          <cell r="BF437">
            <v>1460</v>
          </cell>
          <cell r="BG437"/>
          <cell r="BH437" t="str">
            <v>18W</v>
          </cell>
          <cell r="BI437">
            <v>2320</v>
          </cell>
          <cell r="BJ437"/>
          <cell r="BK437"/>
          <cell r="BL437"/>
          <cell r="BM437"/>
          <cell r="BN437">
            <v>50001</v>
          </cell>
          <cell r="BO437" t="str">
            <v xml:space="preserve">VML 323 PT, 4K CRI80+ </v>
          </cell>
          <cell r="BP437">
            <v>1500</v>
          </cell>
          <cell r="BQ437"/>
          <cell r="BR437" t="str">
            <v>22W</v>
          </cell>
          <cell r="BS437">
            <v>2880</v>
          </cell>
          <cell r="BT437"/>
          <cell r="BU437"/>
          <cell r="BV437"/>
          <cell r="BW437"/>
          <cell r="BX437">
            <v>50000</v>
          </cell>
          <cell r="DK437" t="str">
            <v>montážní práce</v>
          </cell>
          <cell r="DL437">
            <v>500</v>
          </cell>
          <cell r="DM437">
            <v>0.92</v>
          </cell>
          <cell r="DN437">
            <v>1.5</v>
          </cell>
          <cell r="DO437">
            <v>1</v>
          </cell>
          <cell r="DP437">
            <v>0</v>
          </cell>
          <cell r="DQ437">
            <v>0.63</v>
          </cell>
          <cell r="DR437">
            <v>0.72</v>
          </cell>
          <cell r="DS437">
            <v>0.6</v>
          </cell>
        </row>
        <row r="438">
          <cell r="C438" t="str">
            <v>Zářivkové 1x36W</v>
          </cell>
          <cell r="D438">
            <v>36</v>
          </cell>
          <cell r="E438">
            <v>43.199999999999996</v>
          </cell>
          <cell r="F438">
            <v>3300</v>
          </cell>
          <cell r="G438" t="str">
            <v>Zářivková trubice</v>
          </cell>
          <cell r="H438">
            <v>0.2</v>
          </cell>
          <cell r="I438" t="str">
            <v>Philips MASTER TL-D</v>
          </cell>
          <cell r="J438" t="str">
            <v>T8</v>
          </cell>
          <cell r="K438">
            <v>36</v>
          </cell>
          <cell r="L438">
            <v>53</v>
          </cell>
          <cell r="M438">
            <v>3350</v>
          </cell>
          <cell r="N438">
            <v>20000</v>
          </cell>
          <cell r="O438" t="str">
            <v>OMS TDO II  přisaz.  průmyslové IP65</v>
          </cell>
          <cell r="P438">
            <v>1652</v>
          </cell>
          <cell r="Q438">
            <v>1536</v>
          </cell>
          <cell r="R438">
            <v>20</v>
          </cell>
          <cell r="S438">
            <v>2350</v>
          </cell>
          <cell r="T438" t="str">
            <v>LED zdroj + driver</v>
          </cell>
          <cell r="U438">
            <v>20</v>
          </cell>
          <cell r="V438">
            <v>991</v>
          </cell>
          <cell r="W438">
            <v>925</v>
          </cell>
          <cell r="X438">
            <v>50000</v>
          </cell>
          <cell r="Y438" t="str">
            <v>L80</v>
          </cell>
          <cell r="Z438" t="str">
            <v>OMS TDO II  přisaz.  průmyslové IP65</v>
          </cell>
          <cell r="AA438">
            <v>1652</v>
          </cell>
          <cell r="AB438">
            <v>1536</v>
          </cell>
          <cell r="AC438">
            <v>20</v>
          </cell>
          <cell r="AD438">
            <v>2350</v>
          </cell>
          <cell r="AE438" t="str">
            <v>LED zdroj + driver</v>
          </cell>
          <cell r="AF438">
            <v>20</v>
          </cell>
          <cell r="AG438">
            <v>991</v>
          </cell>
          <cell r="AH438">
            <v>925</v>
          </cell>
          <cell r="AI438">
            <v>50000</v>
          </cell>
          <cell r="AJ438" t="str">
            <v>L80</v>
          </cell>
          <cell r="AK438" t="str">
            <v>0-246104.000 TERRA LED</v>
          </cell>
          <cell r="AL438">
            <v>1704.6</v>
          </cell>
          <cell r="AM438">
            <v>1704.6</v>
          </cell>
          <cell r="AN438">
            <v>22.5</v>
          </cell>
          <cell r="AO438">
            <v>3468</v>
          </cell>
          <cell r="AP438" t="str">
            <v>0-246104.000 TERRA LED</v>
          </cell>
          <cell r="AQ438">
            <v>22.5</v>
          </cell>
          <cell r="AR438">
            <v>1704.6</v>
          </cell>
          <cell r="AS438">
            <v>1704.6</v>
          </cell>
          <cell r="AT438">
            <v>50000</v>
          </cell>
          <cell r="AU438" t="str">
            <v>0-246104.000 TERRA LED</v>
          </cell>
          <cell r="AV438">
            <v>1704.6</v>
          </cell>
          <cell r="AW438">
            <v>1704.6</v>
          </cell>
          <cell r="AX438">
            <v>22.5</v>
          </cell>
          <cell r="AY438">
            <v>3468</v>
          </cell>
          <cell r="AZ438" t="str">
            <v>0-246104.000 TERRA LED</v>
          </cell>
          <cell r="BA438">
            <v>22.5</v>
          </cell>
          <cell r="BB438">
            <v>1704.6</v>
          </cell>
          <cell r="BC438">
            <v>1704.6</v>
          </cell>
          <cell r="BD438">
            <v>50000</v>
          </cell>
          <cell r="BE438" t="str">
            <v>PRIMA LED 1.4ft PC 2600/840</v>
          </cell>
          <cell r="BF438">
            <v>1460</v>
          </cell>
          <cell r="BG438"/>
          <cell r="BH438" t="str">
            <v>18W</v>
          </cell>
          <cell r="BI438">
            <v>2320</v>
          </cell>
          <cell r="BJ438"/>
          <cell r="BK438"/>
          <cell r="BL438"/>
          <cell r="BM438"/>
          <cell r="BN438">
            <v>50000</v>
          </cell>
          <cell r="BO438" t="str">
            <v xml:space="preserve">VML 329 PT, 4K CRI80+ </v>
          </cell>
          <cell r="BP438">
            <v>1500</v>
          </cell>
          <cell r="BQ438"/>
          <cell r="BR438" t="str">
            <v>28W</v>
          </cell>
          <cell r="BS438">
            <v>3450</v>
          </cell>
          <cell r="BT438"/>
          <cell r="BU438"/>
          <cell r="BV438"/>
          <cell r="BW438"/>
          <cell r="BX438">
            <v>50000</v>
          </cell>
          <cell r="DK438" t="str">
            <v>operační pole</v>
          </cell>
          <cell r="DL438">
            <v>25000</v>
          </cell>
          <cell r="DM438">
            <v>0.5</v>
          </cell>
          <cell r="DN438">
            <v>2</v>
          </cell>
          <cell r="DO438">
            <v>1</v>
          </cell>
          <cell r="DP438">
            <v>0</v>
          </cell>
          <cell r="DQ438">
            <v>0.57999999999999996</v>
          </cell>
          <cell r="DR438">
            <v>0.64</v>
          </cell>
          <cell r="DS438">
            <v>0.52</v>
          </cell>
        </row>
        <row r="439">
          <cell r="C439" t="str">
            <v>Zářivkové 1x40W</v>
          </cell>
          <cell r="D439">
            <v>40</v>
          </cell>
          <cell r="E439">
            <v>48</v>
          </cell>
          <cell r="F439">
            <v>3100</v>
          </cell>
          <cell r="G439" t="str">
            <v>Zářivková trubice</v>
          </cell>
          <cell r="H439">
            <v>0.2</v>
          </cell>
          <cell r="I439" t="str">
            <v>Philips MASTER TL-5</v>
          </cell>
          <cell r="J439" t="str">
            <v>T5</v>
          </cell>
          <cell r="K439">
            <v>39</v>
          </cell>
          <cell r="L439">
            <v>63</v>
          </cell>
          <cell r="M439">
            <v>3100</v>
          </cell>
          <cell r="N439">
            <v>20000</v>
          </cell>
          <cell r="O439" t="str">
            <v>OMS TDO II  přisaz.  průmyslové IP65</v>
          </cell>
          <cell r="P439">
            <v>1652</v>
          </cell>
          <cell r="Q439">
            <v>1536</v>
          </cell>
          <cell r="R439">
            <v>20</v>
          </cell>
          <cell r="S439">
            <v>2350</v>
          </cell>
          <cell r="T439" t="str">
            <v>LED zdroj + driver</v>
          </cell>
          <cell r="U439">
            <v>20</v>
          </cell>
          <cell r="V439">
            <v>991</v>
          </cell>
          <cell r="W439">
            <v>925</v>
          </cell>
          <cell r="X439">
            <v>50000</v>
          </cell>
          <cell r="Y439" t="str">
            <v>L80</v>
          </cell>
          <cell r="Z439" t="str">
            <v>OMS TDO II  přisaz.  průmyslové IP65</v>
          </cell>
          <cell r="AA439">
            <v>1652</v>
          </cell>
          <cell r="AB439">
            <v>1536</v>
          </cell>
          <cell r="AC439">
            <v>20</v>
          </cell>
          <cell r="AD439">
            <v>2350</v>
          </cell>
          <cell r="AE439" t="str">
            <v>LED zdroj + driver</v>
          </cell>
          <cell r="AF439">
            <v>20</v>
          </cell>
          <cell r="AG439">
            <v>991</v>
          </cell>
          <cell r="AH439">
            <v>925</v>
          </cell>
          <cell r="AI439">
            <v>50000</v>
          </cell>
          <cell r="AJ439" t="str">
            <v>L80</v>
          </cell>
          <cell r="AK439" t="str">
            <v>0-246154.000 TERRA LED</v>
          </cell>
          <cell r="AL439">
            <v>1890.45</v>
          </cell>
          <cell r="AM439">
            <v>1890.45</v>
          </cell>
          <cell r="AN439">
            <v>23</v>
          </cell>
          <cell r="AO439">
            <v>4315</v>
          </cell>
          <cell r="AP439" t="str">
            <v>0-246154.000 TERRA LED</v>
          </cell>
          <cell r="AQ439">
            <v>23</v>
          </cell>
          <cell r="AR439">
            <v>1890.45</v>
          </cell>
          <cell r="AS439">
            <v>1890.45</v>
          </cell>
          <cell r="AT439">
            <v>50000</v>
          </cell>
          <cell r="AU439" t="str">
            <v>167-xxx255 EO LED</v>
          </cell>
          <cell r="AV439">
            <v>1474.29</v>
          </cell>
          <cell r="AW439">
            <v>1474.29</v>
          </cell>
          <cell r="AX439">
            <v>23</v>
          </cell>
          <cell r="AY439">
            <v>4100</v>
          </cell>
          <cell r="AZ439" t="str">
            <v>167-xxx255 EO LED</v>
          </cell>
          <cell r="BA439">
            <v>23</v>
          </cell>
          <cell r="BB439">
            <v>1474.29</v>
          </cell>
          <cell r="BC439">
            <v>1474.29</v>
          </cell>
          <cell r="BD439">
            <v>50000</v>
          </cell>
          <cell r="BE439" t="str">
            <v>PRIMA LED 1.4ft PC 2600/840</v>
          </cell>
          <cell r="BF439">
            <v>1460</v>
          </cell>
          <cell r="BG439"/>
          <cell r="BH439" t="str">
            <v>18W</v>
          </cell>
          <cell r="BI439">
            <v>2320</v>
          </cell>
          <cell r="BJ439"/>
          <cell r="BK439"/>
          <cell r="BL439"/>
          <cell r="BM439"/>
          <cell r="BN439">
            <v>50000</v>
          </cell>
          <cell r="BO439" t="str">
            <v xml:space="preserve">VML 323 PT, 4K CRI80+ </v>
          </cell>
          <cell r="BP439">
            <v>1500</v>
          </cell>
          <cell r="BQ439"/>
          <cell r="BR439" t="str">
            <v>22W</v>
          </cell>
          <cell r="BS439">
            <v>2880</v>
          </cell>
          <cell r="BT439"/>
          <cell r="BU439"/>
          <cell r="BV439"/>
          <cell r="BW439"/>
          <cell r="BX439">
            <v>50000</v>
          </cell>
          <cell r="DK439" t="str">
            <v>operační stoly</v>
          </cell>
          <cell r="DL439">
            <v>5000</v>
          </cell>
          <cell r="DM439">
            <v>0.5</v>
          </cell>
          <cell r="DN439">
            <v>2</v>
          </cell>
          <cell r="DO439">
            <v>1</v>
          </cell>
          <cell r="DP439">
            <v>0</v>
          </cell>
          <cell r="DQ439">
            <v>0.57999999999999996</v>
          </cell>
          <cell r="DR439">
            <v>0.64</v>
          </cell>
          <cell r="DS439">
            <v>0.52</v>
          </cell>
        </row>
        <row r="440">
          <cell r="C440" t="str">
            <v>Zářivkové 1x45W</v>
          </cell>
          <cell r="D440">
            <v>45</v>
          </cell>
          <cell r="E440">
            <v>54</v>
          </cell>
          <cell r="F440">
            <v>4350</v>
          </cell>
          <cell r="G440" t="str">
            <v>Zářivková trubice</v>
          </cell>
          <cell r="H440">
            <v>0.2</v>
          </cell>
          <cell r="I440" t="str">
            <v xml:space="preserve">OSRAM Lumilux HO ES </v>
          </cell>
          <cell r="J440" t="str">
            <v>T5</v>
          </cell>
          <cell r="K440">
            <v>45</v>
          </cell>
          <cell r="L440">
            <v>194</v>
          </cell>
          <cell r="M440">
            <v>4310</v>
          </cell>
          <cell r="N440">
            <v>24000</v>
          </cell>
          <cell r="O440" t="str">
            <v>OMS TDO II  přisaz.  průmyslové IP65</v>
          </cell>
          <cell r="P440">
            <v>1827</v>
          </cell>
          <cell r="Q440">
            <v>1698</v>
          </cell>
          <cell r="R440">
            <v>30</v>
          </cell>
          <cell r="S440">
            <v>3400</v>
          </cell>
          <cell r="T440" t="str">
            <v>LED zdroj + driver</v>
          </cell>
          <cell r="U440">
            <v>30</v>
          </cell>
          <cell r="V440">
            <v>991</v>
          </cell>
          <cell r="W440">
            <v>925</v>
          </cell>
          <cell r="X440">
            <v>50000</v>
          </cell>
          <cell r="Y440" t="str">
            <v>L80</v>
          </cell>
          <cell r="Z440" t="str">
            <v>OMS TDO II  přisaz.  průmyslové IP65</v>
          </cell>
          <cell r="AA440">
            <v>1827</v>
          </cell>
          <cell r="AB440">
            <v>1698</v>
          </cell>
          <cell r="AC440">
            <v>30</v>
          </cell>
          <cell r="AD440">
            <v>3400</v>
          </cell>
          <cell r="AE440" t="str">
            <v>LED zdroj + driver</v>
          </cell>
          <cell r="AF440">
            <v>30</v>
          </cell>
          <cell r="AG440">
            <v>991</v>
          </cell>
          <cell r="AH440">
            <v>925</v>
          </cell>
          <cell r="AI440">
            <v>50000</v>
          </cell>
          <cell r="AJ440" t="str">
            <v>L80</v>
          </cell>
          <cell r="AK440" t="str">
            <v>0-246154.000 TERRA LED</v>
          </cell>
          <cell r="AL440">
            <v>1890.45</v>
          </cell>
          <cell r="AM440">
            <v>1890.45</v>
          </cell>
          <cell r="AN440">
            <v>27</v>
          </cell>
          <cell r="AO440">
            <v>4335</v>
          </cell>
          <cell r="AP440" t="str">
            <v>0-246154.000 TERRA LED</v>
          </cell>
          <cell r="AQ440">
            <v>27</v>
          </cell>
          <cell r="AR440">
            <v>1890.45</v>
          </cell>
          <cell r="AS440">
            <v>1890.45</v>
          </cell>
          <cell r="AT440">
            <v>50000</v>
          </cell>
          <cell r="AU440" t="str">
            <v>167-xxx255 EO LED</v>
          </cell>
          <cell r="AV440">
            <v>1474.29</v>
          </cell>
          <cell r="AW440">
            <v>1474.29</v>
          </cell>
          <cell r="AX440">
            <v>40</v>
          </cell>
          <cell r="AY440">
            <v>4100</v>
          </cell>
          <cell r="AZ440" t="str">
            <v>167-xxx255 EO LED</v>
          </cell>
          <cell r="BA440">
            <v>40</v>
          </cell>
          <cell r="BB440">
            <v>1474.29</v>
          </cell>
          <cell r="BC440">
            <v>1474.29</v>
          </cell>
          <cell r="BD440">
            <v>50000</v>
          </cell>
          <cell r="BE440" t="str">
            <v>PRIMA LED 1.4ft PC 4400/840</v>
          </cell>
          <cell r="BF440">
            <v>1558</v>
          </cell>
          <cell r="BG440"/>
          <cell r="BH440" t="str">
            <v>30W</v>
          </cell>
          <cell r="BI440">
            <v>3920</v>
          </cell>
          <cell r="BJ440"/>
          <cell r="BK440"/>
          <cell r="BL440"/>
          <cell r="BM440"/>
          <cell r="BN440">
            <v>50000</v>
          </cell>
          <cell r="BO440" t="str">
            <v xml:space="preserve">VML 329 PT, 4K CRI80+ </v>
          </cell>
          <cell r="BP440">
            <v>1500</v>
          </cell>
          <cell r="BQ440"/>
          <cell r="BR440" t="str">
            <v>28W</v>
          </cell>
          <cell r="BS440">
            <v>3450</v>
          </cell>
          <cell r="BT440"/>
          <cell r="BU440"/>
          <cell r="BV440"/>
          <cell r="BW440"/>
          <cell r="BX440">
            <v>50000</v>
          </cell>
          <cell r="DK440" t="str">
            <v>pitevní stoly</v>
          </cell>
          <cell r="DL440">
            <v>3000</v>
          </cell>
          <cell r="DM440">
            <v>0.5</v>
          </cell>
          <cell r="DN440">
            <v>2</v>
          </cell>
          <cell r="DO440">
            <v>1</v>
          </cell>
          <cell r="DP440">
            <v>0</v>
          </cell>
          <cell r="DQ440">
            <v>0.57999999999999996</v>
          </cell>
          <cell r="DR440">
            <v>0.64</v>
          </cell>
          <cell r="DS440">
            <v>0.52</v>
          </cell>
          <cell r="DW440" t="str">
            <v>Typ zdroje světla</v>
          </cell>
          <cell r="DX440" t="str">
            <v>kL,sys,z [-]</v>
          </cell>
          <cell r="DY440" t="str">
            <v>účinnost</v>
          </cell>
        </row>
        <row r="441">
          <cell r="C441" t="str">
            <v>Zářivkové 1x49W</v>
          </cell>
          <cell r="D441">
            <v>49</v>
          </cell>
          <cell r="E441">
            <v>58.8</v>
          </cell>
          <cell r="F441">
            <v>4300</v>
          </cell>
          <cell r="G441" t="str">
            <v>Zářivková trubice</v>
          </cell>
          <cell r="H441">
            <v>0.2</v>
          </cell>
          <cell r="I441" t="str">
            <v>Philips MASTER TL-5</v>
          </cell>
          <cell r="J441" t="str">
            <v>T5</v>
          </cell>
          <cell r="K441">
            <v>49</v>
          </cell>
          <cell r="L441">
            <v>69</v>
          </cell>
          <cell r="M441">
            <v>4300</v>
          </cell>
          <cell r="N441">
            <v>20000</v>
          </cell>
          <cell r="O441" t="str">
            <v>OMS TDO II  přisaz.  průmyslové IP65</v>
          </cell>
          <cell r="P441">
            <v>1827</v>
          </cell>
          <cell r="Q441">
            <v>1698</v>
          </cell>
          <cell r="R441">
            <v>30</v>
          </cell>
          <cell r="S441">
            <v>3400</v>
          </cell>
          <cell r="T441" t="str">
            <v>LED zdroj + driver</v>
          </cell>
          <cell r="U441">
            <v>30</v>
          </cell>
          <cell r="V441">
            <v>991</v>
          </cell>
          <cell r="W441">
            <v>925</v>
          </cell>
          <cell r="X441">
            <v>50000</v>
          </cell>
          <cell r="Y441" t="str">
            <v>L80</v>
          </cell>
          <cell r="Z441" t="str">
            <v>OMS TDO II  přisaz.  průmyslové IP65</v>
          </cell>
          <cell r="AA441">
            <v>1827</v>
          </cell>
          <cell r="AB441">
            <v>1698</v>
          </cell>
          <cell r="AC441">
            <v>30</v>
          </cell>
          <cell r="AD441">
            <v>3400</v>
          </cell>
          <cell r="AE441" t="str">
            <v>LED zdroj + driver</v>
          </cell>
          <cell r="AF441">
            <v>30</v>
          </cell>
          <cell r="AG441">
            <v>991</v>
          </cell>
          <cell r="AH441">
            <v>925</v>
          </cell>
          <cell r="AI441">
            <v>50000</v>
          </cell>
          <cell r="AJ441" t="str">
            <v>L80</v>
          </cell>
          <cell r="AK441" t="str">
            <v>0-246154.000 TERRA LED</v>
          </cell>
          <cell r="AL441">
            <v>1890.45</v>
          </cell>
          <cell r="AM441">
            <v>1890.45</v>
          </cell>
          <cell r="AN441">
            <v>27</v>
          </cell>
          <cell r="AO441">
            <v>4335</v>
          </cell>
          <cell r="AP441" t="str">
            <v>0-246154.000 TERRA LED</v>
          </cell>
          <cell r="AQ441">
            <v>27</v>
          </cell>
          <cell r="AR441">
            <v>1890.45</v>
          </cell>
          <cell r="AS441">
            <v>1890.45</v>
          </cell>
          <cell r="AT441">
            <v>50000</v>
          </cell>
          <cell r="AU441" t="str">
            <v>167-xxx255 EO LED</v>
          </cell>
          <cell r="AV441">
            <v>1474.29</v>
          </cell>
          <cell r="AW441">
            <v>1474.29</v>
          </cell>
          <cell r="AX441">
            <v>40</v>
          </cell>
          <cell r="AY441">
            <v>4100</v>
          </cell>
          <cell r="AZ441" t="str">
            <v>167-xxx255 EO LED</v>
          </cell>
          <cell r="BA441">
            <v>40</v>
          </cell>
          <cell r="BB441">
            <v>1474.29</v>
          </cell>
          <cell r="BC441">
            <v>1474.29</v>
          </cell>
          <cell r="BD441">
            <v>50000</v>
          </cell>
          <cell r="BE441" t="str">
            <v>PRIMA LED 1.4ft PC 4400/840</v>
          </cell>
          <cell r="BF441">
            <v>1558</v>
          </cell>
          <cell r="BG441"/>
          <cell r="BH441" t="str">
            <v>30W</v>
          </cell>
          <cell r="BI441">
            <v>3920</v>
          </cell>
          <cell r="BJ441"/>
          <cell r="BK441"/>
          <cell r="BL441"/>
          <cell r="BM441"/>
          <cell r="BN441">
            <v>50000</v>
          </cell>
          <cell r="BO441" t="str">
            <v xml:space="preserve">VML 438 PT, 4K CRI80+ </v>
          </cell>
          <cell r="BP441">
            <v>1950</v>
          </cell>
          <cell r="BQ441"/>
          <cell r="BR441" t="str">
            <v>37W</v>
          </cell>
          <cell r="BS441">
            <v>4190</v>
          </cell>
          <cell r="BT441"/>
          <cell r="BU441"/>
          <cell r="BV441"/>
          <cell r="BW441"/>
          <cell r="BX441">
            <v>50000</v>
          </cell>
          <cell r="DK441" t="str">
            <v>posluchárny, studovny</v>
          </cell>
          <cell r="DL441">
            <v>500</v>
          </cell>
          <cell r="DM441">
            <v>0.97</v>
          </cell>
          <cell r="DN441">
            <v>2.5</v>
          </cell>
          <cell r="DO441">
            <v>0.7</v>
          </cell>
          <cell r="DP441">
            <v>0.25</v>
          </cell>
          <cell r="DQ441">
            <v>0.55000000000000004</v>
          </cell>
          <cell r="DR441">
            <v>0.57999999999999996</v>
          </cell>
          <cell r="DS441">
            <v>0.47</v>
          </cell>
          <cell r="DW441" t="str">
            <v>Žárovka</v>
          </cell>
          <cell r="DX441">
            <v>5</v>
          </cell>
          <cell r="DY441">
            <v>0.04</v>
          </cell>
        </row>
        <row r="442">
          <cell r="C442" t="str">
            <v>Zářivkové 1x51W</v>
          </cell>
          <cell r="D442">
            <v>51</v>
          </cell>
          <cell r="E442">
            <v>61.199999999999996</v>
          </cell>
          <cell r="F442">
            <v>4200</v>
          </cell>
          <cell r="G442" t="str">
            <v>Zářivková trubice</v>
          </cell>
          <cell r="H442">
            <v>0.2</v>
          </cell>
          <cell r="I442" t="str">
            <v>Philips MASTER TL-D Eco</v>
          </cell>
          <cell r="J442" t="str">
            <v>T8</v>
          </cell>
          <cell r="K442">
            <v>51</v>
          </cell>
          <cell r="L442">
            <v>125</v>
          </cell>
          <cell r="M442">
            <v>4800</v>
          </cell>
          <cell r="N442">
            <v>20000</v>
          </cell>
          <cell r="O442" t="str">
            <v>OMS TDO II  přisaz.  průmyslové IP65</v>
          </cell>
          <cell r="P442">
            <v>1827</v>
          </cell>
          <cell r="Q442">
            <v>1698</v>
          </cell>
          <cell r="R442">
            <v>30</v>
          </cell>
          <cell r="S442">
            <v>3400</v>
          </cell>
          <cell r="T442" t="str">
            <v>LED zdroj + driver</v>
          </cell>
          <cell r="U442">
            <v>30</v>
          </cell>
          <cell r="V442">
            <v>991</v>
          </cell>
          <cell r="W442">
            <v>925</v>
          </cell>
          <cell r="X442">
            <v>50000</v>
          </cell>
          <cell r="Y442" t="str">
            <v>L80</v>
          </cell>
          <cell r="Z442" t="str">
            <v>OMS TDO II  přisaz.  průmyslové IP65</v>
          </cell>
          <cell r="AA442">
            <v>1827</v>
          </cell>
          <cell r="AB442">
            <v>1698</v>
          </cell>
          <cell r="AC442">
            <v>30</v>
          </cell>
          <cell r="AD442">
            <v>3400</v>
          </cell>
          <cell r="AE442" t="str">
            <v>LED zdroj + driver</v>
          </cell>
          <cell r="AF442">
            <v>30</v>
          </cell>
          <cell r="AG442">
            <v>991</v>
          </cell>
          <cell r="AH442">
            <v>925</v>
          </cell>
          <cell r="AI442">
            <v>50000</v>
          </cell>
          <cell r="AJ442" t="str">
            <v>L80</v>
          </cell>
          <cell r="AK442" t="str">
            <v>0-246002.000 TERRA LED</v>
          </cell>
          <cell r="AL442">
            <v>1786.05</v>
          </cell>
          <cell r="AM442">
            <v>1786.05</v>
          </cell>
          <cell r="AN442">
            <v>30</v>
          </cell>
          <cell r="AO442">
            <v>4564</v>
          </cell>
          <cell r="AP442" t="str">
            <v>0-246002.000 TERRA LED</v>
          </cell>
          <cell r="AQ442">
            <v>30</v>
          </cell>
          <cell r="AR442">
            <v>1786.05</v>
          </cell>
          <cell r="AS442">
            <v>1786.05</v>
          </cell>
          <cell r="AT442">
            <v>50000</v>
          </cell>
          <cell r="AU442" t="str">
            <v>167-xxx255 EO LED</v>
          </cell>
          <cell r="AV442">
            <v>1474.29</v>
          </cell>
          <cell r="AW442">
            <v>1474.29</v>
          </cell>
          <cell r="AX442">
            <v>40</v>
          </cell>
          <cell r="AY442">
            <v>4100</v>
          </cell>
          <cell r="AZ442" t="str">
            <v>167-xxx255 EO LED</v>
          </cell>
          <cell r="BA442">
            <v>40</v>
          </cell>
          <cell r="BB442">
            <v>1474.29</v>
          </cell>
          <cell r="BC442">
            <v>1474.29</v>
          </cell>
          <cell r="BD442">
            <v>50000</v>
          </cell>
          <cell r="BE442" t="str">
            <v>PRIMA LED 1.4ft PC 4400/840</v>
          </cell>
          <cell r="BF442">
            <v>1558</v>
          </cell>
          <cell r="BG442"/>
          <cell r="BH442" t="str">
            <v>30W</v>
          </cell>
          <cell r="BI442">
            <v>3920</v>
          </cell>
          <cell r="BJ442"/>
          <cell r="BK442"/>
          <cell r="BL442"/>
          <cell r="BM442"/>
          <cell r="BN442">
            <v>50000</v>
          </cell>
          <cell r="BO442" t="str">
            <v xml:space="preserve">VML 329 PT, 4K CRI80+ </v>
          </cell>
          <cell r="BP442">
            <v>1500</v>
          </cell>
          <cell r="BQ442"/>
          <cell r="BR442" t="str">
            <v>28W</v>
          </cell>
          <cell r="BS442">
            <v>3450</v>
          </cell>
          <cell r="BT442"/>
          <cell r="BU442"/>
          <cell r="BV442"/>
          <cell r="BW442"/>
          <cell r="BX442">
            <v>50000</v>
          </cell>
          <cell r="DK442" t="str">
            <v>prodejní prostory</v>
          </cell>
          <cell r="DL442">
            <v>300</v>
          </cell>
          <cell r="DM442">
            <v>0.93</v>
          </cell>
          <cell r="DN442">
            <v>2.5</v>
          </cell>
          <cell r="DO442">
            <v>1</v>
          </cell>
          <cell r="DP442">
            <v>0</v>
          </cell>
          <cell r="DQ442">
            <v>0.55000000000000004</v>
          </cell>
          <cell r="DR442">
            <v>0.57999999999999996</v>
          </cell>
          <cell r="DS442">
            <v>0.47</v>
          </cell>
          <cell r="DW442" t="str">
            <v>Halogen. Žárovka</v>
          </cell>
          <cell r="DX442">
            <v>4</v>
          </cell>
          <cell r="DY442">
            <v>0.25</v>
          </cell>
        </row>
        <row r="443">
          <cell r="C443" t="str">
            <v>Zářivkové 1x54W</v>
          </cell>
          <cell r="D443">
            <v>54</v>
          </cell>
          <cell r="E443">
            <v>64.8</v>
          </cell>
          <cell r="F443">
            <v>4100</v>
          </cell>
          <cell r="G443" t="str">
            <v>Zářivková trubice</v>
          </cell>
          <cell r="H443">
            <v>0.2</v>
          </cell>
          <cell r="I443" t="str">
            <v xml:space="preserve">Philips MASTER TL-5 HO </v>
          </cell>
          <cell r="J443" t="str">
            <v>T5</v>
          </cell>
          <cell r="K443">
            <v>54</v>
          </cell>
          <cell r="L443">
            <v>69</v>
          </cell>
          <cell r="M443">
            <v>4450</v>
          </cell>
          <cell r="N443">
            <v>20000</v>
          </cell>
          <cell r="O443" t="str">
            <v>OMS TDO II  přisaz.  průmyslové IP65</v>
          </cell>
          <cell r="P443">
            <v>1827</v>
          </cell>
          <cell r="Q443">
            <v>1698</v>
          </cell>
          <cell r="R443">
            <v>30</v>
          </cell>
          <cell r="S443">
            <v>3400</v>
          </cell>
          <cell r="T443" t="str">
            <v>LED zdroj + driver</v>
          </cell>
          <cell r="U443">
            <v>30</v>
          </cell>
          <cell r="V443">
            <v>991</v>
          </cell>
          <cell r="W443">
            <v>925</v>
          </cell>
          <cell r="X443">
            <v>50000</v>
          </cell>
          <cell r="Y443" t="str">
            <v>L80</v>
          </cell>
          <cell r="Z443" t="str">
            <v>OMS TDO II  přisaz.  průmyslové IP65</v>
          </cell>
          <cell r="AA443">
            <v>1827</v>
          </cell>
          <cell r="AB443">
            <v>1698</v>
          </cell>
          <cell r="AC443">
            <v>30</v>
          </cell>
          <cell r="AD443">
            <v>3400</v>
          </cell>
          <cell r="AE443" t="str">
            <v>LED zdroj + driver</v>
          </cell>
          <cell r="AF443">
            <v>30</v>
          </cell>
          <cell r="AG443">
            <v>991</v>
          </cell>
          <cell r="AH443">
            <v>925</v>
          </cell>
          <cell r="AI443">
            <v>50000</v>
          </cell>
          <cell r="AJ443" t="str">
            <v>L80</v>
          </cell>
          <cell r="AK443" t="str">
            <v>0-246002.000 TERRA LED</v>
          </cell>
          <cell r="AL443">
            <v>1786.05</v>
          </cell>
          <cell r="AM443">
            <v>1786.05</v>
          </cell>
          <cell r="AN443">
            <v>30</v>
          </cell>
          <cell r="AO443">
            <v>4564</v>
          </cell>
          <cell r="AP443" t="str">
            <v>0-246002.000 TERRA LED</v>
          </cell>
          <cell r="AQ443">
            <v>30</v>
          </cell>
          <cell r="AR443">
            <v>1786.05</v>
          </cell>
          <cell r="AS443">
            <v>1786.05</v>
          </cell>
          <cell r="AT443">
            <v>50000</v>
          </cell>
          <cell r="AU443" t="str">
            <v>167-xxx255 EO LED</v>
          </cell>
          <cell r="AV443">
            <v>1474.29</v>
          </cell>
          <cell r="AW443">
            <v>1474.29</v>
          </cell>
          <cell r="AX443">
            <v>40</v>
          </cell>
          <cell r="AY443">
            <v>4100</v>
          </cell>
          <cell r="AZ443" t="str">
            <v>167-xxx255 EO LED</v>
          </cell>
          <cell r="BA443">
            <v>40</v>
          </cell>
          <cell r="BB443">
            <v>1474.29</v>
          </cell>
          <cell r="BC443">
            <v>1474.29</v>
          </cell>
          <cell r="BD443">
            <v>50000</v>
          </cell>
          <cell r="BE443" t="str">
            <v>PRIMA LED 1.4ft PC 4400/840</v>
          </cell>
          <cell r="BF443">
            <v>1558</v>
          </cell>
          <cell r="BG443"/>
          <cell r="BH443" t="str">
            <v>30W</v>
          </cell>
          <cell r="BI443">
            <v>3920</v>
          </cell>
          <cell r="BJ443"/>
          <cell r="BK443"/>
          <cell r="BL443"/>
          <cell r="BM443"/>
          <cell r="BN443">
            <v>50000</v>
          </cell>
          <cell r="BO443" t="str">
            <v xml:space="preserve">VML 329 PT, 4K CRI80+ </v>
          </cell>
          <cell r="BP443">
            <v>1500</v>
          </cell>
          <cell r="BQ443"/>
          <cell r="BR443" t="str">
            <v>28W</v>
          </cell>
          <cell r="BS443">
            <v>3450</v>
          </cell>
          <cell r="BT443"/>
          <cell r="BU443"/>
          <cell r="BV443"/>
          <cell r="BW443"/>
          <cell r="BX443">
            <v>50000</v>
          </cell>
          <cell r="DK443" t="str">
            <v>předsíň, prádelna, toaleta</v>
          </cell>
          <cell r="DL443">
            <v>60</v>
          </cell>
          <cell r="DM443">
            <v>1</v>
          </cell>
          <cell r="DN443">
            <v>1.5</v>
          </cell>
          <cell r="DO443">
            <v>1</v>
          </cell>
          <cell r="DP443">
            <v>1</v>
          </cell>
          <cell r="DQ443">
            <v>0.63</v>
          </cell>
          <cell r="DR443">
            <v>0.72</v>
          </cell>
          <cell r="DS443">
            <v>0.6</v>
          </cell>
          <cell r="DW443" t="str">
            <v>Zářivková trubice</v>
          </cell>
          <cell r="DX443">
            <v>3</v>
          </cell>
          <cell r="DY443">
            <v>0.2</v>
          </cell>
        </row>
        <row r="444">
          <cell r="C444" t="str">
            <v>Zářivkové 1x58W</v>
          </cell>
          <cell r="D444">
            <v>58</v>
          </cell>
          <cell r="E444">
            <v>69.599999999999994</v>
          </cell>
          <cell r="F444">
            <v>5200</v>
          </cell>
          <cell r="G444" t="str">
            <v>Zářivková trubice</v>
          </cell>
          <cell r="H444">
            <v>0.2</v>
          </cell>
          <cell r="I444" t="str">
            <v>Philips MASTER TL-D</v>
          </cell>
          <cell r="J444" t="str">
            <v>T8</v>
          </cell>
          <cell r="K444">
            <v>58</v>
          </cell>
          <cell r="L444">
            <v>62</v>
          </cell>
          <cell r="M444">
            <v>5200</v>
          </cell>
          <cell r="N444">
            <v>20000</v>
          </cell>
          <cell r="O444" t="str">
            <v>OMS TDO II  přisaz.  průmyslové IP65</v>
          </cell>
          <cell r="P444">
            <v>1869</v>
          </cell>
          <cell r="Q444">
            <v>1737</v>
          </cell>
          <cell r="R444">
            <v>34</v>
          </cell>
          <cell r="S444">
            <v>4200</v>
          </cell>
          <cell r="T444" t="str">
            <v>LED zdroj + driver</v>
          </cell>
          <cell r="U444">
            <v>34</v>
          </cell>
          <cell r="V444">
            <v>1118</v>
          </cell>
          <cell r="W444">
            <v>1044</v>
          </cell>
          <cell r="X444">
            <v>50000</v>
          </cell>
          <cell r="Y444" t="str">
            <v>L80</v>
          </cell>
          <cell r="Z444" t="str">
            <v>OMS TDO II  přisaz.  průmyslové IP65</v>
          </cell>
          <cell r="AA444">
            <v>1869</v>
          </cell>
          <cell r="AB444">
            <v>1737</v>
          </cell>
          <cell r="AC444">
            <v>34</v>
          </cell>
          <cell r="AD444">
            <v>4200</v>
          </cell>
          <cell r="AE444" t="str">
            <v>LED zdroj + driver</v>
          </cell>
          <cell r="AF444">
            <v>34</v>
          </cell>
          <cell r="AG444">
            <v>1118</v>
          </cell>
          <cell r="AH444">
            <v>1044</v>
          </cell>
          <cell r="AI444">
            <v>50000</v>
          </cell>
          <cell r="AJ444" t="str">
            <v>L80</v>
          </cell>
          <cell r="AK444" t="str">
            <v>0-246154.000 TERRA LED</v>
          </cell>
          <cell r="AL444">
            <v>1890.45</v>
          </cell>
          <cell r="AM444">
            <v>1890.45</v>
          </cell>
          <cell r="AN444">
            <v>28</v>
          </cell>
          <cell r="AO444">
            <v>4315</v>
          </cell>
          <cell r="AP444" t="str">
            <v>0-246154.000 TERRA LED</v>
          </cell>
          <cell r="AQ444">
            <v>28</v>
          </cell>
          <cell r="AR444">
            <v>1890.45</v>
          </cell>
          <cell r="AS444">
            <v>1890.45</v>
          </cell>
          <cell r="AT444">
            <v>50000</v>
          </cell>
          <cell r="AU444" t="str">
            <v>167-xxx255 EO LED</v>
          </cell>
          <cell r="AV444">
            <v>1474.29</v>
          </cell>
          <cell r="AW444">
            <v>1474.29</v>
          </cell>
          <cell r="AX444">
            <v>40</v>
          </cell>
          <cell r="AY444">
            <v>4100</v>
          </cell>
          <cell r="AZ444" t="str">
            <v>167-xxx255 EO LED</v>
          </cell>
          <cell r="BA444">
            <v>40</v>
          </cell>
          <cell r="BB444">
            <v>1474.29</v>
          </cell>
          <cell r="BC444">
            <v>1474.29</v>
          </cell>
          <cell r="BD444">
            <v>50000</v>
          </cell>
          <cell r="BE444" t="str">
            <v>FUTURA 2.4ft ES PC Al 5200/840</v>
          </cell>
          <cell r="BF444">
            <v>2030</v>
          </cell>
          <cell r="BG444"/>
          <cell r="BH444" t="str">
            <v>32W</v>
          </cell>
          <cell r="BI444">
            <v>4840</v>
          </cell>
          <cell r="BJ444"/>
          <cell r="BK444"/>
          <cell r="BL444"/>
          <cell r="BM444"/>
          <cell r="BN444">
            <v>50000</v>
          </cell>
          <cell r="BO444" t="str">
            <v xml:space="preserve">VML 445 PT, 4K CRI80+ </v>
          </cell>
          <cell r="BP444">
            <v>2000</v>
          </cell>
          <cell r="BQ444"/>
          <cell r="BR444" t="str">
            <v>44W</v>
          </cell>
          <cell r="BS444">
            <v>4800</v>
          </cell>
          <cell r="BT444"/>
          <cell r="BU444"/>
          <cell r="BV444"/>
          <cell r="BW444"/>
          <cell r="BX444">
            <v>50000</v>
          </cell>
          <cell r="DK444" t="str">
            <v>regálové sklady</v>
          </cell>
          <cell r="DL444">
            <v>150</v>
          </cell>
          <cell r="DM444">
            <v>1</v>
          </cell>
          <cell r="DN444">
            <v>1.5</v>
          </cell>
          <cell r="DO444">
            <v>1</v>
          </cell>
          <cell r="DP444">
            <v>0.9</v>
          </cell>
          <cell r="DQ444">
            <v>0.63</v>
          </cell>
          <cell r="DR444">
            <v>0.72</v>
          </cell>
          <cell r="DS444">
            <v>0.6</v>
          </cell>
          <cell r="DW444" t="str">
            <v>Kompaktní zářivka</v>
          </cell>
          <cell r="DX444">
            <v>1.4</v>
          </cell>
          <cell r="DY444">
            <v>0.3</v>
          </cell>
        </row>
        <row r="445">
          <cell r="C445" t="str">
            <v>Zářivkové 1x73W</v>
          </cell>
          <cell r="D445">
            <v>73</v>
          </cell>
          <cell r="E445">
            <v>87.6</v>
          </cell>
          <cell r="F445">
            <v>6150</v>
          </cell>
          <cell r="G445" t="str">
            <v>Zářivková trubice</v>
          </cell>
          <cell r="H445">
            <v>0.2</v>
          </cell>
          <cell r="I445" t="str">
            <v>Philips MASTER TL-5 HO Eco</v>
          </cell>
          <cell r="J445" t="str">
            <v>T5</v>
          </cell>
          <cell r="K445">
            <v>73</v>
          </cell>
          <cell r="L445">
            <v>120</v>
          </cell>
          <cell r="M445">
            <v>6150</v>
          </cell>
          <cell r="N445">
            <v>25000</v>
          </cell>
          <cell r="O445" t="str">
            <v>OMS TDO II  přisaz.  průmyslové IP65</v>
          </cell>
          <cell r="P445">
            <v>1869</v>
          </cell>
          <cell r="Q445">
            <v>1737</v>
          </cell>
          <cell r="R445">
            <v>34</v>
          </cell>
          <cell r="S445">
            <v>4200</v>
          </cell>
          <cell r="T445" t="str">
            <v>LED zdroj + driver</v>
          </cell>
          <cell r="U445">
            <v>34</v>
          </cell>
          <cell r="V445">
            <v>1118</v>
          </cell>
          <cell r="W445">
            <v>1044</v>
          </cell>
          <cell r="X445">
            <v>50000</v>
          </cell>
          <cell r="Y445" t="str">
            <v>L80</v>
          </cell>
          <cell r="Z445" t="str">
            <v>OMS TDO II  přisaz.  průmyslové IP65</v>
          </cell>
          <cell r="AA445">
            <v>1869</v>
          </cell>
          <cell r="AB445">
            <v>1737</v>
          </cell>
          <cell r="AC445">
            <v>34</v>
          </cell>
          <cell r="AD445">
            <v>4200</v>
          </cell>
          <cell r="AE445" t="str">
            <v>LED zdroj + driver</v>
          </cell>
          <cell r="AF445">
            <v>34</v>
          </cell>
          <cell r="AG445">
            <v>1118</v>
          </cell>
          <cell r="AH445">
            <v>1044</v>
          </cell>
          <cell r="AI445">
            <v>50000</v>
          </cell>
          <cell r="AJ445" t="str">
            <v>L80</v>
          </cell>
          <cell r="AK445" t="str">
            <v>0-246052.000 TERRA LED</v>
          </cell>
          <cell r="AL445">
            <v>1990.35</v>
          </cell>
          <cell r="AM445">
            <v>1990.35</v>
          </cell>
          <cell r="AN445">
            <v>37.5</v>
          </cell>
          <cell r="AO445">
            <v>5705</v>
          </cell>
          <cell r="AP445" t="str">
            <v>0-246052.000 TERRA LED</v>
          </cell>
          <cell r="AQ445">
            <v>37.5</v>
          </cell>
          <cell r="AR445">
            <v>1990.35</v>
          </cell>
          <cell r="AS445">
            <v>1990.35</v>
          </cell>
          <cell r="AT445">
            <v>50000</v>
          </cell>
          <cell r="AU445" t="str">
            <v>167-xxx217 EO LED</v>
          </cell>
          <cell r="AV445">
            <v>1697.6</v>
          </cell>
          <cell r="AW445">
            <v>1697.6</v>
          </cell>
          <cell r="AX445">
            <v>48</v>
          </cell>
          <cell r="AY445">
            <v>5000</v>
          </cell>
          <cell r="AZ445" t="str">
            <v>167-xxx217 EO LED</v>
          </cell>
          <cell r="BA445">
            <v>48</v>
          </cell>
          <cell r="BB445">
            <v>1697.6</v>
          </cell>
          <cell r="BC445">
            <v>1697.6</v>
          </cell>
          <cell r="BD445">
            <v>50000</v>
          </cell>
          <cell r="BE445" t="str">
            <v>FUTURA 2.4ft ES PC Al 6400/840</v>
          </cell>
          <cell r="BF445">
            <v>2082</v>
          </cell>
          <cell r="BG445"/>
          <cell r="BH445" t="str">
            <v>39W</v>
          </cell>
          <cell r="BI445">
            <v>5950</v>
          </cell>
          <cell r="BJ445"/>
          <cell r="BK445"/>
          <cell r="BL445"/>
          <cell r="BM445"/>
          <cell r="BN445">
            <v>50000</v>
          </cell>
          <cell r="BO445" t="str">
            <v xml:space="preserve">VML 454 PT, 4K CRI80+ </v>
          </cell>
          <cell r="BP445">
            <v>2000</v>
          </cell>
          <cell r="BQ445"/>
          <cell r="BR445" t="str">
            <v>53W</v>
          </cell>
          <cell r="BS445">
            <v>5780</v>
          </cell>
          <cell r="BT445"/>
          <cell r="BU445"/>
          <cell r="BV445"/>
          <cell r="BW445"/>
          <cell r="BX445">
            <v>50000</v>
          </cell>
          <cell r="DK445" t="str">
            <v>rozvodny, provozní prostory</v>
          </cell>
          <cell r="DL445">
            <v>200</v>
          </cell>
          <cell r="DM445">
            <v>1</v>
          </cell>
          <cell r="DN445">
            <v>1.5</v>
          </cell>
          <cell r="DO445">
            <v>0.5</v>
          </cell>
          <cell r="DP445">
            <v>0.5</v>
          </cell>
          <cell r="DQ445">
            <v>0.63</v>
          </cell>
          <cell r="DR445">
            <v>0.72</v>
          </cell>
          <cell r="DS445">
            <v>0.6</v>
          </cell>
          <cell r="DW445" t="str">
            <v>vysokotlaká halogenová výbojka</v>
          </cell>
          <cell r="DX445">
            <v>1</v>
          </cell>
          <cell r="DY445">
            <v>0.25</v>
          </cell>
        </row>
        <row r="446">
          <cell r="C446" t="str">
            <v>Zářivkové 1x80W</v>
          </cell>
          <cell r="D446">
            <v>80</v>
          </cell>
          <cell r="E446">
            <v>96</v>
          </cell>
          <cell r="F446">
            <v>6100</v>
          </cell>
          <cell r="G446" t="str">
            <v>Zářivková trubice</v>
          </cell>
          <cell r="H446">
            <v>0.2</v>
          </cell>
          <cell r="I446" t="str">
            <v xml:space="preserve">OSRAM Lumilux L </v>
          </cell>
          <cell r="J446" t="str">
            <v>T8</v>
          </cell>
          <cell r="K446">
            <v>80</v>
          </cell>
          <cell r="L446">
            <v>178</v>
          </cell>
          <cell r="M446">
            <v>6800</v>
          </cell>
          <cell r="N446">
            <v>24000</v>
          </cell>
          <cell r="O446" t="str">
            <v>OMS TDO II  přisaz.  průmyslové IP65</v>
          </cell>
          <cell r="P446">
            <v>1869</v>
          </cell>
          <cell r="Q446">
            <v>1737</v>
          </cell>
          <cell r="R446">
            <v>34</v>
          </cell>
          <cell r="S446">
            <v>4200</v>
          </cell>
          <cell r="T446" t="str">
            <v>LED zdroj + driver</v>
          </cell>
          <cell r="U446">
            <v>34</v>
          </cell>
          <cell r="V446">
            <v>1118</v>
          </cell>
          <cell r="W446">
            <v>1044</v>
          </cell>
          <cell r="X446">
            <v>50000</v>
          </cell>
          <cell r="Y446" t="str">
            <v>L80</v>
          </cell>
          <cell r="Z446" t="str">
            <v>OMS TDO II  přisaz.  průmyslové IP65</v>
          </cell>
          <cell r="AA446">
            <v>1869</v>
          </cell>
          <cell r="AB446">
            <v>1737</v>
          </cell>
          <cell r="AC446">
            <v>34</v>
          </cell>
          <cell r="AD446">
            <v>4200</v>
          </cell>
          <cell r="AE446" t="str">
            <v>LED zdroj + driver</v>
          </cell>
          <cell r="AF446">
            <v>34</v>
          </cell>
          <cell r="AG446">
            <v>1118</v>
          </cell>
          <cell r="AH446">
            <v>1044</v>
          </cell>
          <cell r="AI446">
            <v>50000</v>
          </cell>
          <cell r="AJ446" t="str">
            <v>L80</v>
          </cell>
          <cell r="AK446" t="str">
            <v>0-246052.000 TERRA LED</v>
          </cell>
          <cell r="AL446">
            <v>1990.35</v>
          </cell>
          <cell r="AM446">
            <v>1990.35</v>
          </cell>
          <cell r="AN446">
            <v>37.5</v>
          </cell>
          <cell r="AO446">
            <v>5705</v>
          </cell>
          <cell r="AP446" t="str">
            <v>0-246052.000 TERRA LED</v>
          </cell>
          <cell r="AQ446">
            <v>37.5</v>
          </cell>
          <cell r="AR446">
            <v>1990.35</v>
          </cell>
          <cell r="AS446">
            <v>1990.35</v>
          </cell>
          <cell r="AT446">
            <v>50000</v>
          </cell>
          <cell r="AU446" t="str">
            <v>167-xxx217 EO LED</v>
          </cell>
          <cell r="AV446">
            <v>1697.6</v>
          </cell>
          <cell r="AW446">
            <v>1697.6</v>
          </cell>
          <cell r="AX446">
            <v>48</v>
          </cell>
          <cell r="AY446">
            <v>5000</v>
          </cell>
          <cell r="AZ446" t="str">
            <v>167-xxx217 EO LED</v>
          </cell>
          <cell r="BA446">
            <v>48</v>
          </cell>
          <cell r="BB446">
            <v>1697.6</v>
          </cell>
          <cell r="BC446">
            <v>1697.6</v>
          </cell>
          <cell r="BD446">
            <v>50000</v>
          </cell>
          <cell r="BE446" t="str">
            <v>FUTURA 2.4ft ES PC Al 6400/840</v>
          </cell>
          <cell r="BF446">
            <v>2082</v>
          </cell>
          <cell r="BG446"/>
          <cell r="BH446" t="str">
            <v>39W</v>
          </cell>
          <cell r="BI446">
            <v>5950</v>
          </cell>
          <cell r="BJ446"/>
          <cell r="BK446"/>
          <cell r="BL446"/>
          <cell r="BM446"/>
          <cell r="BN446">
            <v>50000</v>
          </cell>
          <cell r="BO446" t="str">
            <v xml:space="preserve">VML 454 PT, 4K CRI80+ </v>
          </cell>
          <cell r="BP446">
            <v>2000</v>
          </cell>
          <cell r="BQ446"/>
          <cell r="BR446" t="str">
            <v>53W</v>
          </cell>
          <cell r="BS446">
            <v>5780</v>
          </cell>
          <cell r="BT446"/>
          <cell r="BU446"/>
          <cell r="BV446"/>
          <cell r="BW446"/>
          <cell r="BX446">
            <v>50000</v>
          </cell>
          <cell r="DK446" t="str">
            <v xml:space="preserve">RTG ambulance, </v>
          </cell>
          <cell r="DL446">
            <v>1</v>
          </cell>
          <cell r="DM446">
            <v>1</v>
          </cell>
          <cell r="DN446">
            <v>0.9</v>
          </cell>
          <cell r="DO446">
            <v>0.3</v>
          </cell>
          <cell r="DP446">
            <v>0.30000000000000004</v>
          </cell>
          <cell r="DQ446">
            <v>0.82</v>
          </cell>
          <cell r="DR446">
            <v>0.97</v>
          </cell>
          <cell r="DS446">
            <v>0.95</v>
          </cell>
          <cell r="DW446" t="str">
            <v>Sodíková výbojka</v>
          </cell>
          <cell r="DX446">
            <v>0.8</v>
          </cell>
          <cell r="DY446">
            <v>0.25</v>
          </cell>
        </row>
        <row r="447">
          <cell r="C447" t="str">
            <v>Zářivkové 2x10W</v>
          </cell>
          <cell r="D447">
            <v>20</v>
          </cell>
          <cell r="E447">
            <v>24</v>
          </cell>
          <cell r="F447">
            <v>1300</v>
          </cell>
          <cell r="G447" t="str">
            <v>Zářivková trubice</v>
          </cell>
          <cell r="H447">
            <v>0.2</v>
          </cell>
          <cell r="I447" t="str">
            <v xml:space="preserve">OSRAM Lumilux L </v>
          </cell>
          <cell r="J447" t="str">
            <v>T8</v>
          </cell>
          <cell r="K447">
            <v>10</v>
          </cell>
          <cell r="L447">
            <v>300</v>
          </cell>
          <cell r="M447">
            <v>2600</v>
          </cell>
          <cell r="N447">
            <v>20000</v>
          </cell>
          <cell r="O447" t="str">
            <v>OMS Prettus XS vestavné IP 40</v>
          </cell>
          <cell r="P447">
            <v>1621</v>
          </cell>
          <cell r="Q447">
            <v>1513</v>
          </cell>
          <cell r="R447">
            <v>9</v>
          </cell>
          <cell r="S447">
            <v>800</v>
          </cell>
          <cell r="T447" t="str">
            <v>LED zdroj + driver</v>
          </cell>
          <cell r="U447">
            <v>9</v>
          </cell>
          <cell r="V447">
            <v>748</v>
          </cell>
          <cell r="W447">
            <v>698</v>
          </cell>
          <cell r="X447">
            <v>50000</v>
          </cell>
          <cell r="Y447" t="str">
            <v>L80</v>
          </cell>
          <cell r="Z447" t="str">
            <v>OMS Prettus XS vestavné IP 40</v>
          </cell>
          <cell r="AA447">
            <v>1621</v>
          </cell>
          <cell r="AB447">
            <v>1513</v>
          </cell>
          <cell r="AC447">
            <v>9</v>
          </cell>
          <cell r="AD447">
            <v>800</v>
          </cell>
          <cell r="AE447" t="str">
            <v>LED zdroj + driver</v>
          </cell>
          <cell r="AF447">
            <v>9</v>
          </cell>
          <cell r="AG447">
            <v>748</v>
          </cell>
          <cell r="AH447">
            <v>698</v>
          </cell>
          <cell r="AI447">
            <v>50000</v>
          </cell>
          <cell r="AJ447" t="str">
            <v>L80</v>
          </cell>
          <cell r="AK447" t="str">
            <v>0-246102.000 TERRA LED</v>
          </cell>
          <cell r="AL447">
            <v>1704.6</v>
          </cell>
          <cell r="AM447">
            <v>1704.6</v>
          </cell>
          <cell r="AN447">
            <v>18</v>
          </cell>
          <cell r="AO447">
            <v>2908</v>
          </cell>
          <cell r="AP447" t="str">
            <v>0-246102.000 TERRA LED</v>
          </cell>
          <cell r="AQ447">
            <v>18</v>
          </cell>
          <cell r="AR447">
            <v>1704.6</v>
          </cell>
          <cell r="AS447"/>
          <cell r="AT447"/>
          <cell r="AU447"/>
          <cell r="AV447"/>
          <cell r="AW447"/>
          <cell r="AX447"/>
          <cell r="AY447"/>
          <cell r="AZ447"/>
          <cell r="BA447"/>
          <cell r="BB447"/>
          <cell r="BC447"/>
          <cell r="BD447"/>
          <cell r="BE447" t="str">
            <v>PRIMA LED 1.2ft PC 1300/840</v>
          </cell>
          <cell r="BF447">
            <v>1180</v>
          </cell>
          <cell r="BG447"/>
          <cell r="BH447" t="str">
            <v>10W</v>
          </cell>
          <cell r="BI447">
            <v>1260</v>
          </cell>
          <cell r="BJ447"/>
          <cell r="BK447"/>
          <cell r="BL447"/>
          <cell r="BM447"/>
          <cell r="BN447">
            <v>50000</v>
          </cell>
          <cell r="BO447"/>
          <cell r="BP447"/>
          <cell r="BQ447"/>
          <cell r="BR447"/>
          <cell r="BS447"/>
          <cell r="BT447"/>
          <cell r="BU447"/>
          <cell r="BV447"/>
          <cell r="BW447"/>
          <cell r="BX447"/>
          <cell r="DK447" t="str">
            <v>rýsovny, výuk. Laboratoře</v>
          </cell>
          <cell r="DL447">
            <v>1000</v>
          </cell>
          <cell r="DM447">
            <v>0.97</v>
          </cell>
          <cell r="DN447">
            <v>2</v>
          </cell>
          <cell r="DO447">
            <v>0.9</v>
          </cell>
          <cell r="DP447">
            <v>0.25</v>
          </cell>
          <cell r="DQ447">
            <v>0.57999999999999996</v>
          </cell>
          <cell r="DR447">
            <v>0.64</v>
          </cell>
          <cell r="DS447">
            <v>0.52</v>
          </cell>
          <cell r="DW447" t="str">
            <v>LED</v>
          </cell>
          <cell r="DX447">
            <v>0.7</v>
          </cell>
          <cell r="DY447">
            <v>0.4</v>
          </cell>
        </row>
        <row r="448">
          <cell r="C448" t="str">
            <v>Zářivkové 2x13W</v>
          </cell>
          <cell r="D448">
            <v>26</v>
          </cell>
          <cell r="E448">
            <v>31.2</v>
          </cell>
          <cell r="F448">
            <v>2300</v>
          </cell>
          <cell r="G448" t="str">
            <v>Zářivková trubice</v>
          </cell>
          <cell r="H448">
            <v>0.2</v>
          </cell>
          <cell r="I448" t="str">
            <v xml:space="preserve">OSRAM Lumilux L </v>
          </cell>
          <cell r="J448" t="str">
            <v>T5</v>
          </cell>
          <cell r="K448">
            <v>13</v>
          </cell>
          <cell r="L448">
            <v>114</v>
          </cell>
          <cell r="M448">
            <v>2300</v>
          </cell>
          <cell r="N448">
            <v>8000</v>
          </cell>
          <cell r="O448" t="str">
            <v>OMS Plast 2 přisazené ,nástěné IP 65</v>
          </cell>
          <cell r="P448">
            <v>2036</v>
          </cell>
          <cell r="Q448">
            <v>1892</v>
          </cell>
          <cell r="R448">
            <v>14</v>
          </cell>
          <cell r="S448">
            <v>1450</v>
          </cell>
          <cell r="T448" t="str">
            <v>LED zdroj + driver</v>
          </cell>
          <cell r="U448">
            <v>14</v>
          </cell>
          <cell r="V448">
            <v>939</v>
          </cell>
          <cell r="W448">
            <v>876</v>
          </cell>
          <cell r="X448">
            <v>50000</v>
          </cell>
          <cell r="Y448" t="str">
            <v>L80</v>
          </cell>
          <cell r="Z448" t="str">
            <v>OMS Plast 2 přisazené ,nástěné IP 65</v>
          </cell>
          <cell r="AA448">
            <v>2036</v>
          </cell>
          <cell r="AB448">
            <v>1892</v>
          </cell>
          <cell r="AC448">
            <v>14</v>
          </cell>
          <cell r="AD448">
            <v>1450</v>
          </cell>
          <cell r="AE448" t="str">
            <v>LED zdroj + driver</v>
          </cell>
          <cell r="AF448">
            <v>14</v>
          </cell>
          <cell r="AG448">
            <v>939</v>
          </cell>
          <cell r="AH448">
            <v>876</v>
          </cell>
          <cell r="AI448">
            <v>50000</v>
          </cell>
          <cell r="AJ448" t="str">
            <v>L80</v>
          </cell>
          <cell r="AK448" t="str">
            <v>0-246102.000 TERRA LED</v>
          </cell>
          <cell r="AL448">
            <v>1704.6</v>
          </cell>
          <cell r="AM448">
            <v>1704.6</v>
          </cell>
          <cell r="AN448">
            <v>18</v>
          </cell>
          <cell r="AO448">
            <v>2908</v>
          </cell>
          <cell r="AP448" t="str">
            <v>0-246102.000 TERRA LED</v>
          </cell>
          <cell r="AQ448">
            <v>18</v>
          </cell>
          <cell r="AR448">
            <v>1704.6</v>
          </cell>
          <cell r="AS448"/>
          <cell r="AT448"/>
          <cell r="AU448"/>
          <cell r="AV448"/>
          <cell r="AW448"/>
          <cell r="AX448"/>
          <cell r="AY448"/>
          <cell r="AZ448"/>
          <cell r="BA448"/>
          <cell r="BB448"/>
          <cell r="BC448"/>
          <cell r="BD448"/>
          <cell r="BE448" t="str">
            <v>PRIMA LED 1.2ft PC 1600/840</v>
          </cell>
          <cell r="BF448">
            <v>1194</v>
          </cell>
          <cell r="BG448"/>
          <cell r="BH448" t="str">
            <v>12W</v>
          </cell>
          <cell r="BI448">
            <v>1510</v>
          </cell>
          <cell r="BJ448"/>
          <cell r="BK448"/>
          <cell r="BL448"/>
          <cell r="BM448"/>
          <cell r="BN448">
            <v>50000</v>
          </cell>
          <cell r="BO448"/>
          <cell r="BP448"/>
          <cell r="BQ448"/>
          <cell r="BR448"/>
          <cell r="BS448"/>
          <cell r="BT448"/>
          <cell r="BU448"/>
          <cell r="BV448"/>
          <cell r="BW448"/>
          <cell r="BX448"/>
          <cell r="DK448" t="str">
            <v>sklep, půda</v>
          </cell>
          <cell r="DL448">
            <v>30</v>
          </cell>
          <cell r="DM448">
            <v>1</v>
          </cell>
          <cell r="DN448">
            <v>1.5</v>
          </cell>
          <cell r="DO448">
            <v>0.5</v>
          </cell>
          <cell r="DP448">
            <v>0.5</v>
          </cell>
          <cell r="DQ448">
            <v>0.63</v>
          </cell>
          <cell r="DR448">
            <v>0.72</v>
          </cell>
          <cell r="DS448">
            <v>0.6</v>
          </cell>
        </row>
        <row r="449">
          <cell r="C449" t="str">
            <v>Zářivkové 2x14W</v>
          </cell>
          <cell r="D449">
            <v>28</v>
          </cell>
          <cell r="E449">
            <v>33.6</v>
          </cell>
          <cell r="F449">
            <v>2400</v>
          </cell>
          <cell r="G449" t="str">
            <v>Zářivková trubice</v>
          </cell>
          <cell r="H449">
            <v>0.2</v>
          </cell>
          <cell r="I449" t="str">
            <v xml:space="preserve">Philips MASTER TL-5 HE </v>
          </cell>
          <cell r="J449" t="str">
            <v>T5</v>
          </cell>
          <cell r="K449">
            <v>14</v>
          </cell>
          <cell r="L449">
            <v>122</v>
          </cell>
          <cell r="M449">
            <v>1200</v>
          </cell>
          <cell r="N449">
            <v>20000</v>
          </cell>
          <cell r="O449" t="str">
            <v>OMS Plast 2 přisazené ,nástěné IP 65</v>
          </cell>
          <cell r="P449">
            <v>2036</v>
          </cell>
          <cell r="Q449">
            <v>1892</v>
          </cell>
          <cell r="R449">
            <v>14</v>
          </cell>
          <cell r="S449">
            <v>1450</v>
          </cell>
          <cell r="T449" t="str">
            <v>LED zdroj + driver</v>
          </cell>
          <cell r="U449">
            <v>14</v>
          </cell>
          <cell r="V449">
            <v>939</v>
          </cell>
          <cell r="W449">
            <v>876</v>
          </cell>
          <cell r="X449">
            <v>50000</v>
          </cell>
          <cell r="Y449" t="str">
            <v>L80</v>
          </cell>
          <cell r="Z449" t="str">
            <v>OMS Plast 2 přisazené ,nástěné IP 65</v>
          </cell>
          <cell r="AA449">
            <v>2036</v>
          </cell>
          <cell r="AB449">
            <v>1892</v>
          </cell>
          <cell r="AC449">
            <v>14</v>
          </cell>
          <cell r="AD449">
            <v>1450</v>
          </cell>
          <cell r="AE449" t="str">
            <v>LED zdroj + driver</v>
          </cell>
          <cell r="AF449">
            <v>14</v>
          </cell>
          <cell r="AG449">
            <v>939</v>
          </cell>
          <cell r="AH449">
            <v>876</v>
          </cell>
          <cell r="AI449">
            <v>50000</v>
          </cell>
          <cell r="AJ449" t="str">
            <v>L80</v>
          </cell>
          <cell r="AK449" t="str">
            <v>0-246102.000 TERRA LED</v>
          </cell>
          <cell r="AL449">
            <v>1704.6</v>
          </cell>
          <cell r="AM449">
            <v>1704.6</v>
          </cell>
          <cell r="AN449">
            <v>18</v>
          </cell>
          <cell r="AO449">
            <v>2908</v>
          </cell>
          <cell r="AP449" t="str">
            <v>0-246102.000 TERRA LED</v>
          </cell>
          <cell r="AQ449">
            <v>18</v>
          </cell>
          <cell r="AR449">
            <v>1704.6</v>
          </cell>
          <cell r="AS449"/>
          <cell r="AT449"/>
          <cell r="AU449"/>
          <cell r="AV449"/>
          <cell r="AW449"/>
          <cell r="AX449"/>
          <cell r="AY449"/>
          <cell r="AZ449"/>
          <cell r="BA449"/>
          <cell r="BB449"/>
          <cell r="BC449"/>
          <cell r="BD449"/>
          <cell r="BE449" t="str">
            <v>PRIMA LED 1.2ft PC 1600/840</v>
          </cell>
          <cell r="BF449">
            <v>1194</v>
          </cell>
          <cell r="BG449"/>
          <cell r="BH449" t="str">
            <v>12W</v>
          </cell>
          <cell r="BI449">
            <v>1510</v>
          </cell>
          <cell r="BJ449"/>
          <cell r="BK449"/>
          <cell r="BL449"/>
          <cell r="BM449"/>
          <cell r="BN449">
            <v>50000</v>
          </cell>
          <cell r="BO449"/>
          <cell r="BP449"/>
          <cell r="BQ449"/>
          <cell r="BR449"/>
          <cell r="BS449"/>
          <cell r="BT449"/>
          <cell r="BU449"/>
          <cell r="BV449"/>
          <cell r="BW449"/>
          <cell r="BX449"/>
          <cell r="DK449" t="str">
            <v>šatny, umývárny</v>
          </cell>
          <cell r="DL449">
            <v>200</v>
          </cell>
          <cell r="DM449">
            <v>1</v>
          </cell>
          <cell r="DN449">
            <v>1.5</v>
          </cell>
          <cell r="DO449">
            <v>1</v>
          </cell>
          <cell r="DP449">
            <v>0.98</v>
          </cell>
          <cell r="DQ449">
            <v>0.63</v>
          </cell>
          <cell r="DR449">
            <v>0.72</v>
          </cell>
          <cell r="DS449">
            <v>0.6</v>
          </cell>
        </row>
        <row r="450">
          <cell r="C450" t="str">
            <v>Zářivkové 2x15W</v>
          </cell>
          <cell r="D450">
            <v>30</v>
          </cell>
          <cell r="E450">
            <v>36</v>
          </cell>
          <cell r="F450">
            <v>1900</v>
          </cell>
          <cell r="G450" t="str">
            <v>Zářivková trubice</v>
          </cell>
          <cell r="H450">
            <v>0.2</v>
          </cell>
          <cell r="I450" t="str">
            <v xml:space="preserve">OSRAM Lumilux L </v>
          </cell>
          <cell r="J450" t="str">
            <v>T8</v>
          </cell>
          <cell r="K450">
            <v>15</v>
          </cell>
          <cell r="L450">
            <v>224</v>
          </cell>
          <cell r="M450">
            <v>950</v>
          </cell>
          <cell r="N450">
            <v>20000</v>
          </cell>
          <cell r="O450" t="str">
            <v>OMS Plast 2 přisazené ,nástěné IP 65</v>
          </cell>
          <cell r="P450">
            <v>2077</v>
          </cell>
          <cell r="Q450">
            <v>1930</v>
          </cell>
          <cell r="R450">
            <v>12</v>
          </cell>
          <cell r="S450">
            <v>1100</v>
          </cell>
          <cell r="T450" t="str">
            <v>LED zdroj + driver</v>
          </cell>
          <cell r="U450">
            <v>12</v>
          </cell>
          <cell r="V450">
            <v>935</v>
          </cell>
          <cell r="W450">
            <v>873</v>
          </cell>
          <cell r="X450">
            <v>50000</v>
          </cell>
          <cell r="Y450" t="str">
            <v>L80</v>
          </cell>
          <cell r="Z450" t="str">
            <v>OMS Plast 2 přisazené ,nástěné IP 65</v>
          </cell>
          <cell r="AA450">
            <v>2077</v>
          </cell>
          <cell r="AB450">
            <v>1930</v>
          </cell>
          <cell r="AC450">
            <v>12</v>
          </cell>
          <cell r="AD450">
            <v>1100</v>
          </cell>
          <cell r="AE450" t="str">
            <v>LED zdroj + driver</v>
          </cell>
          <cell r="AF450">
            <v>12</v>
          </cell>
          <cell r="AG450">
            <v>935</v>
          </cell>
          <cell r="AH450">
            <v>873</v>
          </cell>
          <cell r="AI450">
            <v>50000</v>
          </cell>
          <cell r="AJ450" t="str">
            <v>L80</v>
          </cell>
          <cell r="AK450" t="str">
            <v>0-246152.000 TERRA LED</v>
          </cell>
          <cell r="AL450">
            <v>1890.45</v>
          </cell>
          <cell r="AM450">
            <v>1890.45</v>
          </cell>
          <cell r="AN450">
            <v>23</v>
          </cell>
          <cell r="AO450">
            <v>3625</v>
          </cell>
          <cell r="AP450" t="str">
            <v>0-246152.000 TERRA LED</v>
          </cell>
          <cell r="AQ450">
            <v>23</v>
          </cell>
          <cell r="AR450">
            <v>1890.45</v>
          </cell>
          <cell r="AS450"/>
          <cell r="AT450"/>
          <cell r="AU450"/>
          <cell r="AV450"/>
          <cell r="AW450"/>
          <cell r="AX450"/>
          <cell r="AY450"/>
          <cell r="AZ450"/>
          <cell r="BA450"/>
          <cell r="BB450"/>
          <cell r="BC450"/>
          <cell r="BD450"/>
          <cell r="BE450" t="str">
            <v>PRIMA LED 1.2ft PC 1300/840</v>
          </cell>
          <cell r="BF450">
            <v>1180</v>
          </cell>
          <cell r="BG450"/>
          <cell r="BH450" t="str">
            <v>10W</v>
          </cell>
          <cell r="BI450">
            <v>1260</v>
          </cell>
          <cell r="BJ450"/>
          <cell r="BK450"/>
          <cell r="BL450"/>
          <cell r="BM450"/>
          <cell r="BN450">
            <v>50000</v>
          </cell>
          <cell r="BO450"/>
          <cell r="BP450"/>
          <cell r="BQ450"/>
          <cell r="BR450"/>
          <cell r="BS450"/>
          <cell r="BT450"/>
          <cell r="BU450"/>
          <cell r="BV450"/>
          <cell r="BW450"/>
          <cell r="BX450"/>
          <cell r="DK450" t="str">
            <v>tělocvičny, lůžkové pokoje</v>
          </cell>
          <cell r="DL450">
            <v>200</v>
          </cell>
          <cell r="DM450">
            <v>1</v>
          </cell>
          <cell r="DN450">
            <v>2</v>
          </cell>
          <cell r="DO450">
            <v>1</v>
          </cell>
          <cell r="DP450">
            <v>0.30000000000000004</v>
          </cell>
          <cell r="DQ450">
            <v>0.57999999999999996</v>
          </cell>
          <cell r="DR450">
            <v>0.64</v>
          </cell>
          <cell r="DS450">
            <v>0.52</v>
          </cell>
        </row>
        <row r="451">
          <cell r="C451" t="str">
            <v>Zářivkové 2x16W</v>
          </cell>
          <cell r="D451">
            <v>32</v>
          </cell>
          <cell r="E451">
            <v>38.4</v>
          </cell>
          <cell r="F451">
            <v>2500</v>
          </cell>
          <cell r="G451" t="str">
            <v>Zářivková trubice</v>
          </cell>
          <cell r="H451">
            <v>0.2</v>
          </cell>
          <cell r="I451" t="str">
            <v>Philips MASTER TL-D Eco</v>
          </cell>
          <cell r="J451" t="str">
            <v>T8</v>
          </cell>
          <cell r="K451">
            <v>16</v>
          </cell>
          <cell r="L451">
            <v>186</v>
          </cell>
          <cell r="M451">
            <v>1250</v>
          </cell>
          <cell r="N451">
            <v>20000</v>
          </cell>
          <cell r="O451" t="str">
            <v>OMS Plast 2 přisazené ,nástěné IP 65</v>
          </cell>
          <cell r="P451">
            <v>2036</v>
          </cell>
          <cell r="Q451">
            <v>1892</v>
          </cell>
          <cell r="R451">
            <v>14</v>
          </cell>
          <cell r="S451">
            <v>1450</v>
          </cell>
          <cell r="T451" t="str">
            <v>LED zdroj + driver</v>
          </cell>
          <cell r="U451">
            <v>14</v>
          </cell>
          <cell r="V451">
            <v>939</v>
          </cell>
          <cell r="W451">
            <v>876</v>
          </cell>
          <cell r="X451">
            <v>50000</v>
          </cell>
          <cell r="Y451" t="str">
            <v>L80</v>
          </cell>
          <cell r="Z451" t="str">
            <v>OMS Plast 2 přisazené ,nástěné IP 65</v>
          </cell>
          <cell r="AA451">
            <v>2036</v>
          </cell>
          <cell r="AB451">
            <v>1892</v>
          </cell>
          <cell r="AC451">
            <v>14</v>
          </cell>
          <cell r="AD451">
            <v>1450</v>
          </cell>
          <cell r="AE451" t="str">
            <v>LED zdroj + driver</v>
          </cell>
          <cell r="AF451">
            <v>14</v>
          </cell>
          <cell r="AG451">
            <v>939</v>
          </cell>
          <cell r="AH451">
            <v>876</v>
          </cell>
          <cell r="AI451">
            <v>50000</v>
          </cell>
          <cell r="AJ451" t="str">
            <v>L80</v>
          </cell>
          <cell r="AK451" t="str">
            <v>0-246152.000 TERRA LED</v>
          </cell>
          <cell r="AL451">
            <v>1890.45</v>
          </cell>
          <cell r="AM451">
            <v>1890.45</v>
          </cell>
          <cell r="AN451">
            <v>23</v>
          </cell>
          <cell r="AO451">
            <v>3625</v>
          </cell>
          <cell r="AP451" t="str">
            <v>0-246152.000 TERRA LED</v>
          </cell>
          <cell r="AQ451">
            <v>23</v>
          </cell>
          <cell r="AR451">
            <v>1890.45</v>
          </cell>
          <cell r="AS451"/>
          <cell r="AT451"/>
          <cell r="AU451"/>
          <cell r="AV451"/>
          <cell r="AW451"/>
          <cell r="AX451"/>
          <cell r="AY451"/>
          <cell r="AZ451"/>
          <cell r="BA451"/>
          <cell r="BB451"/>
          <cell r="BC451"/>
          <cell r="BD451"/>
          <cell r="BE451" t="str">
            <v>PRIMA LED 1.2ft PC 1600/840</v>
          </cell>
          <cell r="BF451">
            <v>1194</v>
          </cell>
          <cell r="BG451"/>
          <cell r="BH451" t="str">
            <v>12W</v>
          </cell>
          <cell r="BI451">
            <v>1510</v>
          </cell>
          <cell r="BJ451"/>
          <cell r="BK451"/>
          <cell r="BL451"/>
          <cell r="BM451"/>
          <cell r="BN451">
            <v>50000</v>
          </cell>
          <cell r="BO451"/>
          <cell r="BP451"/>
          <cell r="BQ451"/>
          <cell r="BR451"/>
          <cell r="BS451"/>
          <cell r="BT451"/>
          <cell r="BU451"/>
          <cell r="BV451"/>
          <cell r="BW451"/>
          <cell r="BX451"/>
          <cell r="DK451" t="str">
            <v>vstupní haly</v>
          </cell>
          <cell r="DL451">
            <v>100</v>
          </cell>
          <cell r="DM451">
            <v>0.92</v>
          </cell>
          <cell r="DN451">
            <v>1.5</v>
          </cell>
          <cell r="DO451">
            <v>1</v>
          </cell>
          <cell r="DP451">
            <v>0.9</v>
          </cell>
          <cell r="DQ451">
            <v>0.63</v>
          </cell>
          <cell r="DR451">
            <v>0.72</v>
          </cell>
          <cell r="DS451">
            <v>0.6</v>
          </cell>
        </row>
        <row r="452">
          <cell r="C452" t="str">
            <v>Zářivkové 2x18W</v>
          </cell>
          <cell r="D452">
            <v>36</v>
          </cell>
          <cell r="E452">
            <v>43.199999999999996</v>
          </cell>
          <cell r="F452">
            <v>2700</v>
          </cell>
          <cell r="G452" t="str">
            <v>Zářivková trubice</v>
          </cell>
          <cell r="H452">
            <v>0.2</v>
          </cell>
          <cell r="I452" t="str">
            <v xml:space="preserve">OSRAM Lumilux L </v>
          </cell>
          <cell r="J452" t="str">
            <v>T8</v>
          </cell>
          <cell r="K452">
            <v>18</v>
          </cell>
          <cell r="L452">
            <v>126</v>
          </cell>
          <cell r="M452">
            <v>1350</v>
          </cell>
          <cell r="N452">
            <v>20000</v>
          </cell>
          <cell r="O452" t="str">
            <v>OMS Plast 2 přisazené ,nástěné IP 65</v>
          </cell>
          <cell r="P452">
            <v>2036</v>
          </cell>
          <cell r="Q452">
            <v>1892</v>
          </cell>
          <cell r="R452">
            <v>14</v>
          </cell>
          <cell r="S452">
            <v>1450</v>
          </cell>
          <cell r="T452" t="str">
            <v>LED zdroj + driver</v>
          </cell>
          <cell r="U452">
            <v>14</v>
          </cell>
          <cell r="V452">
            <v>939</v>
          </cell>
          <cell r="W452">
            <v>876</v>
          </cell>
          <cell r="X452">
            <v>50000</v>
          </cell>
          <cell r="Y452" t="str">
            <v>L80</v>
          </cell>
          <cell r="Z452" t="str">
            <v>OMS Plast 2 přisazené ,nástěné IP 65</v>
          </cell>
          <cell r="AA452">
            <v>2036</v>
          </cell>
          <cell r="AB452">
            <v>1892</v>
          </cell>
          <cell r="AC452">
            <v>14</v>
          </cell>
          <cell r="AD452">
            <v>1450</v>
          </cell>
          <cell r="AE452" t="str">
            <v>LED zdroj + driver</v>
          </cell>
          <cell r="AF452">
            <v>14</v>
          </cell>
          <cell r="AG452">
            <v>939</v>
          </cell>
          <cell r="AH452">
            <v>876</v>
          </cell>
          <cell r="AI452">
            <v>50000</v>
          </cell>
          <cell r="AJ452" t="str">
            <v>L80</v>
          </cell>
          <cell r="AK452" t="str">
            <v>0-246152.000 TERRA LED</v>
          </cell>
          <cell r="AL452">
            <v>1890.45</v>
          </cell>
          <cell r="AM452">
            <v>1890.45</v>
          </cell>
          <cell r="AN452">
            <v>23</v>
          </cell>
          <cell r="AO452">
            <v>3625</v>
          </cell>
          <cell r="AP452" t="str">
            <v>0-246152.000 TERRA LED</v>
          </cell>
          <cell r="AQ452">
            <v>23</v>
          </cell>
          <cell r="AR452">
            <v>1890.45</v>
          </cell>
          <cell r="AS452"/>
          <cell r="AT452"/>
          <cell r="AU452"/>
          <cell r="AV452"/>
          <cell r="AW452"/>
          <cell r="AX452"/>
          <cell r="AY452"/>
          <cell r="AZ452"/>
          <cell r="BA452"/>
          <cell r="BB452"/>
          <cell r="BC452"/>
          <cell r="BD452"/>
          <cell r="BE452" t="str">
            <v>PRIMA LED 1.2ft PC 1600/840</v>
          </cell>
          <cell r="BF452">
            <v>1194</v>
          </cell>
          <cell r="BG452"/>
          <cell r="BH452" t="str">
            <v>12W</v>
          </cell>
          <cell r="BI452">
            <v>1510</v>
          </cell>
          <cell r="BJ452"/>
          <cell r="BK452"/>
          <cell r="BL452"/>
          <cell r="BM452"/>
          <cell r="BN452">
            <v>50000</v>
          </cell>
          <cell r="BO452"/>
          <cell r="BP452"/>
          <cell r="BQ452"/>
          <cell r="BR452"/>
          <cell r="BS452"/>
          <cell r="BT452"/>
          <cell r="BU452"/>
          <cell r="BV452"/>
          <cell r="BW452"/>
          <cell r="BX452"/>
        </row>
        <row r="453">
          <cell r="C453" t="str">
            <v>Zářivkové 2x25W</v>
          </cell>
          <cell r="D453">
            <v>50</v>
          </cell>
          <cell r="E453">
            <v>60</v>
          </cell>
          <cell r="F453">
            <v>4900</v>
          </cell>
          <cell r="G453" t="str">
            <v>Zářivková trubice</v>
          </cell>
          <cell r="H453">
            <v>0.2</v>
          </cell>
          <cell r="I453" t="str">
            <v>OSRAM Lumilux HE</v>
          </cell>
          <cell r="J453" t="str">
            <v>T5</v>
          </cell>
          <cell r="K453">
            <v>25</v>
          </cell>
          <cell r="L453">
            <v>344</v>
          </cell>
          <cell r="M453">
            <v>2450</v>
          </cell>
          <cell r="N453">
            <v>24000</v>
          </cell>
          <cell r="O453" t="str">
            <v>OMS Plast SI1 přisaz.prisma IP44</v>
          </cell>
          <cell r="P453">
            <v>2113</v>
          </cell>
          <cell r="Q453">
            <v>1964</v>
          </cell>
          <cell r="R453">
            <v>38</v>
          </cell>
          <cell r="S453">
            <v>4050</v>
          </cell>
          <cell r="T453" t="str">
            <v>LED zdroj + driver</v>
          </cell>
          <cell r="U453">
            <v>38</v>
          </cell>
          <cell r="V453">
            <v>1297</v>
          </cell>
          <cell r="W453">
            <v>1211</v>
          </cell>
          <cell r="X453">
            <v>50000</v>
          </cell>
          <cell r="Y453" t="str">
            <v>L80</v>
          </cell>
          <cell r="Z453" t="str">
            <v>OMS TDO II  přisaz.  průmyslové IP65</v>
          </cell>
          <cell r="AA453">
            <v>2162</v>
          </cell>
          <cell r="AB453">
            <v>2010</v>
          </cell>
          <cell r="AC453">
            <v>43</v>
          </cell>
          <cell r="AD453">
            <v>6000</v>
          </cell>
          <cell r="AE453" t="str">
            <v>LED zdroj + driver</v>
          </cell>
          <cell r="AF453">
            <v>43</v>
          </cell>
          <cell r="AG453">
            <v>1298</v>
          </cell>
          <cell r="AH453">
            <v>1212</v>
          </cell>
          <cell r="AI453">
            <v>50000</v>
          </cell>
          <cell r="AJ453" t="str">
            <v>L80</v>
          </cell>
          <cell r="AK453" t="str">
            <v>0-246002.000 TERRA LED</v>
          </cell>
          <cell r="AL453">
            <v>1786.05</v>
          </cell>
          <cell r="AM453">
            <v>1786.05</v>
          </cell>
          <cell r="AN453">
            <v>30</v>
          </cell>
          <cell r="AO453">
            <v>4564</v>
          </cell>
          <cell r="AP453" t="str">
            <v>0-246002.000 TERRA LED</v>
          </cell>
          <cell r="AQ453">
            <v>30</v>
          </cell>
          <cell r="AR453">
            <v>1786.05</v>
          </cell>
          <cell r="AS453">
            <v>1786.05</v>
          </cell>
          <cell r="AT453">
            <v>50000</v>
          </cell>
          <cell r="AU453" t="str">
            <v>167-xxx255 EO LED</v>
          </cell>
          <cell r="AV453">
            <v>1474.29</v>
          </cell>
          <cell r="AW453">
            <v>1474.29</v>
          </cell>
          <cell r="AX453">
            <v>40</v>
          </cell>
          <cell r="AY453">
            <v>4650</v>
          </cell>
          <cell r="AZ453" t="str">
            <v>167-xxx255 EO LED</v>
          </cell>
          <cell r="BA453">
            <v>40</v>
          </cell>
          <cell r="BB453">
            <v>1474.29</v>
          </cell>
          <cell r="BC453">
            <v>1474.29</v>
          </cell>
          <cell r="BD453">
            <v>50000</v>
          </cell>
          <cell r="BE453" t="str">
            <v>FUTURA 2.4ft ES PC Al 5200/840</v>
          </cell>
          <cell r="BF453">
            <v>2030</v>
          </cell>
          <cell r="BG453"/>
          <cell r="BH453" t="str">
            <v>32W</v>
          </cell>
          <cell r="BI453">
            <v>4840</v>
          </cell>
          <cell r="BJ453"/>
          <cell r="BK453"/>
          <cell r="BL453"/>
          <cell r="BM453"/>
          <cell r="BN453">
            <v>50000</v>
          </cell>
          <cell r="BO453"/>
          <cell r="BP453"/>
          <cell r="BQ453"/>
          <cell r="BR453"/>
          <cell r="BS453"/>
          <cell r="BT453"/>
          <cell r="BU453"/>
          <cell r="BV453"/>
          <cell r="BW453"/>
          <cell r="BX453"/>
        </row>
        <row r="454">
          <cell r="C454" t="str">
            <v>Zářivkové 2x28W</v>
          </cell>
          <cell r="D454">
            <v>56</v>
          </cell>
          <cell r="E454">
            <v>67.2</v>
          </cell>
          <cell r="F454">
            <v>5200</v>
          </cell>
          <cell r="G454" t="str">
            <v>Zářivková trubice</v>
          </cell>
          <cell r="H454">
            <v>0.2</v>
          </cell>
          <cell r="I454" t="str">
            <v xml:space="preserve">Philips MASTER TL-5 HE </v>
          </cell>
          <cell r="J454" t="str">
            <v>T5</v>
          </cell>
          <cell r="K454">
            <v>28</v>
          </cell>
          <cell r="L454">
            <v>132</v>
          </cell>
          <cell r="M454">
            <v>2600</v>
          </cell>
          <cell r="N454">
            <v>20000</v>
          </cell>
          <cell r="O454" t="str">
            <v>OMS Plast SI1 přisaz.prisma IP44</v>
          </cell>
          <cell r="P454">
            <v>2113</v>
          </cell>
          <cell r="Q454">
            <v>1964</v>
          </cell>
          <cell r="R454">
            <v>38</v>
          </cell>
          <cell r="S454">
            <v>4050</v>
          </cell>
          <cell r="T454" t="str">
            <v>LED zdroj + driver</v>
          </cell>
          <cell r="U454">
            <v>38</v>
          </cell>
          <cell r="V454">
            <v>1297</v>
          </cell>
          <cell r="W454">
            <v>1211</v>
          </cell>
          <cell r="X454">
            <v>50000</v>
          </cell>
          <cell r="Y454" t="str">
            <v>L80</v>
          </cell>
          <cell r="Z454" t="str">
            <v>OMS TDO II  přisaz.  průmyslové IP65</v>
          </cell>
          <cell r="AA454">
            <v>2162</v>
          </cell>
          <cell r="AB454">
            <v>2010</v>
          </cell>
          <cell r="AC454">
            <v>43</v>
          </cell>
          <cell r="AD454">
            <v>6000</v>
          </cell>
          <cell r="AE454" t="str">
            <v>LED zdroj + driver</v>
          </cell>
          <cell r="AF454">
            <v>43</v>
          </cell>
          <cell r="AG454">
            <v>1298</v>
          </cell>
          <cell r="AH454">
            <v>1212</v>
          </cell>
          <cell r="AI454">
            <v>50000</v>
          </cell>
          <cell r="AJ454" t="str">
            <v>L80</v>
          </cell>
          <cell r="AK454" t="str">
            <v>0-246002.000 TERRA LED</v>
          </cell>
          <cell r="AL454">
            <v>1786.05</v>
          </cell>
          <cell r="AM454">
            <v>1786.05</v>
          </cell>
          <cell r="AN454">
            <v>30</v>
          </cell>
          <cell r="AO454">
            <v>4532</v>
          </cell>
          <cell r="AP454" t="str">
            <v>0-246002.000 TERRA LED</v>
          </cell>
          <cell r="AQ454">
            <v>30</v>
          </cell>
          <cell r="AR454">
            <v>1786.05</v>
          </cell>
          <cell r="AS454">
            <v>1786.05</v>
          </cell>
          <cell r="AT454">
            <v>50000</v>
          </cell>
          <cell r="AU454" t="str">
            <v>167-xxx255 EO LED</v>
          </cell>
          <cell r="AV454">
            <v>1474.29</v>
          </cell>
          <cell r="AW454">
            <v>1474.29</v>
          </cell>
          <cell r="AX454">
            <v>40</v>
          </cell>
          <cell r="AY454">
            <v>4650</v>
          </cell>
          <cell r="AZ454" t="str">
            <v>167-xxx255 EO LED</v>
          </cell>
          <cell r="BA454">
            <v>40</v>
          </cell>
          <cell r="BB454">
            <v>1474.29</v>
          </cell>
          <cell r="BC454">
            <v>1474.29</v>
          </cell>
          <cell r="BD454">
            <v>50000</v>
          </cell>
          <cell r="BE454" t="str">
            <v>FUTURA 2.4ft ES PC Al 5200/840</v>
          </cell>
          <cell r="BF454">
            <v>2030</v>
          </cell>
          <cell r="BG454"/>
          <cell r="BH454" t="str">
            <v>32W</v>
          </cell>
          <cell r="BI454">
            <v>4840</v>
          </cell>
          <cell r="BJ454"/>
          <cell r="BK454"/>
          <cell r="BL454"/>
          <cell r="BM454"/>
          <cell r="BN454">
            <v>50000</v>
          </cell>
          <cell r="BO454" t="str">
            <v xml:space="preserve">VML 351 PT , 4K CRI80+ </v>
          </cell>
          <cell r="BP454">
            <v>2180</v>
          </cell>
          <cell r="BQ454"/>
          <cell r="BR454" t="str">
            <v>50W</v>
          </cell>
          <cell r="BS454">
            <v>5740</v>
          </cell>
          <cell r="BT454"/>
          <cell r="BU454"/>
          <cell r="BV454"/>
          <cell r="BW454"/>
          <cell r="BX454">
            <v>50000</v>
          </cell>
        </row>
        <row r="455">
          <cell r="C455" t="str">
            <v>Zářivkové 2x30W</v>
          </cell>
          <cell r="D455">
            <v>60</v>
          </cell>
          <cell r="E455">
            <v>72</v>
          </cell>
          <cell r="F455">
            <v>4800</v>
          </cell>
          <cell r="G455" t="str">
            <v>Zářivková trubice</v>
          </cell>
          <cell r="H455">
            <v>0.2</v>
          </cell>
          <cell r="I455" t="str">
            <v>Philips MASTER TL-D</v>
          </cell>
          <cell r="J455" t="str">
            <v>T8</v>
          </cell>
          <cell r="K455">
            <v>30</v>
          </cell>
          <cell r="L455">
            <v>208</v>
          </cell>
          <cell r="M455">
            <v>2400</v>
          </cell>
          <cell r="N455">
            <v>20000</v>
          </cell>
          <cell r="O455" t="str">
            <v>OMS Classic přisaz. kancelářské IP20</v>
          </cell>
          <cell r="P455">
            <v>3170</v>
          </cell>
          <cell r="Q455">
            <v>2947</v>
          </cell>
          <cell r="R455">
            <v>41</v>
          </cell>
          <cell r="S455">
            <v>4400</v>
          </cell>
          <cell r="T455" t="str">
            <v>LED zdroj + driver</v>
          </cell>
          <cell r="U455">
            <v>41</v>
          </cell>
          <cell r="V455">
            <v>1588</v>
          </cell>
          <cell r="W455">
            <v>1482</v>
          </cell>
          <cell r="X455">
            <v>50000</v>
          </cell>
          <cell r="Y455" t="str">
            <v>L80</v>
          </cell>
          <cell r="Z455" t="str">
            <v>OMS TDO II  přisaz.  průmyslové IP65</v>
          </cell>
          <cell r="AA455">
            <v>2162</v>
          </cell>
          <cell r="AB455">
            <v>2010</v>
          </cell>
          <cell r="AC455">
            <v>43</v>
          </cell>
          <cell r="AD455">
            <v>6000</v>
          </cell>
          <cell r="AE455" t="str">
            <v>LED zdroj + driver</v>
          </cell>
          <cell r="AF455">
            <v>43</v>
          </cell>
          <cell r="AG455">
            <v>1298</v>
          </cell>
          <cell r="AH455">
            <v>1212</v>
          </cell>
          <cell r="AI455">
            <v>50000</v>
          </cell>
          <cell r="AJ455" t="str">
            <v>L80</v>
          </cell>
          <cell r="AK455" t="str">
            <v>0-246054.000 TERRA LED</v>
          </cell>
          <cell r="AL455">
            <v>1990.35</v>
          </cell>
          <cell r="AM455">
            <v>1990.35</v>
          </cell>
          <cell r="AN455">
            <v>47.5</v>
          </cell>
          <cell r="AO455">
            <v>7040</v>
          </cell>
          <cell r="AP455" t="str">
            <v>0-246054.000 TERRA LED</v>
          </cell>
          <cell r="AQ455">
            <v>47.5</v>
          </cell>
          <cell r="AR455">
            <v>1990.35</v>
          </cell>
          <cell r="AS455">
            <v>1990.35</v>
          </cell>
          <cell r="AT455">
            <v>50000</v>
          </cell>
          <cell r="AU455" t="str">
            <v>167-xxx255 EO LED</v>
          </cell>
          <cell r="AV455">
            <v>1475.29</v>
          </cell>
          <cell r="AW455">
            <v>1475.29</v>
          </cell>
          <cell r="AX455">
            <v>40</v>
          </cell>
          <cell r="AY455">
            <v>4650</v>
          </cell>
          <cell r="AZ455" t="str">
            <v>167-xxx255 EO LED</v>
          </cell>
          <cell r="BA455">
            <v>41</v>
          </cell>
          <cell r="BB455">
            <v>1475.29</v>
          </cell>
          <cell r="BC455">
            <v>1475.29</v>
          </cell>
          <cell r="BD455">
            <v>50001</v>
          </cell>
          <cell r="BE455" t="str">
            <v>FUTURA 2.4ft ES PC Al 5200/840</v>
          </cell>
          <cell r="BF455">
            <v>2030</v>
          </cell>
          <cell r="BG455"/>
          <cell r="BH455" t="str">
            <v>32W</v>
          </cell>
          <cell r="BI455">
            <v>4840</v>
          </cell>
          <cell r="BJ455"/>
          <cell r="BK455"/>
          <cell r="BL455"/>
          <cell r="BM455"/>
          <cell r="BN455">
            <v>50000</v>
          </cell>
          <cell r="BO455"/>
          <cell r="BP455"/>
          <cell r="BQ455"/>
          <cell r="BR455"/>
          <cell r="BS455"/>
          <cell r="BT455"/>
          <cell r="BU455"/>
          <cell r="BV455"/>
          <cell r="BW455"/>
          <cell r="BX455">
            <v>50000</v>
          </cell>
        </row>
        <row r="456">
          <cell r="C456" t="str">
            <v>Zářivkové 2x32W</v>
          </cell>
          <cell r="D456">
            <v>64</v>
          </cell>
          <cell r="E456">
            <v>76.8</v>
          </cell>
          <cell r="F456">
            <v>6000</v>
          </cell>
          <cell r="G456" t="str">
            <v>Zářivková trubice</v>
          </cell>
          <cell r="H456">
            <v>0.2</v>
          </cell>
          <cell r="I456" t="str">
            <v>Philips MASTER TL-D Eco</v>
          </cell>
          <cell r="J456" t="str">
            <v>T8</v>
          </cell>
          <cell r="K456">
            <v>32</v>
          </cell>
          <cell r="L456">
            <v>218</v>
          </cell>
          <cell r="M456">
            <v>3000</v>
          </cell>
          <cell r="N456">
            <v>20000</v>
          </cell>
          <cell r="O456" t="str">
            <v>OMS Classic přisaz. kancelářské IP20</v>
          </cell>
          <cell r="P456">
            <v>3170</v>
          </cell>
          <cell r="Q456">
            <v>2947</v>
          </cell>
          <cell r="R456">
            <v>41</v>
          </cell>
          <cell r="S456">
            <v>4400</v>
          </cell>
          <cell r="T456" t="str">
            <v>LED zdroj + driver</v>
          </cell>
          <cell r="U456">
            <v>41</v>
          </cell>
          <cell r="V456">
            <v>1588</v>
          </cell>
          <cell r="W456">
            <v>1482</v>
          </cell>
          <cell r="X456">
            <v>50000</v>
          </cell>
          <cell r="Y456" t="str">
            <v>L80</v>
          </cell>
          <cell r="Z456" t="str">
            <v>OMS TDO II  přisaz.  průmyslové IP65</v>
          </cell>
          <cell r="AA456">
            <v>2162</v>
          </cell>
          <cell r="AB456">
            <v>2010</v>
          </cell>
          <cell r="AC456">
            <v>43</v>
          </cell>
          <cell r="AD456">
            <v>6000</v>
          </cell>
          <cell r="AE456" t="str">
            <v>LED zdroj + driver</v>
          </cell>
          <cell r="AF456">
            <v>43</v>
          </cell>
          <cell r="AG456">
            <v>1298</v>
          </cell>
          <cell r="AH456">
            <v>1212</v>
          </cell>
          <cell r="AI456">
            <v>50000</v>
          </cell>
          <cell r="AJ456" t="str">
            <v>L80</v>
          </cell>
          <cell r="AK456" t="str">
            <v>0-246054.000 TERRA LED</v>
          </cell>
          <cell r="AL456">
            <v>1990.35</v>
          </cell>
          <cell r="AM456">
            <v>1990.35</v>
          </cell>
          <cell r="AN456">
            <v>47.5</v>
          </cell>
          <cell r="AO456">
            <v>7040</v>
          </cell>
          <cell r="AP456" t="str">
            <v>0-246054.000 TERRA LED</v>
          </cell>
          <cell r="AQ456">
            <v>47.5</v>
          </cell>
          <cell r="AR456">
            <v>1990.35</v>
          </cell>
          <cell r="AS456">
            <v>1990.35</v>
          </cell>
          <cell r="AT456">
            <v>50000</v>
          </cell>
          <cell r="AU456" t="str">
            <v>167-xxx217 EO LED</v>
          </cell>
          <cell r="AV456">
            <v>1697.6</v>
          </cell>
          <cell r="AW456">
            <v>1697.6</v>
          </cell>
          <cell r="AX456">
            <v>48</v>
          </cell>
          <cell r="AY456">
            <v>5000</v>
          </cell>
          <cell r="AZ456" t="str">
            <v>167-xxx217 EO LED</v>
          </cell>
          <cell r="BA456">
            <v>48</v>
          </cell>
          <cell r="BB456">
            <v>1697.6</v>
          </cell>
          <cell r="BC456">
            <v>1697.6</v>
          </cell>
          <cell r="BD456">
            <v>50000</v>
          </cell>
          <cell r="BE456" t="str">
            <v>FUTURA 2.4ft ES PC Al 5200/840</v>
          </cell>
          <cell r="BF456">
            <v>2030</v>
          </cell>
          <cell r="BG456"/>
          <cell r="BH456" t="str">
            <v>32W</v>
          </cell>
          <cell r="BI456">
            <v>4840</v>
          </cell>
          <cell r="BJ456"/>
          <cell r="BK456"/>
          <cell r="BL456"/>
          <cell r="BM456"/>
          <cell r="BN456">
            <v>50000</v>
          </cell>
          <cell r="BO456"/>
          <cell r="BP456"/>
          <cell r="BQ456"/>
          <cell r="BR456"/>
          <cell r="BS456"/>
          <cell r="BT456"/>
          <cell r="BU456"/>
          <cell r="BV456"/>
          <cell r="BW456"/>
          <cell r="BX456">
            <v>50000</v>
          </cell>
        </row>
        <row r="457">
          <cell r="C457" t="str">
            <v>Zářivkové 2x35W</v>
          </cell>
          <cell r="D457">
            <v>70</v>
          </cell>
          <cell r="E457">
            <v>84</v>
          </cell>
          <cell r="F457">
            <v>6600</v>
          </cell>
          <cell r="G457" t="str">
            <v>Zářivková trubice</v>
          </cell>
          <cell r="H457">
            <v>0.2</v>
          </cell>
          <cell r="I457" t="str">
            <v>Philips MASTER TL-5</v>
          </cell>
          <cell r="J457" t="str">
            <v>T5</v>
          </cell>
          <cell r="K457">
            <v>35</v>
          </cell>
          <cell r="L457">
            <v>138</v>
          </cell>
          <cell r="M457">
            <v>3300</v>
          </cell>
          <cell r="N457">
            <v>24000</v>
          </cell>
          <cell r="O457" t="str">
            <v>OMS Classic přisaz. kancelářské IP20</v>
          </cell>
          <cell r="P457">
            <v>3170</v>
          </cell>
          <cell r="Q457">
            <v>2947</v>
          </cell>
          <cell r="R457">
            <v>41</v>
          </cell>
          <cell r="S457">
            <v>4400</v>
          </cell>
          <cell r="T457" t="str">
            <v>LED zdroj + driver</v>
          </cell>
          <cell r="U457">
            <v>41</v>
          </cell>
          <cell r="V457">
            <v>1588</v>
          </cell>
          <cell r="W457">
            <v>1482</v>
          </cell>
          <cell r="X457">
            <v>50000</v>
          </cell>
          <cell r="Y457" t="str">
            <v>L80</v>
          </cell>
          <cell r="Z457" t="str">
            <v>OMS TDO II  přisaz.  průmyslové IP65</v>
          </cell>
          <cell r="AA457">
            <v>2162</v>
          </cell>
          <cell r="AB457">
            <v>2010</v>
          </cell>
          <cell r="AC457">
            <v>43</v>
          </cell>
          <cell r="AD457">
            <v>6000</v>
          </cell>
          <cell r="AE457" t="str">
            <v>LED zdroj + driver</v>
          </cell>
          <cell r="AF457">
            <v>43</v>
          </cell>
          <cell r="AG457">
            <v>1298</v>
          </cell>
          <cell r="AH457">
            <v>1212</v>
          </cell>
          <cell r="AI457">
            <v>50000</v>
          </cell>
          <cell r="AJ457" t="str">
            <v>L80</v>
          </cell>
          <cell r="AK457" t="str">
            <v>0-246054.000 TERRA LED</v>
          </cell>
          <cell r="AL457">
            <v>1990.35</v>
          </cell>
          <cell r="AM457">
            <v>1990.35</v>
          </cell>
          <cell r="AN457">
            <v>47.5</v>
          </cell>
          <cell r="AO457">
            <v>7040</v>
          </cell>
          <cell r="AP457" t="str">
            <v>0-246054.000 TERRA LED</v>
          </cell>
          <cell r="AQ457">
            <v>47.5</v>
          </cell>
          <cell r="AR457">
            <v>1990.35</v>
          </cell>
          <cell r="AS457">
            <v>1990.35</v>
          </cell>
          <cell r="AT457">
            <v>50000</v>
          </cell>
          <cell r="AU457" t="str">
            <v>167-xxx477 EO LED</v>
          </cell>
          <cell r="AV457">
            <v>2066.11</v>
          </cell>
          <cell r="AW457">
            <v>2066.11</v>
          </cell>
          <cell r="AX457">
            <v>60</v>
          </cell>
          <cell r="AY457">
            <v>6800</v>
          </cell>
          <cell r="AZ457" t="str">
            <v>167-xxx477 EO LED</v>
          </cell>
          <cell r="BA457">
            <v>60</v>
          </cell>
          <cell r="BB457">
            <v>2066.11</v>
          </cell>
          <cell r="BC457">
            <v>2066.11</v>
          </cell>
          <cell r="BD457">
            <v>50000</v>
          </cell>
          <cell r="BE457" t="str">
            <v>FUTURA 2.4ft ES PC Al 5200/840</v>
          </cell>
          <cell r="BF457">
            <v>2030</v>
          </cell>
          <cell r="BG457"/>
          <cell r="BH457" t="str">
            <v>32W</v>
          </cell>
          <cell r="BI457">
            <v>4840</v>
          </cell>
          <cell r="BJ457"/>
          <cell r="BK457"/>
          <cell r="BL457"/>
          <cell r="BM457"/>
          <cell r="BN457">
            <v>50000</v>
          </cell>
          <cell r="BO457" t="str">
            <v xml:space="preserve">VML 351 PT , 4K CRI80+ </v>
          </cell>
          <cell r="BP457">
            <v>2180</v>
          </cell>
          <cell r="BQ457"/>
          <cell r="BR457" t="str">
            <v>50W</v>
          </cell>
          <cell r="BS457">
            <v>5740</v>
          </cell>
          <cell r="BT457"/>
          <cell r="BU457"/>
          <cell r="BV457"/>
          <cell r="BW457"/>
          <cell r="BX457">
            <v>50000</v>
          </cell>
        </row>
        <row r="458">
          <cell r="C458" t="str">
            <v>Zářivkové 2x36W</v>
          </cell>
          <cell r="D458">
            <v>72</v>
          </cell>
          <cell r="E458">
            <v>86.399999999999991</v>
          </cell>
          <cell r="F458">
            <v>6600</v>
          </cell>
          <cell r="G458" t="str">
            <v>Zářivková trubice</v>
          </cell>
          <cell r="H458">
            <v>0.2</v>
          </cell>
          <cell r="I458" t="str">
            <v>Philips MASTER TL-D</v>
          </cell>
          <cell r="J458" t="str">
            <v>T8</v>
          </cell>
          <cell r="K458">
            <v>36</v>
          </cell>
          <cell r="L458">
            <v>106</v>
          </cell>
          <cell r="M458">
            <v>3300</v>
          </cell>
          <cell r="N458">
            <v>20000</v>
          </cell>
          <cell r="O458" t="str">
            <v>OMS Classic přisaz. kancelářské IP20</v>
          </cell>
          <cell r="P458">
            <v>3170</v>
          </cell>
          <cell r="Q458">
            <v>2947</v>
          </cell>
          <cell r="R458">
            <v>41</v>
          </cell>
          <cell r="S458">
            <v>4400</v>
          </cell>
          <cell r="T458" t="str">
            <v>LED zdroj + driver</v>
          </cell>
          <cell r="U458">
            <v>41</v>
          </cell>
          <cell r="V458">
            <v>1588</v>
          </cell>
          <cell r="W458">
            <v>1482</v>
          </cell>
          <cell r="X458">
            <v>50000</v>
          </cell>
          <cell r="Y458" t="str">
            <v>L80</v>
          </cell>
          <cell r="Z458" t="str">
            <v>OMS TDO II  přisaz.  průmyslové IP65</v>
          </cell>
          <cell r="AA458">
            <v>2162</v>
          </cell>
          <cell r="AB458">
            <v>2010</v>
          </cell>
          <cell r="AC458">
            <v>43</v>
          </cell>
          <cell r="AD458">
            <v>6000</v>
          </cell>
          <cell r="AE458" t="str">
            <v>LED zdroj + driver</v>
          </cell>
          <cell r="AF458">
            <v>43</v>
          </cell>
          <cell r="AG458">
            <v>1298</v>
          </cell>
          <cell r="AH458">
            <v>1212</v>
          </cell>
          <cell r="AI458">
            <v>50000</v>
          </cell>
          <cell r="AJ458" t="str">
            <v>L80</v>
          </cell>
          <cell r="AK458" t="str">
            <v>0-246052.000 TERRA LED</v>
          </cell>
          <cell r="AL458">
            <v>1990.35</v>
          </cell>
          <cell r="AM458">
            <v>1990.35</v>
          </cell>
          <cell r="AN458">
            <v>37.5</v>
          </cell>
          <cell r="AO458">
            <v>5704</v>
          </cell>
          <cell r="AP458" t="str">
            <v>0-246052.000 TERRA LED</v>
          </cell>
          <cell r="AQ458">
            <v>37.5</v>
          </cell>
          <cell r="AR458">
            <v>1990.35</v>
          </cell>
          <cell r="AS458">
            <v>1990.35</v>
          </cell>
          <cell r="AT458">
            <v>50000</v>
          </cell>
          <cell r="AU458" t="str">
            <v>167-xxx217 EO LED</v>
          </cell>
          <cell r="AV458">
            <v>1697.6</v>
          </cell>
          <cell r="AW458">
            <v>1697.6</v>
          </cell>
          <cell r="AX458">
            <v>48</v>
          </cell>
          <cell r="AY458">
            <v>5000</v>
          </cell>
          <cell r="AZ458" t="str">
            <v>167-xxx217 EO LED</v>
          </cell>
          <cell r="BA458">
            <v>48</v>
          </cell>
          <cell r="BB458">
            <v>1697.6</v>
          </cell>
          <cell r="BC458">
            <v>1697.6</v>
          </cell>
          <cell r="BD458">
            <v>50000</v>
          </cell>
          <cell r="BE458" t="str">
            <v>FUTURA 2.4ft ES PC Al 5200/840</v>
          </cell>
          <cell r="BF458">
            <v>2030</v>
          </cell>
          <cell r="BG458"/>
          <cell r="BH458" t="str">
            <v>32W</v>
          </cell>
          <cell r="BI458">
            <v>4840</v>
          </cell>
          <cell r="BJ458"/>
          <cell r="BK458"/>
          <cell r="BL458"/>
          <cell r="BM458"/>
          <cell r="BN458">
            <v>50000</v>
          </cell>
          <cell r="BO458" t="str">
            <v xml:space="preserve">VML 351 PT , 4K CRI80+ </v>
          </cell>
          <cell r="BP458">
            <v>2180</v>
          </cell>
          <cell r="BQ458"/>
          <cell r="BR458" t="str">
            <v>50W</v>
          </cell>
          <cell r="BS458">
            <v>5740</v>
          </cell>
          <cell r="BT458"/>
          <cell r="BU458"/>
          <cell r="BV458"/>
          <cell r="BW458"/>
          <cell r="BX458">
            <v>50000</v>
          </cell>
        </row>
        <row r="459">
          <cell r="C459" t="str">
            <v>Zářivkové 2x40W</v>
          </cell>
          <cell r="D459">
            <v>80</v>
          </cell>
          <cell r="E459">
            <v>96</v>
          </cell>
          <cell r="F459">
            <v>8600</v>
          </cell>
          <cell r="G459" t="str">
            <v>Zářivková trubice</v>
          </cell>
          <cell r="H459">
            <v>0.2</v>
          </cell>
          <cell r="I459" t="str">
            <v>Philips MASTER TL-5</v>
          </cell>
          <cell r="J459" t="str">
            <v>T5</v>
          </cell>
          <cell r="K459">
            <v>49</v>
          </cell>
          <cell r="L459">
            <v>138</v>
          </cell>
          <cell r="M459">
            <v>4300</v>
          </cell>
          <cell r="N459">
            <v>20000</v>
          </cell>
          <cell r="O459" t="str">
            <v>OMS TDO II  přisaz.  průmyslové IP65</v>
          </cell>
          <cell r="P459">
            <v>2085</v>
          </cell>
          <cell r="Q459">
            <v>1938</v>
          </cell>
          <cell r="R459">
            <v>50</v>
          </cell>
          <cell r="S459">
            <v>6150</v>
          </cell>
          <cell r="T459" t="str">
            <v>LED zdroj + driver</v>
          </cell>
          <cell r="U459">
            <v>50</v>
          </cell>
          <cell r="V459">
            <v>1298</v>
          </cell>
          <cell r="W459">
            <v>1212</v>
          </cell>
          <cell r="X459">
            <v>50000</v>
          </cell>
          <cell r="Y459" t="str">
            <v>L80</v>
          </cell>
          <cell r="Z459" t="str">
            <v>OMS TDO II  přisaz.  průmyslové IP65</v>
          </cell>
          <cell r="AA459">
            <v>2085</v>
          </cell>
          <cell r="AB459">
            <v>1938</v>
          </cell>
          <cell r="AC459">
            <v>50</v>
          </cell>
          <cell r="AD459">
            <v>6150</v>
          </cell>
          <cell r="AE459" t="str">
            <v>LED zdroj + driver</v>
          </cell>
          <cell r="AF459">
            <v>50</v>
          </cell>
          <cell r="AG459">
            <v>1298</v>
          </cell>
          <cell r="AH459">
            <v>1212</v>
          </cell>
          <cell r="AI459">
            <v>50000</v>
          </cell>
          <cell r="AJ459" t="str">
            <v>L80</v>
          </cell>
          <cell r="AK459" t="str">
            <v>0-246054.000 TERRA LED</v>
          </cell>
          <cell r="AL459">
            <v>1990.35</v>
          </cell>
          <cell r="AM459">
            <v>1990.35</v>
          </cell>
          <cell r="AN459">
            <v>48</v>
          </cell>
          <cell r="AO459">
            <v>7040</v>
          </cell>
          <cell r="AP459" t="str">
            <v>0-246054.000 TERRA LED</v>
          </cell>
          <cell r="AQ459">
            <v>48</v>
          </cell>
          <cell r="AR459">
            <v>1990.35</v>
          </cell>
          <cell r="AS459">
            <v>1990.35</v>
          </cell>
          <cell r="AT459">
            <v>50000</v>
          </cell>
          <cell r="AU459" t="str">
            <v>167-xxx477 EO LED</v>
          </cell>
          <cell r="AV459">
            <v>2066.11</v>
          </cell>
          <cell r="AW459">
            <v>2066.11</v>
          </cell>
          <cell r="AX459">
            <v>60</v>
          </cell>
          <cell r="AY459">
            <v>6800</v>
          </cell>
          <cell r="AZ459" t="str">
            <v>167-xxx477 EO LED</v>
          </cell>
          <cell r="BA459">
            <v>60</v>
          </cell>
          <cell r="BB459">
            <v>2066.11</v>
          </cell>
          <cell r="BC459">
            <v>2066.11</v>
          </cell>
          <cell r="BD459">
            <v>50000</v>
          </cell>
          <cell r="BE459" t="str">
            <v>FUTURA 2.5ft ES PC Al 8000/840</v>
          </cell>
          <cell r="BF459">
            <v>2429</v>
          </cell>
          <cell r="BG459"/>
          <cell r="BH459" t="str">
            <v>49W</v>
          </cell>
          <cell r="BI459">
            <v>7440</v>
          </cell>
          <cell r="BJ459"/>
          <cell r="BK459"/>
          <cell r="BL459"/>
          <cell r="BM459"/>
          <cell r="BN459">
            <v>50000</v>
          </cell>
          <cell r="BO459" t="str">
            <v xml:space="preserve">VML 454 PT, 4K CRI80+ </v>
          </cell>
          <cell r="BP459">
            <v>2000</v>
          </cell>
          <cell r="BQ459"/>
          <cell r="BR459" t="str">
            <v>53W</v>
          </cell>
          <cell r="BS459">
            <v>5780</v>
          </cell>
          <cell r="BT459"/>
          <cell r="BU459"/>
          <cell r="BV459"/>
          <cell r="BW459"/>
          <cell r="BX459">
            <v>50000</v>
          </cell>
        </row>
        <row r="460">
          <cell r="C460" t="str">
            <v>Zářivkové 2x51W</v>
          </cell>
          <cell r="D460">
            <v>102</v>
          </cell>
          <cell r="E460">
            <v>122.39999999999999</v>
          </cell>
          <cell r="F460">
            <v>8400</v>
          </cell>
          <cell r="G460" t="str">
            <v>Zářivková trubice</v>
          </cell>
          <cell r="H460">
            <v>0.2</v>
          </cell>
          <cell r="I460" t="str">
            <v>Philips MASTER TL-D Eco</v>
          </cell>
          <cell r="J460" t="str">
            <v>T8</v>
          </cell>
          <cell r="K460">
            <v>51</v>
          </cell>
          <cell r="L460">
            <v>250</v>
          </cell>
          <cell r="M460">
            <v>4200</v>
          </cell>
          <cell r="N460">
            <v>20000</v>
          </cell>
          <cell r="O460" t="str">
            <v>OMS TDO II  přisaz.  průmysové  IP65</v>
          </cell>
          <cell r="P460">
            <v>2085</v>
          </cell>
          <cell r="Q460">
            <v>1938</v>
          </cell>
          <cell r="R460">
            <v>50</v>
          </cell>
          <cell r="S460">
            <v>6150</v>
          </cell>
          <cell r="T460" t="str">
            <v>LED zdroj + driver</v>
          </cell>
          <cell r="U460">
            <v>50</v>
          </cell>
          <cell r="V460">
            <v>1298</v>
          </cell>
          <cell r="W460">
            <v>1212</v>
          </cell>
          <cell r="X460">
            <v>50000</v>
          </cell>
          <cell r="Y460" t="str">
            <v>L80</v>
          </cell>
          <cell r="Z460" t="str">
            <v>OMS TDO II  přisaz.  průmysové  IP65</v>
          </cell>
          <cell r="AA460">
            <v>2085</v>
          </cell>
          <cell r="AB460">
            <v>1938</v>
          </cell>
          <cell r="AC460">
            <v>50</v>
          </cell>
          <cell r="AD460">
            <v>6150</v>
          </cell>
          <cell r="AE460" t="str">
            <v>LED zdroj + driver</v>
          </cell>
          <cell r="AF460">
            <v>50</v>
          </cell>
          <cell r="AG460">
            <v>1298</v>
          </cell>
          <cell r="AH460">
            <v>1212</v>
          </cell>
          <cell r="AI460">
            <v>50000</v>
          </cell>
          <cell r="AJ460" t="str">
            <v>L80</v>
          </cell>
          <cell r="AK460" t="str">
            <v>0-246054.000 TERRA LED</v>
          </cell>
          <cell r="AL460">
            <v>1990.35</v>
          </cell>
          <cell r="AM460">
            <v>1990.35</v>
          </cell>
          <cell r="AN460">
            <v>47.5</v>
          </cell>
          <cell r="AO460">
            <v>7040</v>
          </cell>
          <cell r="AP460" t="str">
            <v>0-246054.000 TERRA LED</v>
          </cell>
          <cell r="AQ460">
            <v>47.5</v>
          </cell>
          <cell r="AR460">
            <v>1990.35</v>
          </cell>
          <cell r="AS460">
            <v>1990.35</v>
          </cell>
          <cell r="AT460">
            <v>50000</v>
          </cell>
          <cell r="AU460" t="str">
            <v>167-xxx477 EO LED</v>
          </cell>
          <cell r="AV460">
            <v>2066.11</v>
          </cell>
          <cell r="AW460">
            <v>2066.11</v>
          </cell>
          <cell r="AX460">
            <v>60</v>
          </cell>
          <cell r="AY460">
            <v>6800</v>
          </cell>
          <cell r="AZ460" t="str">
            <v>167-xxx477 EO LED</v>
          </cell>
          <cell r="BA460">
            <v>60</v>
          </cell>
          <cell r="BB460">
            <v>2066.11</v>
          </cell>
          <cell r="BC460">
            <v>2066.11</v>
          </cell>
          <cell r="BD460">
            <v>50000</v>
          </cell>
          <cell r="BE460" t="str">
            <v>FUTURA 2.5ft ES PC Al 8000/840</v>
          </cell>
          <cell r="BF460">
            <v>2429</v>
          </cell>
          <cell r="BG460"/>
          <cell r="BH460" t="str">
            <v>49W</v>
          </cell>
          <cell r="BI460">
            <v>7440</v>
          </cell>
          <cell r="BJ460"/>
          <cell r="BK460"/>
          <cell r="BL460"/>
          <cell r="BM460"/>
          <cell r="BN460">
            <v>50000</v>
          </cell>
          <cell r="BO460"/>
          <cell r="BP460"/>
          <cell r="BQ460"/>
          <cell r="BR460"/>
          <cell r="BS460"/>
          <cell r="BT460"/>
          <cell r="BU460"/>
          <cell r="BV460"/>
          <cell r="BW460"/>
          <cell r="BX460">
            <v>50000</v>
          </cell>
        </row>
        <row r="461">
          <cell r="C461" t="str">
            <v>Zářivkové 2x58W</v>
          </cell>
          <cell r="D461">
            <v>116</v>
          </cell>
          <cell r="E461">
            <v>139.19999999999999</v>
          </cell>
          <cell r="F461">
            <v>10400</v>
          </cell>
          <cell r="G461" t="str">
            <v>Zářivková trubice</v>
          </cell>
          <cell r="H461">
            <v>0.2</v>
          </cell>
          <cell r="I461" t="str">
            <v>Philips MASTER TL-D</v>
          </cell>
          <cell r="J461" t="str">
            <v>T8</v>
          </cell>
          <cell r="K461">
            <v>58</v>
          </cell>
          <cell r="L461">
            <v>124</v>
          </cell>
          <cell r="M461">
            <v>5200</v>
          </cell>
          <cell r="N461">
            <v>20000</v>
          </cell>
          <cell r="O461" t="str">
            <v>OMS TDO II  přisaz.  průmyslové IP65</v>
          </cell>
          <cell r="P461">
            <v>2452</v>
          </cell>
          <cell r="Q461">
            <v>2279</v>
          </cell>
          <cell r="R461">
            <v>68</v>
          </cell>
          <cell r="S461">
            <v>9300</v>
          </cell>
          <cell r="T461" t="str">
            <v>LED zdroj + driver</v>
          </cell>
          <cell r="U461">
            <v>68</v>
          </cell>
          <cell r="V461">
            <v>1791</v>
          </cell>
          <cell r="W461">
            <v>1672</v>
          </cell>
          <cell r="X461">
            <v>50000</v>
          </cell>
          <cell r="Y461" t="str">
            <v>L80</v>
          </cell>
          <cell r="Z461" t="str">
            <v>OMS TDO II  přisaz.  průmyslové IP65</v>
          </cell>
          <cell r="AA461">
            <v>2452</v>
          </cell>
          <cell r="AB461">
            <v>2279</v>
          </cell>
          <cell r="AC461">
            <v>68</v>
          </cell>
          <cell r="AD461">
            <v>9300</v>
          </cell>
          <cell r="AE461" t="str">
            <v>LED zdroj + driver</v>
          </cell>
          <cell r="AF461">
            <v>68</v>
          </cell>
          <cell r="AG461">
            <v>1791</v>
          </cell>
          <cell r="AH461">
            <v>1672</v>
          </cell>
          <cell r="AI461">
            <v>50000</v>
          </cell>
          <cell r="AJ461" t="str">
            <v>L80</v>
          </cell>
          <cell r="AK461" t="str">
            <v>0-246054.000 TERRA LED</v>
          </cell>
          <cell r="AL461">
            <v>1990.35</v>
          </cell>
          <cell r="AM461">
            <v>1990.35</v>
          </cell>
          <cell r="AN461">
            <v>47.5</v>
          </cell>
          <cell r="AO461">
            <v>7040</v>
          </cell>
          <cell r="AP461" t="str">
            <v>0-246054.000 TERRA LED</v>
          </cell>
          <cell r="AQ461">
            <v>47.5</v>
          </cell>
          <cell r="AR461">
            <v>1990.35</v>
          </cell>
          <cell r="AS461">
            <v>1990.35</v>
          </cell>
          <cell r="AT461">
            <v>50000</v>
          </cell>
          <cell r="AU461" t="str">
            <v>167-xxx477 EO LED</v>
          </cell>
          <cell r="AV461">
            <v>2066.11</v>
          </cell>
          <cell r="AW461">
            <v>2066.11</v>
          </cell>
          <cell r="AX461">
            <v>60</v>
          </cell>
          <cell r="AY461">
            <v>6800</v>
          </cell>
          <cell r="AZ461" t="str">
            <v>167-xxx477 EO LED</v>
          </cell>
          <cell r="BA461">
            <v>60</v>
          </cell>
          <cell r="BB461">
            <v>2066.11</v>
          </cell>
          <cell r="BC461">
            <v>2066.11</v>
          </cell>
          <cell r="BD461">
            <v>50000</v>
          </cell>
          <cell r="BE461" t="str">
            <v>FUTURA 2.5ft ES PC Al 11000/840</v>
          </cell>
          <cell r="BF461">
            <v>2936</v>
          </cell>
          <cell r="BG461"/>
          <cell r="BH461" t="str">
            <v>67W</v>
          </cell>
          <cell r="BI461">
            <v>10160</v>
          </cell>
          <cell r="BJ461"/>
          <cell r="BK461"/>
          <cell r="BL461"/>
          <cell r="BM461"/>
          <cell r="BN461">
            <v>50000</v>
          </cell>
          <cell r="BO461" t="str">
            <v xml:space="preserve">VML 476 PT, 4K CRI80+ </v>
          </cell>
          <cell r="BP461">
            <v>2640</v>
          </cell>
          <cell r="BQ461"/>
          <cell r="BR461">
            <v>74</v>
          </cell>
          <cell r="BS461">
            <v>8380</v>
          </cell>
          <cell r="BT461"/>
          <cell r="BU461"/>
          <cell r="BV461"/>
          <cell r="BW461"/>
          <cell r="BX461">
            <v>50000</v>
          </cell>
        </row>
        <row r="462">
          <cell r="C462" t="str">
            <v>Zářivkové 3x23W</v>
          </cell>
          <cell r="D462">
            <v>69</v>
          </cell>
          <cell r="E462">
            <v>82.8</v>
          </cell>
          <cell r="F462">
            <v>5700</v>
          </cell>
          <cell r="G462" t="str">
            <v>Zářivková trubice</v>
          </cell>
          <cell r="H462">
            <v>0.2</v>
          </cell>
          <cell r="I462" t="str">
            <v>Philips MASTER TL-D</v>
          </cell>
          <cell r="J462" t="str">
            <v>T8</v>
          </cell>
          <cell r="K462">
            <v>23</v>
          </cell>
          <cell r="L462">
            <v>312</v>
          </cell>
          <cell r="M462">
            <v>1900</v>
          </cell>
          <cell r="N462">
            <v>20000</v>
          </cell>
          <cell r="O462" t="str">
            <v>OMS TDO II  přisaz.  průmyslové IP65</v>
          </cell>
          <cell r="P462">
            <v>1869</v>
          </cell>
          <cell r="Q462">
            <v>1737</v>
          </cell>
          <cell r="R462">
            <v>34</v>
          </cell>
          <cell r="S462">
            <v>4200</v>
          </cell>
          <cell r="T462" t="str">
            <v>LED zdroj + driver</v>
          </cell>
          <cell r="U462">
            <v>34</v>
          </cell>
          <cell r="V462">
            <v>1118</v>
          </cell>
          <cell r="W462">
            <v>1044</v>
          </cell>
          <cell r="X462">
            <v>50000</v>
          </cell>
          <cell r="Y462" t="str">
            <v>L80</v>
          </cell>
          <cell r="Z462" t="str">
            <v>OMS TDO II  přisaz.  průmyslové IP65</v>
          </cell>
          <cell r="AA462">
            <v>1869</v>
          </cell>
          <cell r="AB462">
            <v>1737</v>
          </cell>
          <cell r="AC462">
            <v>34</v>
          </cell>
          <cell r="AD462">
            <v>4200</v>
          </cell>
          <cell r="AE462" t="str">
            <v>LED zdroj + driver</v>
          </cell>
          <cell r="AF462">
            <v>34</v>
          </cell>
          <cell r="AG462">
            <v>1118</v>
          </cell>
          <cell r="AH462">
            <v>1044</v>
          </cell>
          <cell r="AI462">
            <v>50000</v>
          </cell>
          <cell r="AJ462" t="str">
            <v>L80</v>
          </cell>
          <cell r="AK462" t="str">
            <v>0-246054.000 TERRA LED</v>
          </cell>
          <cell r="AL462">
            <v>1990.35</v>
          </cell>
          <cell r="AM462">
            <v>1990.35</v>
          </cell>
          <cell r="AN462">
            <v>47.5</v>
          </cell>
          <cell r="AO462">
            <v>7040</v>
          </cell>
          <cell r="AP462" t="str">
            <v>0-246054.000 TERRA LED</v>
          </cell>
          <cell r="AQ462">
            <v>47.5</v>
          </cell>
          <cell r="AR462">
            <v>1990.35</v>
          </cell>
          <cell r="AS462">
            <v>1990.35</v>
          </cell>
          <cell r="AT462">
            <v>50000</v>
          </cell>
          <cell r="AU462" t="str">
            <v>167-xxx477 EO LED</v>
          </cell>
          <cell r="AV462">
            <v>2066.11</v>
          </cell>
          <cell r="AW462">
            <v>2066.11</v>
          </cell>
          <cell r="AX462">
            <v>60</v>
          </cell>
          <cell r="AY462">
            <v>6800</v>
          </cell>
          <cell r="AZ462" t="str">
            <v>167-xxx477 EO LED</v>
          </cell>
          <cell r="BA462">
            <v>60</v>
          </cell>
          <cell r="BB462">
            <v>2066.11</v>
          </cell>
          <cell r="BC462">
            <v>2066.11</v>
          </cell>
          <cell r="BD462">
            <v>50000</v>
          </cell>
          <cell r="BE462" t="str">
            <v>FUTURA 2.4ft ES PC Al 5200/840</v>
          </cell>
          <cell r="BF462">
            <v>2030</v>
          </cell>
          <cell r="BG462"/>
          <cell r="BH462" t="str">
            <v>32W</v>
          </cell>
          <cell r="BI462">
            <v>4840</v>
          </cell>
          <cell r="BJ462"/>
          <cell r="BK462"/>
          <cell r="BL462"/>
          <cell r="BM462"/>
          <cell r="BN462">
            <v>50000</v>
          </cell>
          <cell r="BO462"/>
          <cell r="BP462"/>
          <cell r="BQ462"/>
          <cell r="BR462"/>
          <cell r="BS462"/>
          <cell r="BT462"/>
          <cell r="BU462"/>
          <cell r="BV462"/>
          <cell r="BW462"/>
          <cell r="BX462">
            <v>50000</v>
          </cell>
        </row>
        <row r="463">
          <cell r="C463" t="str">
            <v>Zářivkové 3x36W</v>
          </cell>
          <cell r="D463">
            <v>108</v>
          </cell>
          <cell r="E463">
            <v>129.6</v>
          </cell>
          <cell r="F463">
            <v>9900</v>
          </cell>
          <cell r="G463" t="str">
            <v>Zářivková trubice</v>
          </cell>
          <cell r="H463">
            <v>0.2</v>
          </cell>
          <cell r="I463" t="str">
            <v>Philips MASTER TL-D</v>
          </cell>
          <cell r="J463" t="str">
            <v>T8</v>
          </cell>
          <cell r="K463">
            <v>36</v>
          </cell>
          <cell r="L463">
            <v>159</v>
          </cell>
          <cell r="M463">
            <v>3300</v>
          </cell>
          <cell r="N463">
            <v>20000</v>
          </cell>
          <cell r="O463" t="str">
            <v>OMS TDO II  přisaz.  průmyslové IP65</v>
          </cell>
          <cell r="P463">
            <v>2452</v>
          </cell>
          <cell r="Q463">
            <v>2279</v>
          </cell>
          <cell r="R463">
            <v>68</v>
          </cell>
          <cell r="S463">
            <v>9300</v>
          </cell>
          <cell r="T463" t="str">
            <v>LED zdroj + driver</v>
          </cell>
          <cell r="U463">
            <v>68</v>
          </cell>
          <cell r="V463">
            <v>1791</v>
          </cell>
          <cell r="W463">
            <v>1672</v>
          </cell>
          <cell r="X463">
            <v>50000</v>
          </cell>
          <cell r="Y463" t="str">
            <v>L80</v>
          </cell>
          <cell r="Z463" t="str">
            <v>OMS TDO II  přisaz.  průmyslové IP65</v>
          </cell>
          <cell r="AA463">
            <v>2452</v>
          </cell>
          <cell r="AB463">
            <v>2279</v>
          </cell>
          <cell r="AC463">
            <v>68</v>
          </cell>
          <cell r="AD463">
            <v>9300</v>
          </cell>
          <cell r="AE463" t="str">
            <v>LED zdroj + driver</v>
          </cell>
          <cell r="AF463">
            <v>68</v>
          </cell>
          <cell r="AG463">
            <v>1791</v>
          </cell>
          <cell r="AH463">
            <v>1672</v>
          </cell>
          <cell r="AI463">
            <v>50000</v>
          </cell>
          <cell r="AJ463" t="str">
            <v>L80</v>
          </cell>
          <cell r="AK463" t="str">
            <v>0-246054.000 TERRA LED</v>
          </cell>
          <cell r="AL463">
            <v>1990.35</v>
          </cell>
          <cell r="AM463">
            <v>1990.35</v>
          </cell>
          <cell r="AN463">
            <v>47.5</v>
          </cell>
          <cell r="AO463">
            <v>7040</v>
          </cell>
          <cell r="AP463" t="str">
            <v>0-246054.000 TERRA LED</v>
          </cell>
          <cell r="AQ463">
            <v>47.5</v>
          </cell>
          <cell r="AR463">
            <v>1990.35</v>
          </cell>
          <cell r="AS463">
            <v>1990.35</v>
          </cell>
          <cell r="AT463">
            <v>50000</v>
          </cell>
          <cell r="AU463" t="str">
            <v>167-xxx477 EO LED</v>
          </cell>
          <cell r="AV463">
            <v>2066.11</v>
          </cell>
          <cell r="AW463">
            <v>2066.11</v>
          </cell>
          <cell r="AX463">
            <v>60</v>
          </cell>
          <cell r="AY463">
            <v>6800</v>
          </cell>
          <cell r="AZ463" t="str">
            <v>167-xxx477 EO LED</v>
          </cell>
          <cell r="BA463">
            <v>60</v>
          </cell>
          <cell r="BB463">
            <v>2066.11</v>
          </cell>
          <cell r="BC463">
            <v>2066.11</v>
          </cell>
          <cell r="BD463">
            <v>50000</v>
          </cell>
          <cell r="BE463" t="str">
            <v>FUTURA 2.5ft ES PC Al 11000/840</v>
          </cell>
          <cell r="BF463">
            <v>2936</v>
          </cell>
          <cell r="BG463"/>
          <cell r="BH463" t="str">
            <v>67W</v>
          </cell>
          <cell r="BI463">
            <v>10160</v>
          </cell>
          <cell r="BJ463"/>
          <cell r="BK463"/>
          <cell r="BL463"/>
          <cell r="BM463"/>
          <cell r="BN463">
            <v>50000</v>
          </cell>
          <cell r="BO463" t="str">
            <v xml:space="preserve">VML 351 PT , 4K CRI80+ </v>
          </cell>
          <cell r="BP463">
            <v>2180</v>
          </cell>
          <cell r="BQ463"/>
          <cell r="BR463" t="str">
            <v>50W</v>
          </cell>
          <cell r="BS463">
            <v>5740</v>
          </cell>
          <cell r="BT463"/>
          <cell r="BU463"/>
          <cell r="BV463"/>
          <cell r="BW463"/>
          <cell r="BX463">
            <v>50000</v>
          </cell>
        </row>
        <row r="464">
          <cell r="C464" t="str">
            <v>Zářivkové 4x16W</v>
          </cell>
          <cell r="D464">
            <v>64</v>
          </cell>
          <cell r="E464">
            <v>76.8</v>
          </cell>
          <cell r="F464">
            <v>3750</v>
          </cell>
          <cell r="G464" t="str">
            <v>Zářivková trubice</v>
          </cell>
          <cell r="H464">
            <v>0.2</v>
          </cell>
          <cell r="I464" t="str">
            <v>Philips MASTER TL-D Eco</v>
          </cell>
          <cell r="J464" t="str">
            <v>T8</v>
          </cell>
          <cell r="K464">
            <v>16</v>
          </cell>
          <cell r="L464">
            <v>186</v>
          </cell>
          <cell r="M464">
            <v>937.5</v>
          </cell>
          <cell r="N464">
            <v>20000</v>
          </cell>
          <cell r="O464" t="str">
            <v>OMS SANA  vestavné kancelářské IP40</v>
          </cell>
          <cell r="P464">
            <v>2310</v>
          </cell>
          <cell r="Q464">
            <v>2147</v>
          </cell>
          <cell r="R464">
            <v>35</v>
          </cell>
          <cell r="S464">
            <v>3750</v>
          </cell>
          <cell r="T464" t="str">
            <v>LED zdroj + driver</v>
          </cell>
          <cell r="U464">
            <v>35</v>
          </cell>
          <cell r="V464">
            <v>2052</v>
          </cell>
          <cell r="W464">
            <v>1899</v>
          </cell>
          <cell r="X464">
            <v>40000</v>
          </cell>
          <cell r="Y464" t="str">
            <v>L70</v>
          </cell>
          <cell r="Z464" t="str">
            <v>OMS TDO II  přisaz.  průmyslové IP65</v>
          </cell>
          <cell r="AA464">
            <v>2162</v>
          </cell>
          <cell r="AB464">
            <v>2010</v>
          </cell>
          <cell r="AC464">
            <v>43</v>
          </cell>
          <cell r="AD464">
            <v>6000</v>
          </cell>
          <cell r="AE464" t="str">
            <v>LED zdroj + driver</v>
          </cell>
          <cell r="AF464">
            <v>43</v>
          </cell>
          <cell r="AG464">
            <v>1298</v>
          </cell>
          <cell r="AH464">
            <v>1212</v>
          </cell>
          <cell r="AI464">
            <v>50000</v>
          </cell>
          <cell r="AJ464" t="str">
            <v>L80</v>
          </cell>
          <cell r="AK464" t="str">
            <v>0-246002.000 TERRA LED</v>
          </cell>
          <cell r="AL464">
            <v>1786.05</v>
          </cell>
          <cell r="AM464">
            <v>1786.05</v>
          </cell>
          <cell r="AN464">
            <v>30</v>
          </cell>
          <cell r="AO464">
            <v>4335</v>
          </cell>
          <cell r="AP464" t="str">
            <v>0-246002.000 TERRA LED</v>
          </cell>
          <cell r="AQ464">
            <v>30</v>
          </cell>
          <cell r="AR464">
            <v>1786.05</v>
          </cell>
          <cell r="AS464">
            <v>1786.05</v>
          </cell>
          <cell r="AT464">
            <v>50000</v>
          </cell>
          <cell r="AU464" t="str">
            <v>0-263013 FLARRE LED</v>
          </cell>
          <cell r="AV464">
            <v>2578.85</v>
          </cell>
          <cell r="AW464">
            <v>2578.85</v>
          </cell>
          <cell r="AX464">
            <v>31</v>
          </cell>
          <cell r="AY464">
            <v>4792</v>
          </cell>
          <cell r="AZ464" t="str">
            <v>0-263013 FLARRE LED</v>
          </cell>
          <cell r="BA464">
            <v>30</v>
          </cell>
          <cell r="BB464">
            <v>2578.85</v>
          </cell>
          <cell r="BC464">
            <v>2578.85</v>
          </cell>
          <cell r="BD464">
            <v>49999</v>
          </cell>
          <cell r="BE464"/>
          <cell r="BF464"/>
          <cell r="BG464"/>
          <cell r="BH464"/>
          <cell r="BI464"/>
          <cell r="BJ464"/>
          <cell r="BK464"/>
          <cell r="BL464"/>
          <cell r="BM464"/>
          <cell r="BN464">
            <v>50000</v>
          </cell>
          <cell r="BO464"/>
          <cell r="BP464"/>
          <cell r="BQ464"/>
          <cell r="BR464"/>
          <cell r="BS464"/>
          <cell r="BT464"/>
          <cell r="BU464"/>
          <cell r="BV464"/>
          <cell r="BW464"/>
          <cell r="BX464">
            <v>50000</v>
          </cell>
        </row>
        <row r="465">
          <cell r="C465" t="str">
            <v>Zářivkové 4x18W</v>
          </cell>
          <cell r="D465">
            <v>72</v>
          </cell>
          <cell r="E465">
            <v>86.399999999999991</v>
          </cell>
          <cell r="F465">
            <v>4050</v>
          </cell>
          <cell r="G465" t="str">
            <v>Zářivková trubice</v>
          </cell>
          <cell r="H465">
            <v>0.2</v>
          </cell>
          <cell r="I465" t="str">
            <v xml:space="preserve">OSRAM Lumilux L </v>
          </cell>
          <cell r="J465" t="str">
            <v>T8</v>
          </cell>
          <cell r="K465">
            <v>18</v>
          </cell>
          <cell r="L465">
            <v>252</v>
          </cell>
          <cell r="M465">
            <v>1012.5</v>
          </cell>
          <cell r="N465">
            <v>20000</v>
          </cell>
          <cell r="O465" t="str">
            <v>OMS SANA  vestavné kancelářské IP40</v>
          </cell>
          <cell r="P465">
            <v>2310</v>
          </cell>
          <cell r="Q465">
            <v>2147</v>
          </cell>
          <cell r="R465">
            <v>35</v>
          </cell>
          <cell r="S465">
            <v>3750</v>
          </cell>
          <cell r="T465" t="str">
            <v>LED zdroj + driver</v>
          </cell>
          <cell r="U465">
            <v>35</v>
          </cell>
          <cell r="V465">
            <v>2052</v>
          </cell>
          <cell r="W465">
            <v>1899</v>
          </cell>
          <cell r="X465">
            <v>40000</v>
          </cell>
          <cell r="Y465" t="str">
            <v>L70</v>
          </cell>
          <cell r="Z465" t="str">
            <v>OMS TDO II  přisaz.  průmyslové IP65</v>
          </cell>
          <cell r="AA465">
            <v>2162</v>
          </cell>
          <cell r="AB465">
            <v>2010</v>
          </cell>
          <cell r="AC465">
            <v>43</v>
          </cell>
          <cell r="AD465">
            <v>6000</v>
          </cell>
          <cell r="AE465" t="str">
            <v>LED zdroj + driver</v>
          </cell>
          <cell r="AF465">
            <v>43</v>
          </cell>
          <cell r="AG465">
            <v>1298</v>
          </cell>
          <cell r="AH465">
            <v>1212</v>
          </cell>
          <cell r="AI465">
            <v>50000</v>
          </cell>
          <cell r="AJ465" t="str">
            <v>L80</v>
          </cell>
          <cell r="AK465" t="str">
            <v>0-263013 FLARRE LED</v>
          </cell>
          <cell r="AL465">
            <v>2579.85</v>
          </cell>
          <cell r="AM465">
            <v>2579.85</v>
          </cell>
          <cell r="AN465">
            <v>31</v>
          </cell>
          <cell r="AO465">
            <v>4792</v>
          </cell>
          <cell r="AP465" t="str">
            <v>0-263013 FLARRE LED</v>
          </cell>
          <cell r="AQ465">
            <v>31</v>
          </cell>
          <cell r="AR465">
            <v>2579.85</v>
          </cell>
          <cell r="AS465">
            <v>2579.85</v>
          </cell>
          <cell r="AT465">
            <v>50000</v>
          </cell>
          <cell r="AU465" t="str">
            <v>0-263013 FLARRE LED</v>
          </cell>
          <cell r="AV465">
            <v>2579.85</v>
          </cell>
          <cell r="AW465">
            <v>2579.85</v>
          </cell>
          <cell r="AX465">
            <v>31</v>
          </cell>
          <cell r="AY465">
            <v>4792</v>
          </cell>
          <cell r="AZ465" t="str">
            <v>0-263013 FLARRE LED</v>
          </cell>
          <cell r="BA465">
            <v>31</v>
          </cell>
          <cell r="BB465">
            <v>2579.85</v>
          </cell>
          <cell r="BC465">
            <v>2579.85</v>
          </cell>
          <cell r="BD465">
            <v>50000</v>
          </cell>
          <cell r="BE465"/>
          <cell r="BF465"/>
          <cell r="BG465"/>
          <cell r="BH465"/>
          <cell r="BI465"/>
          <cell r="BJ465"/>
          <cell r="BK465"/>
          <cell r="BL465"/>
          <cell r="BM465"/>
          <cell r="BN465">
            <v>50000</v>
          </cell>
          <cell r="BO465" t="str">
            <v xml:space="preserve">VML 143 PT3, 4K CRI80+ </v>
          </cell>
          <cell r="BP465">
            <v>1950</v>
          </cell>
          <cell r="BQ465"/>
          <cell r="BR465" t="str">
            <v>41W</v>
          </cell>
          <cell r="BS465">
            <v>5320</v>
          </cell>
          <cell r="BT465"/>
          <cell r="BU465"/>
          <cell r="BV465"/>
          <cell r="BW465"/>
          <cell r="BX465">
            <v>50000</v>
          </cell>
          <cell r="DL465" t="str">
            <v>Měrná roční dodaná elektřina na osvětlení pro referenční i hodnocenou budovu [kWh/m2.rok]:</v>
          </cell>
          <cell r="DM465"/>
          <cell r="DN465"/>
          <cell r="DO465" t="str">
            <v>Obsazenost m2/os</v>
          </cell>
          <cell r="DP465" t="str">
            <v>Sp. Vody na člověka</v>
          </cell>
          <cell r="DQ465" t="str">
            <v>Počet dní provozu</v>
          </cell>
          <cell r="DR465" t="str">
            <v>provoz h/d</v>
          </cell>
        </row>
        <row r="466">
          <cell r="C466" t="str">
            <v>Zářivkové 4x40W</v>
          </cell>
          <cell r="D466">
            <v>160</v>
          </cell>
          <cell r="E466">
            <v>192</v>
          </cell>
          <cell r="F466">
            <v>13200</v>
          </cell>
          <cell r="G466" t="str">
            <v>Zářivková trubice</v>
          </cell>
          <cell r="H466">
            <v>0.2</v>
          </cell>
          <cell r="I466" t="str">
            <v>Philips MASTER TL-D</v>
          </cell>
          <cell r="J466" t="str">
            <v>T8</v>
          </cell>
          <cell r="K466">
            <v>36</v>
          </cell>
          <cell r="L466">
            <v>212</v>
          </cell>
          <cell r="M466">
            <v>3300</v>
          </cell>
          <cell r="N466">
            <v>20000</v>
          </cell>
          <cell r="O466" t="str">
            <v>OMS TDO  přisaz. průmyslové IP65</v>
          </cell>
          <cell r="P466">
            <v>3107</v>
          </cell>
          <cell r="Q466">
            <v>2888</v>
          </cell>
          <cell r="R466">
            <v>88</v>
          </cell>
          <cell r="S466">
            <v>11650</v>
          </cell>
          <cell r="T466" t="str">
            <v>LED zdroj + driver</v>
          </cell>
          <cell r="U466">
            <v>88</v>
          </cell>
          <cell r="V466">
            <v>1899</v>
          </cell>
          <cell r="W466">
            <v>1772</v>
          </cell>
          <cell r="X466">
            <v>50000</v>
          </cell>
          <cell r="Y466" t="str">
            <v>L80</v>
          </cell>
          <cell r="Z466" t="str">
            <v>OMS TDO  přisaz. průmyslové IP65</v>
          </cell>
          <cell r="AA466">
            <v>3107</v>
          </cell>
          <cell r="AB466">
            <v>2888</v>
          </cell>
          <cell r="AC466">
            <v>88</v>
          </cell>
          <cell r="AD466">
            <v>11650</v>
          </cell>
          <cell r="AE466" t="str">
            <v>LED zdroj + driver</v>
          </cell>
          <cell r="AF466">
            <v>88</v>
          </cell>
          <cell r="AG466">
            <v>1899</v>
          </cell>
          <cell r="AH466">
            <v>1772</v>
          </cell>
          <cell r="AI466">
            <v>50000</v>
          </cell>
          <cell r="AJ466" t="str">
            <v>L80</v>
          </cell>
          <cell r="AK466" t="str">
            <v>0-246352 TERRA LED</v>
          </cell>
          <cell r="AL466">
            <v>3185.1</v>
          </cell>
          <cell r="AM466">
            <v>3185.1</v>
          </cell>
          <cell r="AN466">
            <v>70</v>
          </cell>
          <cell r="AO466">
            <v>10550</v>
          </cell>
          <cell r="AP466" t="str">
            <v>0-246352.000 TERRA LED</v>
          </cell>
          <cell r="AQ466">
            <v>64</v>
          </cell>
          <cell r="AR466">
            <v>3185.1</v>
          </cell>
          <cell r="AS466">
            <v>3185.1</v>
          </cell>
          <cell r="AT466">
            <v>50000</v>
          </cell>
          <cell r="AU466" t="str">
            <v>0-246352 TERRA LED</v>
          </cell>
          <cell r="AV466">
            <v>3185.1</v>
          </cell>
          <cell r="AW466">
            <v>3185.1</v>
          </cell>
          <cell r="AX466">
            <v>70</v>
          </cell>
          <cell r="AY466">
            <v>10840</v>
          </cell>
          <cell r="AZ466" t="str">
            <v>0-246352 TERRA LED</v>
          </cell>
          <cell r="BA466">
            <v>70</v>
          </cell>
          <cell r="BB466">
            <v>3185.1</v>
          </cell>
          <cell r="BC466">
            <v>3185.1</v>
          </cell>
          <cell r="BD466">
            <v>50000</v>
          </cell>
          <cell r="BE466" t="str">
            <v>FUTURA 2.5ft ES PC Al 11000/840</v>
          </cell>
          <cell r="BF466">
            <v>2936</v>
          </cell>
          <cell r="BG466"/>
          <cell r="BH466" t="str">
            <v>67W</v>
          </cell>
          <cell r="BI466">
            <v>10160</v>
          </cell>
          <cell r="BJ466"/>
          <cell r="BK466"/>
          <cell r="BL466"/>
          <cell r="BM466"/>
          <cell r="BN466">
            <v>50000</v>
          </cell>
          <cell r="BO466"/>
          <cell r="BP466"/>
          <cell r="BQ466"/>
          <cell r="BR466"/>
          <cell r="BS466"/>
          <cell r="BT466"/>
          <cell r="BU466"/>
          <cell r="BV466"/>
          <cell r="BW466"/>
          <cell r="BX466">
            <v>50000</v>
          </cell>
          <cell r="DK466" t="str">
            <v>Neuvažovat hygienické požadavky</v>
          </cell>
          <cell r="DL466" t="str">
            <v>***Rodinné a bytové domy***</v>
          </cell>
        </row>
        <row r="467">
          <cell r="C467">
            <v>0</v>
          </cell>
          <cell r="D467">
            <v>0</v>
          </cell>
          <cell r="E467">
            <v>0</v>
          </cell>
          <cell r="F467">
            <v>0</v>
          </cell>
          <cell r="G467" t="str">
            <v>Zářivková trubice</v>
          </cell>
          <cell r="H467">
            <v>0.2</v>
          </cell>
          <cell r="I467"/>
          <cell r="J467"/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0</v>
          </cell>
          <cell r="AF467">
            <v>0</v>
          </cell>
          <cell r="AG467">
            <v>0</v>
          </cell>
          <cell r="AH467">
            <v>0</v>
          </cell>
          <cell r="AI467">
            <v>0</v>
          </cell>
          <cell r="AJ467">
            <v>0</v>
          </cell>
          <cell r="AK467">
            <v>0</v>
          </cell>
          <cell r="AL467">
            <v>0</v>
          </cell>
          <cell r="AM467">
            <v>0</v>
          </cell>
          <cell r="AN467">
            <v>0</v>
          </cell>
          <cell r="AO467">
            <v>0</v>
          </cell>
          <cell r="AP467">
            <v>0</v>
          </cell>
          <cell r="AQ467">
            <v>0</v>
          </cell>
          <cell r="AR467">
            <v>0</v>
          </cell>
          <cell r="AS467">
            <v>0</v>
          </cell>
          <cell r="AT467">
            <v>0</v>
          </cell>
          <cell r="AU467">
            <v>0</v>
          </cell>
          <cell r="AV467">
            <v>0</v>
          </cell>
          <cell r="AW467">
            <v>0</v>
          </cell>
          <cell r="AX467">
            <v>0</v>
          </cell>
          <cell r="AY467">
            <v>0</v>
          </cell>
          <cell r="AZ467">
            <v>0</v>
          </cell>
          <cell r="BA467">
            <v>0</v>
          </cell>
          <cell r="BB467">
            <v>0</v>
          </cell>
          <cell r="BC467">
            <v>0</v>
          </cell>
          <cell r="BD467">
            <v>0</v>
          </cell>
          <cell r="BE467"/>
          <cell r="BF467"/>
          <cell r="BG467"/>
          <cell r="BH467"/>
          <cell r="BI467"/>
          <cell r="BJ467"/>
          <cell r="BK467"/>
          <cell r="BL467"/>
          <cell r="BM467"/>
          <cell r="BN467"/>
          <cell r="BO467"/>
          <cell r="BP467"/>
          <cell r="BQ467"/>
          <cell r="BR467"/>
          <cell r="BS467"/>
          <cell r="BT467"/>
          <cell r="BU467"/>
          <cell r="BV467"/>
          <cell r="BW467"/>
          <cell r="BX467"/>
          <cell r="DK467" t="str">
            <v>***PROSTOR***</v>
          </cell>
          <cell r="DL467" t="str">
            <v>Rodinný dům - obytné prostory</v>
          </cell>
          <cell r="DM467">
            <v>4.5</v>
          </cell>
          <cell r="DN467">
            <v>75</v>
          </cell>
          <cell r="DO467">
            <v>40</v>
          </cell>
          <cell r="DP467">
            <v>40</v>
          </cell>
          <cell r="DQ467">
            <v>365</v>
          </cell>
          <cell r="DR467">
            <v>24</v>
          </cell>
        </row>
        <row r="468">
          <cell r="C468">
            <v>0</v>
          </cell>
          <cell r="D468">
            <v>0</v>
          </cell>
          <cell r="E468">
            <v>0</v>
          </cell>
          <cell r="F468">
            <v>0</v>
          </cell>
          <cell r="G468" t="str">
            <v>Zářivková trubice</v>
          </cell>
          <cell r="H468">
            <v>0.2</v>
          </cell>
          <cell r="I468"/>
          <cell r="J468"/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  <cell r="AF468">
            <v>0</v>
          </cell>
          <cell r="AG468">
            <v>0</v>
          </cell>
          <cell r="AH468">
            <v>0</v>
          </cell>
          <cell r="AI468">
            <v>0</v>
          </cell>
          <cell r="AJ468">
            <v>0</v>
          </cell>
          <cell r="AK468">
            <v>0</v>
          </cell>
          <cell r="AL468">
            <v>0</v>
          </cell>
          <cell r="AM468">
            <v>0</v>
          </cell>
          <cell r="AN468">
            <v>0</v>
          </cell>
          <cell r="AO468">
            <v>0</v>
          </cell>
          <cell r="AP468">
            <v>0</v>
          </cell>
          <cell r="AQ468">
            <v>0</v>
          </cell>
          <cell r="AR468">
            <v>0</v>
          </cell>
          <cell r="AS468">
            <v>0</v>
          </cell>
          <cell r="AT468">
            <v>0</v>
          </cell>
          <cell r="AU468">
            <v>0</v>
          </cell>
          <cell r="AV468">
            <v>0</v>
          </cell>
          <cell r="AW468">
            <v>0</v>
          </cell>
          <cell r="AX468">
            <v>0</v>
          </cell>
          <cell r="AY468">
            <v>0</v>
          </cell>
          <cell r="AZ468">
            <v>0</v>
          </cell>
          <cell r="BA468">
            <v>0</v>
          </cell>
          <cell r="BB468">
            <v>0</v>
          </cell>
          <cell r="BC468">
            <v>0</v>
          </cell>
          <cell r="BD468">
            <v>0</v>
          </cell>
          <cell r="BE468"/>
          <cell r="BF468"/>
          <cell r="BG468"/>
          <cell r="BH468"/>
          <cell r="BI468"/>
          <cell r="BJ468"/>
          <cell r="BK468"/>
          <cell r="BL468"/>
          <cell r="BM468"/>
          <cell r="BN468"/>
          <cell r="BO468"/>
          <cell r="BP468"/>
          <cell r="BQ468"/>
          <cell r="BR468"/>
          <cell r="BS468"/>
          <cell r="BT468"/>
          <cell r="BU468"/>
          <cell r="BV468"/>
          <cell r="BW468"/>
          <cell r="BX468"/>
          <cell r="DK468" t="str">
            <v xml:space="preserve"> auly</v>
          </cell>
          <cell r="DL468" t="str">
            <v>Rodinný dům - ostatní neobývané prostory</v>
          </cell>
          <cell r="DM468">
            <v>0.6</v>
          </cell>
          <cell r="DN468">
            <v>75</v>
          </cell>
          <cell r="DO468">
            <v>0</v>
          </cell>
          <cell r="DP468">
            <v>0</v>
          </cell>
          <cell r="DQ468">
            <v>365</v>
          </cell>
          <cell r="DR468">
            <v>24</v>
          </cell>
        </row>
        <row r="469">
          <cell r="C469">
            <v>0</v>
          </cell>
          <cell r="D469">
            <v>0</v>
          </cell>
          <cell r="E469">
            <v>0</v>
          </cell>
          <cell r="F469">
            <v>0</v>
          </cell>
          <cell r="G469" t="str">
            <v>Zářivková trubice</v>
          </cell>
          <cell r="H469">
            <v>0.2</v>
          </cell>
          <cell r="I469"/>
          <cell r="J469"/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K469">
            <v>0</v>
          </cell>
          <cell r="AL469">
            <v>0</v>
          </cell>
          <cell r="AM469">
            <v>0</v>
          </cell>
          <cell r="AN469">
            <v>0</v>
          </cell>
          <cell r="AO469">
            <v>0</v>
          </cell>
          <cell r="AP469">
            <v>0</v>
          </cell>
          <cell r="AQ469">
            <v>0</v>
          </cell>
          <cell r="AR469">
            <v>0</v>
          </cell>
          <cell r="AS469">
            <v>0</v>
          </cell>
          <cell r="AT469">
            <v>0</v>
          </cell>
          <cell r="AU469">
            <v>0</v>
          </cell>
          <cell r="AV469">
            <v>0</v>
          </cell>
          <cell r="AW469">
            <v>0</v>
          </cell>
          <cell r="AX469">
            <v>0</v>
          </cell>
          <cell r="AY469">
            <v>0</v>
          </cell>
          <cell r="AZ469">
            <v>0</v>
          </cell>
          <cell r="BA469">
            <v>0</v>
          </cell>
          <cell r="BB469">
            <v>0</v>
          </cell>
          <cell r="BC469">
            <v>0</v>
          </cell>
          <cell r="BD469">
            <v>0</v>
          </cell>
          <cell r="BE469"/>
          <cell r="BF469"/>
          <cell r="BG469"/>
          <cell r="BH469"/>
          <cell r="BI469"/>
          <cell r="BJ469"/>
          <cell r="BK469"/>
          <cell r="BL469"/>
          <cell r="BM469"/>
          <cell r="BN469"/>
          <cell r="BO469"/>
          <cell r="BP469"/>
          <cell r="BQ469"/>
          <cell r="BR469"/>
          <cell r="BS469"/>
          <cell r="BT469"/>
          <cell r="BU469"/>
          <cell r="BV469"/>
          <cell r="BW469"/>
          <cell r="BX469"/>
          <cell r="DK469" t="str">
            <v>archivy</v>
          </cell>
          <cell r="DL469" t="str">
            <v>Bytový dům - obytné prostory</v>
          </cell>
          <cell r="DM469">
            <v>4.4000000000000004</v>
          </cell>
          <cell r="DN469">
            <v>75</v>
          </cell>
          <cell r="DO469">
            <v>31</v>
          </cell>
          <cell r="DP469">
            <v>35</v>
          </cell>
          <cell r="DQ469">
            <v>365</v>
          </cell>
          <cell r="DR469">
            <v>24</v>
          </cell>
        </row>
        <row r="470"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 t="str">
            <v>Zářivková trubice</v>
          </cell>
          <cell r="H470">
            <v>0.2</v>
          </cell>
          <cell r="I470"/>
          <cell r="J470"/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K470">
            <v>0</v>
          </cell>
          <cell r="AL470">
            <v>0</v>
          </cell>
          <cell r="AM470">
            <v>0</v>
          </cell>
          <cell r="AN470">
            <v>0</v>
          </cell>
          <cell r="AO470">
            <v>0</v>
          </cell>
          <cell r="AP470">
            <v>0</v>
          </cell>
          <cell r="AQ470">
            <v>0</v>
          </cell>
          <cell r="AR470">
            <v>0</v>
          </cell>
          <cell r="AS470">
            <v>0</v>
          </cell>
          <cell r="AT470">
            <v>0</v>
          </cell>
          <cell r="AU470">
            <v>0</v>
          </cell>
          <cell r="AV470">
            <v>0</v>
          </cell>
          <cell r="AW470">
            <v>0</v>
          </cell>
          <cell r="AX470">
            <v>0</v>
          </cell>
          <cell r="AY470">
            <v>0</v>
          </cell>
          <cell r="AZ470">
            <v>0</v>
          </cell>
          <cell r="BA470">
            <v>0</v>
          </cell>
          <cell r="BB470">
            <v>0</v>
          </cell>
          <cell r="BC470">
            <v>0</v>
          </cell>
          <cell r="BD470">
            <v>0</v>
          </cell>
          <cell r="BE470"/>
          <cell r="BF470"/>
          <cell r="BG470"/>
          <cell r="BH470"/>
          <cell r="BI470"/>
          <cell r="BJ470"/>
          <cell r="BK470"/>
          <cell r="BL470"/>
          <cell r="BM470"/>
          <cell r="BN470"/>
          <cell r="BO470"/>
          <cell r="BP470"/>
          <cell r="BQ470"/>
          <cell r="BR470"/>
          <cell r="BS470"/>
          <cell r="BT470"/>
          <cell r="BU470"/>
          <cell r="BV470"/>
          <cell r="BW470"/>
          <cell r="BX470"/>
          <cell r="DK470" t="str">
            <v>expedice a balírny</v>
          </cell>
          <cell r="DL470" t="str">
            <v>Bytový dům - společné prostory, komunikace</v>
          </cell>
          <cell r="DM470">
            <v>1</v>
          </cell>
          <cell r="DN470">
            <v>75</v>
          </cell>
          <cell r="DO470">
            <v>0</v>
          </cell>
          <cell r="DP470">
            <v>0</v>
          </cell>
          <cell r="DQ470">
            <v>365</v>
          </cell>
          <cell r="DR470">
            <v>24</v>
          </cell>
        </row>
        <row r="471"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 t="str">
            <v>Zářivková trubice</v>
          </cell>
          <cell r="H471">
            <v>0.2</v>
          </cell>
          <cell r="I471"/>
          <cell r="J471"/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>
            <v>0</v>
          </cell>
          <cell r="AP471">
            <v>0</v>
          </cell>
          <cell r="AQ471">
            <v>0</v>
          </cell>
          <cell r="AR471">
            <v>0</v>
          </cell>
          <cell r="AS471">
            <v>0</v>
          </cell>
          <cell r="AT471">
            <v>0</v>
          </cell>
          <cell r="AU471">
            <v>0</v>
          </cell>
          <cell r="AV471">
            <v>0</v>
          </cell>
          <cell r="AW471">
            <v>0</v>
          </cell>
          <cell r="AX471">
            <v>0</v>
          </cell>
          <cell r="AY471">
            <v>0</v>
          </cell>
          <cell r="AZ471">
            <v>0</v>
          </cell>
          <cell r="BA471">
            <v>0</v>
          </cell>
          <cell r="BB471">
            <v>0</v>
          </cell>
          <cell r="BC471">
            <v>0</v>
          </cell>
          <cell r="BD471">
            <v>0</v>
          </cell>
          <cell r="BE471"/>
          <cell r="BF471"/>
          <cell r="BG471"/>
          <cell r="BH471"/>
          <cell r="BI471"/>
          <cell r="BJ471"/>
          <cell r="BK471"/>
          <cell r="BL471"/>
          <cell r="BM471"/>
          <cell r="BN471"/>
          <cell r="BO471"/>
          <cell r="BP471"/>
          <cell r="BQ471"/>
          <cell r="BR471"/>
          <cell r="BS471"/>
          <cell r="BT471"/>
          <cell r="BU471"/>
          <cell r="BV471"/>
          <cell r="BW471"/>
          <cell r="BX471"/>
          <cell r="DK471" t="str">
            <v>kanceláře</v>
          </cell>
          <cell r="DL471" t="str">
            <v>***Administrativní budovy***</v>
          </cell>
        </row>
        <row r="472">
          <cell r="C472" t="str">
            <v>***Kompaktní zářivky (závity E27, E14, E40)</v>
          </cell>
          <cell r="D472"/>
          <cell r="E472"/>
          <cell r="F472"/>
          <cell r="G472"/>
          <cell r="H472"/>
          <cell r="I472"/>
          <cell r="J472"/>
          <cell r="K472">
            <v>0</v>
          </cell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 t="str">
            <v>LED zdroj + driver</v>
          </cell>
          <cell r="U472"/>
          <cell r="V472"/>
          <cell r="W472"/>
          <cell r="X472"/>
          <cell r="Y472"/>
          <cell r="Z472"/>
          <cell r="AA472"/>
          <cell r="AB472"/>
          <cell r="AC472"/>
          <cell r="AD472"/>
          <cell r="AE472" t="str">
            <v>LED zdroj + driver</v>
          </cell>
          <cell r="AF472"/>
          <cell r="AG472"/>
          <cell r="AH472"/>
          <cell r="AI472"/>
          <cell r="AJ472"/>
          <cell r="AK472"/>
          <cell r="AL472"/>
          <cell r="AM472"/>
          <cell r="AN472"/>
          <cell r="AO472"/>
          <cell r="AP472"/>
          <cell r="AQ472"/>
          <cell r="AR472"/>
          <cell r="AS472"/>
          <cell r="AT472"/>
          <cell r="AU472"/>
          <cell r="AV472"/>
          <cell r="AW472"/>
          <cell r="AX472"/>
          <cell r="AY472"/>
          <cell r="AZ472"/>
          <cell r="BA472"/>
          <cell r="BB472"/>
          <cell r="BC472"/>
          <cell r="BD472"/>
          <cell r="BE472"/>
          <cell r="BF472"/>
          <cell r="BG472"/>
          <cell r="BH472"/>
          <cell r="BI472"/>
          <cell r="BJ472"/>
          <cell r="BK472"/>
          <cell r="BL472"/>
          <cell r="BM472"/>
          <cell r="BN472"/>
          <cell r="BO472"/>
          <cell r="BP472"/>
          <cell r="BQ472"/>
          <cell r="BR472"/>
          <cell r="BS472"/>
          <cell r="BT472"/>
          <cell r="BU472"/>
          <cell r="BV472"/>
          <cell r="BW472"/>
          <cell r="BX472"/>
          <cell r="DK472" t="str">
            <v>kina</v>
          </cell>
          <cell r="DL472" t="str">
            <v>Administrativní budovy - kancelářské prostory</v>
          </cell>
          <cell r="DM472">
            <v>25.9</v>
          </cell>
          <cell r="DN472">
            <v>500</v>
          </cell>
          <cell r="DO472">
            <v>14</v>
          </cell>
          <cell r="DP472">
            <v>6</v>
          </cell>
          <cell r="DQ472">
            <v>257</v>
          </cell>
          <cell r="DR472">
            <v>11</v>
          </cell>
        </row>
        <row r="473">
          <cell r="C473" t="str">
            <v>Kompaktní zářivkové 8W</v>
          </cell>
          <cell r="D473">
            <v>8</v>
          </cell>
          <cell r="E473">
            <v>9.6</v>
          </cell>
          <cell r="F473">
            <v>460</v>
          </cell>
          <cell r="G473" t="str">
            <v>Kompaktní zářivka</v>
          </cell>
          <cell r="H473">
            <v>0.3</v>
          </cell>
          <cell r="I473" t="str">
            <v>OSRAM DULUX PRO STICK</v>
          </cell>
          <cell r="J473"/>
          <cell r="K473">
            <v>8</v>
          </cell>
          <cell r="L473">
            <v>139</v>
          </cell>
          <cell r="M473">
            <v>400</v>
          </cell>
          <cell r="N473">
            <v>10000</v>
          </cell>
          <cell r="O473" t="str">
            <v>OMS Prettus XS vestavné IP 40</v>
          </cell>
          <cell r="P473">
            <v>1621</v>
          </cell>
          <cell r="Q473">
            <v>1513</v>
          </cell>
          <cell r="R473">
            <v>9</v>
          </cell>
          <cell r="S473">
            <v>800</v>
          </cell>
          <cell r="T473" t="str">
            <v>LED zdroj + driver</v>
          </cell>
          <cell r="U473">
            <v>9</v>
          </cell>
          <cell r="V473">
            <v>748</v>
          </cell>
          <cell r="W473">
            <v>698</v>
          </cell>
          <cell r="X473">
            <v>50000</v>
          </cell>
          <cell r="Y473" t="str">
            <v>L80</v>
          </cell>
          <cell r="Z473" t="str">
            <v>OMS Prettus XS vestavné IP 40</v>
          </cell>
          <cell r="AA473">
            <v>1621</v>
          </cell>
          <cell r="AB473">
            <v>1513</v>
          </cell>
          <cell r="AC473">
            <v>9</v>
          </cell>
          <cell r="AD473">
            <v>800</v>
          </cell>
          <cell r="AE473" t="str">
            <v>LED zdroj + driver</v>
          </cell>
          <cell r="AF473">
            <v>9</v>
          </cell>
          <cell r="AG473">
            <v>748</v>
          </cell>
          <cell r="AH473">
            <v>698</v>
          </cell>
          <cell r="AI473">
            <v>50000</v>
          </cell>
          <cell r="AJ473" t="str">
            <v>L80</v>
          </cell>
          <cell r="AK473"/>
          <cell r="AL473"/>
          <cell r="AM473">
            <v>0</v>
          </cell>
          <cell r="AN473"/>
          <cell r="AO473"/>
          <cell r="AP473"/>
          <cell r="AQ473"/>
          <cell r="AR473"/>
          <cell r="AS473">
            <v>0</v>
          </cell>
          <cell r="AT473"/>
          <cell r="AU473"/>
          <cell r="AV473"/>
          <cell r="AW473">
            <v>0</v>
          </cell>
          <cell r="AX473"/>
          <cell r="AY473"/>
          <cell r="AZ473"/>
          <cell r="BA473"/>
          <cell r="BB473"/>
          <cell r="BC473">
            <v>0</v>
          </cell>
          <cell r="BD473"/>
          <cell r="BE473" t="str">
            <v>LINEA ROUND 1200/840</v>
          </cell>
          <cell r="BF473">
            <v>1284</v>
          </cell>
          <cell r="BG473"/>
          <cell r="BH473" t="str">
            <v>10W</v>
          </cell>
          <cell r="BI473">
            <v>1200</v>
          </cell>
          <cell r="BJ473"/>
          <cell r="BK473"/>
          <cell r="BL473"/>
          <cell r="BM473"/>
          <cell r="BN473">
            <v>50000</v>
          </cell>
          <cell r="BO473"/>
          <cell r="BP473"/>
          <cell r="BQ473">
            <v>0</v>
          </cell>
          <cell r="BR473"/>
          <cell r="BS473"/>
          <cell r="BT473"/>
          <cell r="BU473"/>
          <cell r="BV473"/>
          <cell r="BW473">
            <v>0</v>
          </cell>
          <cell r="BX473"/>
          <cell r="DK473" t="str">
            <v>komunikační místnost</v>
          </cell>
          <cell r="DL473" t="str">
            <v>Administrativní budovy - zasedací místnosti</v>
          </cell>
          <cell r="DM473">
            <v>42.5</v>
          </cell>
          <cell r="DN473">
            <v>500</v>
          </cell>
          <cell r="DO473">
            <v>4</v>
          </cell>
          <cell r="DP473">
            <v>0</v>
          </cell>
          <cell r="DQ473">
            <v>257</v>
          </cell>
          <cell r="DR473">
            <v>11</v>
          </cell>
        </row>
        <row r="474">
          <cell r="C474" t="str">
            <v>Kompaktní zářivkové 10W</v>
          </cell>
          <cell r="D474">
            <v>10</v>
          </cell>
          <cell r="E474">
            <v>12</v>
          </cell>
          <cell r="F474">
            <v>580</v>
          </cell>
          <cell r="G474" t="str">
            <v>Kompaktní zářivka</v>
          </cell>
          <cell r="H474">
            <v>0.3</v>
          </cell>
          <cell r="I474" t="str">
            <v>OSRAM DULUX INTELLIGENT</v>
          </cell>
          <cell r="J474"/>
          <cell r="K474">
            <v>10</v>
          </cell>
          <cell r="L474">
            <v>363</v>
          </cell>
          <cell r="M474">
            <v>580</v>
          </cell>
          <cell r="N474">
            <v>20000</v>
          </cell>
          <cell r="O474" t="str">
            <v>OMS Prettus XS vestavné IP 40</v>
          </cell>
          <cell r="P474">
            <v>1621</v>
          </cell>
          <cell r="Q474">
            <v>1513</v>
          </cell>
          <cell r="R474">
            <v>9</v>
          </cell>
          <cell r="S474">
            <v>800</v>
          </cell>
          <cell r="T474" t="str">
            <v>LED zdroj + driver</v>
          </cell>
          <cell r="U474">
            <v>9</v>
          </cell>
          <cell r="V474">
            <v>748</v>
          </cell>
          <cell r="W474">
            <v>698</v>
          </cell>
          <cell r="X474">
            <v>50000</v>
          </cell>
          <cell r="Y474" t="str">
            <v>L80</v>
          </cell>
          <cell r="Z474" t="str">
            <v>OMS Prettus XS vestavné IP 40</v>
          </cell>
          <cell r="AA474">
            <v>1621</v>
          </cell>
          <cell r="AB474">
            <v>1513</v>
          </cell>
          <cell r="AC474">
            <v>9</v>
          </cell>
          <cell r="AD474">
            <v>800</v>
          </cell>
          <cell r="AE474" t="str">
            <v>LED zdroj + driver</v>
          </cell>
          <cell r="AF474">
            <v>9</v>
          </cell>
          <cell r="AG474">
            <v>748</v>
          </cell>
          <cell r="AH474">
            <v>698</v>
          </cell>
          <cell r="AI474">
            <v>50000</v>
          </cell>
          <cell r="AJ474" t="str">
            <v>L80</v>
          </cell>
          <cell r="AK474"/>
          <cell r="AL474"/>
          <cell r="AM474">
            <v>0</v>
          </cell>
          <cell r="AN474"/>
          <cell r="AO474"/>
          <cell r="AP474" t="str">
            <v>PARTHOM  CL A 40 5W/840 E27 FR</v>
          </cell>
          <cell r="AQ474">
            <v>5</v>
          </cell>
          <cell r="AR474">
            <v>74.8</v>
          </cell>
          <cell r="AS474">
            <v>74.8</v>
          </cell>
          <cell r="AT474">
            <v>15000</v>
          </cell>
          <cell r="AU474"/>
          <cell r="AV474"/>
          <cell r="AW474">
            <v>0</v>
          </cell>
          <cell r="AX474"/>
          <cell r="AY474"/>
          <cell r="AZ474"/>
          <cell r="BA474"/>
          <cell r="BB474"/>
          <cell r="BC474">
            <v>0</v>
          </cell>
          <cell r="BD474"/>
          <cell r="BE474" t="str">
            <v>LINEA ROUND 1200/840</v>
          </cell>
          <cell r="BF474">
            <v>1284</v>
          </cell>
          <cell r="BG474"/>
          <cell r="BH474" t="str">
            <v>10W</v>
          </cell>
          <cell r="BI474">
            <v>1200</v>
          </cell>
          <cell r="BJ474"/>
          <cell r="BK474"/>
          <cell r="BL474"/>
          <cell r="BM474"/>
          <cell r="BN474">
            <v>50000</v>
          </cell>
          <cell r="BO474"/>
          <cell r="BP474"/>
          <cell r="BQ474">
            <v>0</v>
          </cell>
          <cell r="BR474"/>
          <cell r="BS474"/>
          <cell r="BT474"/>
          <cell r="BU474"/>
          <cell r="BV474"/>
          <cell r="BW474">
            <v>0</v>
          </cell>
          <cell r="BX474"/>
          <cell r="DK474" t="str">
            <v xml:space="preserve">konferenční místnosti, knihovny </v>
          </cell>
          <cell r="DL474" t="str">
            <v>Administrativní budovy - speciální prostory, serverovny</v>
          </cell>
          <cell r="DM474">
            <v>15.9</v>
          </cell>
          <cell r="DN474">
            <v>500</v>
          </cell>
          <cell r="DO474">
            <v>0</v>
          </cell>
          <cell r="DP474">
            <v>0</v>
          </cell>
          <cell r="DQ474">
            <v>257</v>
          </cell>
          <cell r="DR474">
            <v>11</v>
          </cell>
        </row>
        <row r="475">
          <cell r="C475" t="str">
            <v>Kompaktní zářivkové 11W</v>
          </cell>
          <cell r="D475">
            <v>11</v>
          </cell>
          <cell r="E475">
            <v>13.2</v>
          </cell>
          <cell r="F475">
            <v>620</v>
          </cell>
          <cell r="G475" t="str">
            <v>Kompaktní zářivka</v>
          </cell>
          <cell r="H475">
            <v>0.3</v>
          </cell>
          <cell r="I475" t="str">
            <v>Philips Genie</v>
          </cell>
          <cell r="J475"/>
          <cell r="K475">
            <v>11</v>
          </cell>
          <cell r="L475">
            <v>90</v>
          </cell>
          <cell r="M475">
            <v>600</v>
          </cell>
          <cell r="N475">
            <v>8000</v>
          </cell>
          <cell r="O475" t="str">
            <v>OMS Prettus XS vestavné IP 40</v>
          </cell>
          <cell r="P475">
            <v>1621</v>
          </cell>
          <cell r="Q475">
            <v>1513</v>
          </cell>
          <cell r="R475">
            <v>9</v>
          </cell>
          <cell r="S475">
            <v>800</v>
          </cell>
          <cell r="T475" t="str">
            <v>LED zdroj + driver</v>
          </cell>
          <cell r="U475">
            <v>9</v>
          </cell>
          <cell r="V475">
            <v>748</v>
          </cell>
          <cell r="W475">
            <v>698</v>
          </cell>
          <cell r="X475">
            <v>50000</v>
          </cell>
          <cell r="Y475" t="str">
            <v>L80</v>
          </cell>
          <cell r="Z475" t="str">
            <v>OMS Prettus XS vestavné IP 40</v>
          </cell>
          <cell r="AA475">
            <v>1621</v>
          </cell>
          <cell r="AB475">
            <v>1513</v>
          </cell>
          <cell r="AC475">
            <v>9</v>
          </cell>
          <cell r="AD475">
            <v>800</v>
          </cell>
          <cell r="AE475" t="str">
            <v>LED zdroj + driver</v>
          </cell>
          <cell r="AF475">
            <v>9</v>
          </cell>
          <cell r="AG475">
            <v>748</v>
          </cell>
          <cell r="AH475">
            <v>698</v>
          </cell>
          <cell r="AI475">
            <v>50000</v>
          </cell>
          <cell r="AJ475" t="str">
            <v>L80</v>
          </cell>
          <cell r="AK475"/>
          <cell r="AL475"/>
          <cell r="AM475">
            <v>0</v>
          </cell>
          <cell r="AN475"/>
          <cell r="AO475"/>
          <cell r="AP475"/>
          <cell r="AQ475"/>
          <cell r="AR475"/>
          <cell r="AS475">
            <v>0</v>
          </cell>
          <cell r="AT475"/>
          <cell r="AU475"/>
          <cell r="AV475"/>
          <cell r="AW475">
            <v>0</v>
          </cell>
          <cell r="AX475"/>
          <cell r="AY475"/>
          <cell r="AZ475"/>
          <cell r="BA475"/>
          <cell r="BB475"/>
          <cell r="BC475">
            <v>0</v>
          </cell>
          <cell r="BD475"/>
          <cell r="BE475" t="str">
            <v>LINEA ROUND 1200/840</v>
          </cell>
          <cell r="BF475">
            <v>1284</v>
          </cell>
          <cell r="BG475"/>
          <cell r="BH475" t="str">
            <v>10W</v>
          </cell>
          <cell r="BI475">
            <v>1200</v>
          </cell>
          <cell r="BJ475"/>
          <cell r="BK475"/>
          <cell r="BL475"/>
          <cell r="BM475"/>
          <cell r="BN475">
            <v>50000</v>
          </cell>
          <cell r="BO475"/>
          <cell r="BP475"/>
          <cell r="BQ475">
            <v>0</v>
          </cell>
          <cell r="BR475"/>
          <cell r="BS475"/>
          <cell r="BT475"/>
          <cell r="BU475"/>
          <cell r="BV475"/>
          <cell r="BW475">
            <v>0</v>
          </cell>
          <cell r="BX475"/>
          <cell r="DK475" t="str">
            <v>kuchyň</v>
          </cell>
          <cell r="DL475" t="str">
            <v>Administrativní budovy - schodiště, chodby, komunikace</v>
          </cell>
          <cell r="DM475">
            <v>4.5999999999999996</v>
          </cell>
          <cell r="DN475">
            <v>75</v>
          </cell>
          <cell r="DO475">
            <v>1</v>
          </cell>
          <cell r="DP475">
            <v>0</v>
          </cell>
          <cell r="DQ475">
            <v>257</v>
          </cell>
          <cell r="DR475">
            <v>11</v>
          </cell>
        </row>
        <row r="476">
          <cell r="C476" t="str">
            <v>Kompaktní zářivkové 14W</v>
          </cell>
          <cell r="D476">
            <v>14</v>
          </cell>
          <cell r="E476">
            <v>16.8</v>
          </cell>
          <cell r="F476">
            <v>800</v>
          </cell>
          <cell r="G476" t="str">
            <v>Kompaktní zářivka</v>
          </cell>
          <cell r="H476">
            <v>0.3</v>
          </cell>
          <cell r="I476" t="str">
            <v>OSRAM DULUX INTELLIGENT</v>
          </cell>
          <cell r="J476"/>
          <cell r="K476">
            <v>14</v>
          </cell>
          <cell r="L476">
            <v>297</v>
          </cell>
          <cell r="M476">
            <v>820</v>
          </cell>
          <cell r="N476">
            <v>20000</v>
          </cell>
          <cell r="O476" t="str">
            <v>OMS Prettus XS vestavné IP 40</v>
          </cell>
          <cell r="P476">
            <v>1621</v>
          </cell>
          <cell r="Q476">
            <v>1513</v>
          </cell>
          <cell r="R476">
            <v>9</v>
          </cell>
          <cell r="S476">
            <v>800</v>
          </cell>
          <cell r="T476" t="str">
            <v>LED zdroj + driver</v>
          </cell>
          <cell r="U476">
            <v>9</v>
          </cell>
          <cell r="V476">
            <v>748</v>
          </cell>
          <cell r="W476">
            <v>698</v>
          </cell>
          <cell r="X476">
            <v>50000</v>
          </cell>
          <cell r="Y476" t="str">
            <v>L80</v>
          </cell>
          <cell r="Z476" t="str">
            <v>OMS Prettus XS vestavné IP 40</v>
          </cell>
          <cell r="AA476">
            <v>1621</v>
          </cell>
          <cell r="AB476">
            <v>1513</v>
          </cell>
          <cell r="AC476">
            <v>9</v>
          </cell>
          <cell r="AD476">
            <v>800</v>
          </cell>
          <cell r="AE476" t="str">
            <v>LED zdroj + driver</v>
          </cell>
          <cell r="AF476">
            <v>9</v>
          </cell>
          <cell r="AG476">
            <v>748</v>
          </cell>
          <cell r="AH476">
            <v>698</v>
          </cell>
          <cell r="AI476">
            <v>50000</v>
          </cell>
          <cell r="AJ476" t="str">
            <v>L80</v>
          </cell>
          <cell r="AK476"/>
          <cell r="AL476"/>
          <cell r="AM476">
            <v>0</v>
          </cell>
          <cell r="AN476"/>
          <cell r="AO476"/>
          <cell r="AP476" t="str">
            <v>PARTHOM  CL A 60 8W/840 E27 FR</v>
          </cell>
          <cell r="AQ476">
            <v>8</v>
          </cell>
          <cell r="AR476">
            <v>83.6</v>
          </cell>
          <cell r="AS476">
            <v>83.6</v>
          </cell>
          <cell r="AT476">
            <v>15000</v>
          </cell>
          <cell r="AU476"/>
          <cell r="AV476"/>
          <cell r="AW476">
            <v>0</v>
          </cell>
          <cell r="AX476"/>
          <cell r="AY476"/>
          <cell r="AZ476"/>
          <cell r="BA476"/>
          <cell r="BB476"/>
          <cell r="BC476">
            <v>0</v>
          </cell>
          <cell r="BD476"/>
          <cell r="BE476" t="str">
            <v>LINEA ROUND 1200/840</v>
          </cell>
          <cell r="BF476">
            <v>1284</v>
          </cell>
          <cell r="BG476"/>
          <cell r="BH476" t="str">
            <v>10W</v>
          </cell>
          <cell r="BI476">
            <v>1200</v>
          </cell>
          <cell r="BJ476"/>
          <cell r="BK476"/>
          <cell r="BL476"/>
          <cell r="BM476"/>
          <cell r="BN476">
            <v>50000</v>
          </cell>
          <cell r="BO476"/>
          <cell r="BP476"/>
          <cell r="BQ476">
            <v>0</v>
          </cell>
          <cell r="BR476"/>
          <cell r="BS476"/>
          <cell r="BT476"/>
          <cell r="BU476"/>
          <cell r="BV476"/>
          <cell r="BW476">
            <v>0</v>
          </cell>
          <cell r="BX476"/>
          <cell r="DK476" t="str">
            <v xml:space="preserve">místo pro zrakově náročné práce </v>
          </cell>
          <cell r="DL476" t="str">
            <v>Administrativní budovy - sklady, archivy</v>
          </cell>
          <cell r="DM476">
            <v>4.5999999999999996</v>
          </cell>
          <cell r="DN476">
            <v>150</v>
          </cell>
          <cell r="DO476">
            <v>0</v>
          </cell>
          <cell r="DP476">
            <v>0</v>
          </cell>
          <cell r="DQ476">
            <v>257</v>
          </cell>
          <cell r="DR476">
            <v>11</v>
          </cell>
        </row>
        <row r="477">
          <cell r="C477" t="str">
            <v>Kompaktní zářivkové 15W</v>
          </cell>
          <cell r="D477">
            <v>15</v>
          </cell>
          <cell r="E477">
            <v>18</v>
          </cell>
          <cell r="F477">
            <v>850</v>
          </cell>
          <cell r="G477" t="str">
            <v>Kompaktní zářivka</v>
          </cell>
          <cell r="H477">
            <v>0.3</v>
          </cell>
          <cell r="I477" t="str">
            <v>OSRAM DULUXSTAR</v>
          </cell>
          <cell r="J477"/>
          <cell r="K477">
            <v>15</v>
          </cell>
          <cell r="L477">
            <v>85</v>
          </cell>
          <cell r="M477">
            <v>800</v>
          </cell>
          <cell r="N477">
            <v>6000</v>
          </cell>
          <cell r="O477" t="str">
            <v>OMS Prettus XS vestavné IP 40</v>
          </cell>
          <cell r="P477">
            <v>1621</v>
          </cell>
          <cell r="Q477">
            <v>1513</v>
          </cell>
          <cell r="R477">
            <v>9</v>
          </cell>
          <cell r="S477">
            <v>800</v>
          </cell>
          <cell r="T477" t="str">
            <v>LED zdroj + driver</v>
          </cell>
          <cell r="U477">
            <v>9</v>
          </cell>
          <cell r="V477">
            <v>748</v>
          </cell>
          <cell r="W477">
            <v>698</v>
          </cell>
          <cell r="X477">
            <v>50000</v>
          </cell>
          <cell r="Y477" t="str">
            <v>L80</v>
          </cell>
          <cell r="Z477" t="str">
            <v>OMS Prettus XS vestavné IP 40</v>
          </cell>
          <cell r="AA477">
            <v>1621</v>
          </cell>
          <cell r="AB477">
            <v>1513</v>
          </cell>
          <cell r="AC477">
            <v>9</v>
          </cell>
          <cell r="AD477">
            <v>800</v>
          </cell>
          <cell r="AE477" t="str">
            <v>LED zdroj + driver</v>
          </cell>
          <cell r="AF477">
            <v>9</v>
          </cell>
          <cell r="AG477">
            <v>748</v>
          </cell>
          <cell r="AH477">
            <v>698</v>
          </cell>
          <cell r="AI477">
            <v>50000</v>
          </cell>
          <cell r="AJ477" t="str">
            <v>L80</v>
          </cell>
          <cell r="AK477"/>
          <cell r="AL477"/>
          <cell r="AM477">
            <v>0</v>
          </cell>
          <cell r="AN477"/>
          <cell r="AO477"/>
          <cell r="AP477" t="str">
            <v>PARTHOM  CL A 75 9W/840 E27 FR</v>
          </cell>
          <cell r="AQ477">
            <v>9</v>
          </cell>
          <cell r="AR477">
            <v>176.4</v>
          </cell>
          <cell r="AS477">
            <v>176.4</v>
          </cell>
          <cell r="AT477">
            <v>15000</v>
          </cell>
          <cell r="AU477"/>
          <cell r="AV477"/>
          <cell r="AW477">
            <v>0</v>
          </cell>
          <cell r="AX477"/>
          <cell r="AY477"/>
          <cell r="AZ477"/>
          <cell r="BA477"/>
          <cell r="BB477"/>
          <cell r="BC477">
            <v>0</v>
          </cell>
          <cell r="BD477"/>
          <cell r="BE477" t="str">
            <v>LINEA ROUND 1200/840</v>
          </cell>
          <cell r="BF477">
            <v>1284</v>
          </cell>
          <cell r="BG477"/>
          <cell r="BH477" t="str">
            <v>10W</v>
          </cell>
          <cell r="BI477">
            <v>1200</v>
          </cell>
          <cell r="BJ477"/>
          <cell r="BK477"/>
          <cell r="BL477"/>
          <cell r="BM477"/>
          <cell r="BN477">
            <v>50000</v>
          </cell>
          <cell r="BO477"/>
          <cell r="BP477"/>
          <cell r="BQ477">
            <v>0</v>
          </cell>
          <cell r="BR477"/>
          <cell r="BS477"/>
          <cell r="BT477"/>
          <cell r="BU477"/>
          <cell r="BV477"/>
          <cell r="BW477">
            <v>0</v>
          </cell>
          <cell r="BX477"/>
          <cell r="DK477" t="str">
            <v>montážní práce</v>
          </cell>
          <cell r="DL477" t="str">
            <v>administrativní budovy - velkoplošné kanceláře</v>
          </cell>
          <cell r="DM477">
            <v>25.9</v>
          </cell>
          <cell r="DN477">
            <v>150</v>
          </cell>
          <cell r="DO477">
            <v>10</v>
          </cell>
          <cell r="DP477">
            <v>6</v>
          </cell>
          <cell r="DQ477">
            <v>257</v>
          </cell>
          <cell r="DR477">
            <v>11</v>
          </cell>
        </row>
        <row r="478">
          <cell r="C478" t="str">
            <v>Kompaktní zářivkové 18W</v>
          </cell>
          <cell r="D478">
            <v>18</v>
          </cell>
          <cell r="E478">
            <v>21.599999999999998</v>
          </cell>
          <cell r="F478">
            <v>1050</v>
          </cell>
          <cell r="G478" t="str">
            <v>Kompaktní zářivka</v>
          </cell>
          <cell r="H478">
            <v>0.3</v>
          </cell>
          <cell r="I478" t="str">
            <v>OSRAM DULUX INTELLIGENT</v>
          </cell>
          <cell r="J478"/>
          <cell r="K478">
            <v>18</v>
          </cell>
          <cell r="L478">
            <v>314</v>
          </cell>
          <cell r="M478">
            <v>1140</v>
          </cell>
          <cell r="N478">
            <v>20000</v>
          </cell>
          <cell r="O478" t="str">
            <v>OMS Prettus XS vestavné IP 40</v>
          </cell>
          <cell r="P478">
            <v>1621</v>
          </cell>
          <cell r="Q478">
            <v>1513</v>
          </cell>
          <cell r="R478">
            <v>9</v>
          </cell>
          <cell r="S478">
            <v>800</v>
          </cell>
          <cell r="T478" t="str">
            <v>LED zdroj + driver</v>
          </cell>
          <cell r="U478">
            <v>9</v>
          </cell>
          <cell r="V478">
            <v>748</v>
          </cell>
          <cell r="W478">
            <v>698</v>
          </cell>
          <cell r="X478">
            <v>50000</v>
          </cell>
          <cell r="Y478" t="str">
            <v>L80</v>
          </cell>
          <cell r="Z478" t="str">
            <v>OMS Prettus XS vestavné IP 40</v>
          </cell>
          <cell r="AA478">
            <v>1621</v>
          </cell>
          <cell r="AB478">
            <v>1513</v>
          </cell>
          <cell r="AC478">
            <v>9</v>
          </cell>
          <cell r="AD478">
            <v>800</v>
          </cell>
          <cell r="AE478" t="str">
            <v>LED zdroj + driver</v>
          </cell>
          <cell r="AF478">
            <v>9</v>
          </cell>
          <cell r="AG478">
            <v>748</v>
          </cell>
          <cell r="AH478">
            <v>698</v>
          </cell>
          <cell r="AI478">
            <v>50000</v>
          </cell>
          <cell r="AJ478" t="str">
            <v>L80</v>
          </cell>
          <cell r="AK478"/>
          <cell r="AL478"/>
          <cell r="AM478">
            <v>0</v>
          </cell>
          <cell r="AN478"/>
          <cell r="AO478"/>
          <cell r="AP478"/>
          <cell r="AQ478"/>
          <cell r="AR478"/>
          <cell r="AS478">
            <v>0</v>
          </cell>
          <cell r="AT478"/>
          <cell r="AU478"/>
          <cell r="AV478"/>
          <cell r="AW478">
            <v>0</v>
          </cell>
          <cell r="AX478"/>
          <cell r="AY478"/>
          <cell r="AZ478"/>
          <cell r="BA478"/>
          <cell r="BB478"/>
          <cell r="BC478">
            <v>0</v>
          </cell>
          <cell r="BD478"/>
          <cell r="BE478" t="str">
            <v>LINEA ROUND 1200/840</v>
          </cell>
          <cell r="BF478">
            <v>1284</v>
          </cell>
          <cell r="BG478"/>
          <cell r="BH478" t="str">
            <v>10W</v>
          </cell>
          <cell r="BI478">
            <v>1200</v>
          </cell>
          <cell r="BJ478"/>
          <cell r="BK478"/>
          <cell r="BL478"/>
          <cell r="BM478"/>
          <cell r="BN478">
            <v>50000</v>
          </cell>
          <cell r="BO478"/>
          <cell r="BP478"/>
          <cell r="BQ478">
            <v>0</v>
          </cell>
          <cell r="BR478"/>
          <cell r="BS478"/>
          <cell r="BT478"/>
          <cell r="BU478"/>
          <cell r="BV478"/>
          <cell r="BW478">
            <v>0</v>
          </cell>
          <cell r="BX478"/>
          <cell r="DK478" t="str">
            <v>operační pole</v>
          </cell>
          <cell r="DL478" t="str">
            <v>***Vzdělávací zařízení***</v>
          </cell>
        </row>
        <row r="479">
          <cell r="C479" t="str">
            <v>Kompaktní zářivkové 20W</v>
          </cell>
          <cell r="D479">
            <v>20</v>
          </cell>
          <cell r="E479">
            <v>24</v>
          </cell>
          <cell r="F479">
            <v>1250</v>
          </cell>
          <cell r="G479" t="str">
            <v>Kompaktní zářivka</v>
          </cell>
          <cell r="H479">
            <v>0.3</v>
          </cell>
          <cell r="I479" t="str">
            <v>Philips MASTER PL</v>
          </cell>
          <cell r="J479"/>
          <cell r="K479">
            <v>20</v>
          </cell>
          <cell r="L479">
            <v>381</v>
          </cell>
          <cell r="M479">
            <v>1200</v>
          </cell>
          <cell r="N479">
            <v>15000</v>
          </cell>
          <cell r="O479" t="str">
            <v>OMS Prettus XS vestavné IP 40</v>
          </cell>
          <cell r="P479">
            <v>1621</v>
          </cell>
          <cell r="Q479">
            <v>1513</v>
          </cell>
          <cell r="R479">
            <v>12</v>
          </cell>
          <cell r="S479">
            <v>1150</v>
          </cell>
          <cell r="T479" t="str">
            <v>LED zdroj + driver</v>
          </cell>
          <cell r="U479">
            <v>12</v>
          </cell>
          <cell r="V479">
            <v>748</v>
          </cell>
          <cell r="W479">
            <v>698</v>
          </cell>
          <cell r="X479">
            <v>50000</v>
          </cell>
          <cell r="Y479" t="str">
            <v>L80</v>
          </cell>
          <cell r="Z479" t="str">
            <v>OMS Prettus XS vestavné IP 40</v>
          </cell>
          <cell r="AA479">
            <v>1621</v>
          </cell>
          <cell r="AB479">
            <v>1513</v>
          </cell>
          <cell r="AC479">
            <v>12</v>
          </cell>
          <cell r="AD479">
            <v>1150</v>
          </cell>
          <cell r="AE479" t="str">
            <v>LED zdroj + driver</v>
          </cell>
          <cell r="AF479">
            <v>12</v>
          </cell>
          <cell r="AG479">
            <v>748</v>
          </cell>
          <cell r="AH479">
            <v>698</v>
          </cell>
          <cell r="AI479">
            <v>50000</v>
          </cell>
          <cell r="AJ479" t="str">
            <v>L80</v>
          </cell>
          <cell r="AK479"/>
          <cell r="AL479"/>
          <cell r="AM479">
            <v>0</v>
          </cell>
          <cell r="AN479"/>
          <cell r="AO479"/>
          <cell r="AP479"/>
          <cell r="AQ479"/>
          <cell r="AR479"/>
          <cell r="AS479">
            <v>0</v>
          </cell>
          <cell r="AT479"/>
          <cell r="AU479"/>
          <cell r="AV479"/>
          <cell r="AW479">
            <v>0</v>
          </cell>
          <cell r="AX479"/>
          <cell r="AY479"/>
          <cell r="AZ479"/>
          <cell r="BA479"/>
          <cell r="BB479"/>
          <cell r="BC479">
            <v>0</v>
          </cell>
          <cell r="BD479"/>
          <cell r="BE479" t="str">
            <v>LINEA ROUND 1200/840</v>
          </cell>
          <cell r="BF479">
            <v>1284</v>
          </cell>
          <cell r="BG479"/>
          <cell r="BH479" t="str">
            <v>10W</v>
          </cell>
          <cell r="BI479">
            <v>1200</v>
          </cell>
          <cell r="BJ479"/>
          <cell r="BK479"/>
          <cell r="BL479"/>
          <cell r="BM479"/>
          <cell r="BN479">
            <v>50000</v>
          </cell>
          <cell r="BO479"/>
          <cell r="BP479"/>
          <cell r="BQ479">
            <v>0</v>
          </cell>
          <cell r="BR479"/>
          <cell r="BS479"/>
          <cell r="BT479"/>
          <cell r="BU479"/>
          <cell r="BV479"/>
          <cell r="BW479">
            <v>0</v>
          </cell>
          <cell r="BX479"/>
          <cell r="DK479" t="str">
            <v>operační stoly</v>
          </cell>
          <cell r="DL479" t="str">
            <v>Budovy pro vzdělávání - učebny, kabinety</v>
          </cell>
          <cell r="DM479">
            <v>18.5</v>
          </cell>
          <cell r="DN479">
            <v>500</v>
          </cell>
          <cell r="DO479">
            <v>14</v>
          </cell>
          <cell r="DP479">
            <v>10</v>
          </cell>
          <cell r="DQ479">
            <v>257</v>
          </cell>
          <cell r="DR479">
            <v>11</v>
          </cell>
        </row>
        <row r="480">
          <cell r="C480" t="str">
            <v>Kompaktní zářivkové 22W</v>
          </cell>
          <cell r="D480">
            <v>22</v>
          </cell>
          <cell r="E480">
            <v>26.4</v>
          </cell>
          <cell r="F480">
            <v>1360</v>
          </cell>
          <cell r="G480" t="str">
            <v>Kompaktní zářivka</v>
          </cell>
          <cell r="H480">
            <v>0.3</v>
          </cell>
          <cell r="I480" t="str">
            <v>OSRAM DULUX INTELLIGENT</v>
          </cell>
          <cell r="J480"/>
          <cell r="K480">
            <v>22</v>
          </cell>
          <cell r="L480">
            <v>314</v>
          </cell>
          <cell r="M480">
            <v>1440</v>
          </cell>
          <cell r="N480">
            <v>20000</v>
          </cell>
          <cell r="O480" t="str">
            <v>OMS Prettus XS vestavné IP 40</v>
          </cell>
          <cell r="P480">
            <v>1621</v>
          </cell>
          <cell r="Q480">
            <v>1513</v>
          </cell>
          <cell r="R480">
            <v>12</v>
          </cell>
          <cell r="S480">
            <v>1150</v>
          </cell>
          <cell r="T480" t="str">
            <v>LED zdroj + driver</v>
          </cell>
          <cell r="U480">
            <v>12</v>
          </cell>
          <cell r="V480">
            <v>748</v>
          </cell>
          <cell r="W480">
            <v>698</v>
          </cell>
          <cell r="X480">
            <v>50000</v>
          </cell>
          <cell r="Y480" t="str">
            <v>L80</v>
          </cell>
          <cell r="Z480" t="str">
            <v>OMS Prettus XS vestavné IP 40</v>
          </cell>
          <cell r="AA480">
            <v>1621</v>
          </cell>
          <cell r="AB480">
            <v>1513</v>
          </cell>
          <cell r="AC480">
            <v>12</v>
          </cell>
          <cell r="AD480">
            <v>1150</v>
          </cell>
          <cell r="AE480" t="str">
            <v>LED zdroj + driver</v>
          </cell>
          <cell r="AF480">
            <v>12</v>
          </cell>
          <cell r="AG480">
            <v>748</v>
          </cell>
          <cell r="AH480">
            <v>698</v>
          </cell>
          <cell r="AI480">
            <v>50000</v>
          </cell>
          <cell r="AJ480" t="str">
            <v>L80</v>
          </cell>
          <cell r="AK480"/>
          <cell r="AL480"/>
          <cell r="AM480">
            <v>0</v>
          </cell>
          <cell r="AN480"/>
          <cell r="AO480"/>
          <cell r="AP480"/>
          <cell r="AQ480"/>
          <cell r="AR480"/>
          <cell r="AS480">
            <v>0</v>
          </cell>
          <cell r="AT480"/>
          <cell r="AU480"/>
          <cell r="AV480"/>
          <cell r="AW480">
            <v>0</v>
          </cell>
          <cell r="AX480"/>
          <cell r="AY480"/>
          <cell r="AZ480"/>
          <cell r="BA480"/>
          <cell r="BB480"/>
          <cell r="BC480">
            <v>0</v>
          </cell>
          <cell r="BD480"/>
          <cell r="BE480" t="str">
            <v>LINEA ROUND 1200/840</v>
          </cell>
          <cell r="BF480">
            <v>1284</v>
          </cell>
          <cell r="BG480"/>
          <cell r="BH480" t="str">
            <v>10W</v>
          </cell>
          <cell r="BI480">
            <v>1200</v>
          </cell>
          <cell r="BJ480"/>
          <cell r="BK480"/>
          <cell r="BL480"/>
          <cell r="BM480"/>
          <cell r="BN480">
            <v>50000</v>
          </cell>
          <cell r="BO480"/>
          <cell r="BP480"/>
          <cell r="BQ480">
            <v>0</v>
          </cell>
          <cell r="BR480"/>
          <cell r="BS480"/>
          <cell r="BT480"/>
          <cell r="BU480"/>
          <cell r="BV480"/>
          <cell r="BW480">
            <v>0</v>
          </cell>
          <cell r="BX480"/>
          <cell r="DK480" t="str">
            <v>pitevní stoly</v>
          </cell>
          <cell r="DL480" t="str">
            <v>Budovy pro vzdělávání - posluchárny, přednáškové místnosti</v>
          </cell>
          <cell r="DM480">
            <v>21.7</v>
          </cell>
          <cell r="DN480">
            <v>500</v>
          </cell>
          <cell r="DO480">
            <v>14</v>
          </cell>
          <cell r="DP480">
            <v>10</v>
          </cell>
          <cell r="DQ480">
            <v>257</v>
          </cell>
          <cell r="DR480">
            <v>11</v>
          </cell>
        </row>
        <row r="481">
          <cell r="C481" t="str">
            <v>Kompaktní zářivkové 23W</v>
          </cell>
          <cell r="D481">
            <v>23</v>
          </cell>
          <cell r="E481">
            <v>27.599999999999998</v>
          </cell>
          <cell r="F481">
            <v>1400</v>
          </cell>
          <cell r="G481" t="str">
            <v>Kompaktní zářivka</v>
          </cell>
          <cell r="H481">
            <v>0.3</v>
          </cell>
          <cell r="I481" t="str">
            <v>Philips MASTER PL</v>
          </cell>
          <cell r="J481"/>
          <cell r="K481">
            <v>23</v>
          </cell>
          <cell r="L481">
            <v>355</v>
          </cell>
          <cell r="M481">
            <v>1500</v>
          </cell>
          <cell r="N481">
            <v>15000</v>
          </cell>
          <cell r="O481" t="str">
            <v>OMS Prettus XS vestavné IP 40</v>
          </cell>
          <cell r="P481">
            <v>1621</v>
          </cell>
          <cell r="Q481">
            <v>1513</v>
          </cell>
          <cell r="R481">
            <v>12</v>
          </cell>
          <cell r="S481">
            <v>1150</v>
          </cell>
          <cell r="T481" t="str">
            <v>LED zdroj + driver</v>
          </cell>
          <cell r="U481">
            <v>12</v>
          </cell>
          <cell r="V481">
            <v>748</v>
          </cell>
          <cell r="W481">
            <v>698</v>
          </cell>
          <cell r="X481">
            <v>50000</v>
          </cell>
          <cell r="Y481" t="str">
            <v>L80</v>
          </cell>
          <cell r="Z481" t="str">
            <v>OMS Prettus XS vestavné IP 40</v>
          </cell>
          <cell r="AA481">
            <v>1621</v>
          </cell>
          <cell r="AB481">
            <v>1513</v>
          </cell>
          <cell r="AC481">
            <v>12</v>
          </cell>
          <cell r="AD481">
            <v>1150</v>
          </cell>
          <cell r="AE481" t="str">
            <v>LED zdroj + driver</v>
          </cell>
          <cell r="AF481">
            <v>12</v>
          </cell>
          <cell r="AG481">
            <v>748</v>
          </cell>
          <cell r="AH481">
            <v>698</v>
          </cell>
          <cell r="AI481">
            <v>50000</v>
          </cell>
          <cell r="AJ481" t="str">
            <v>L80</v>
          </cell>
          <cell r="AK481"/>
          <cell r="AL481"/>
          <cell r="AM481">
            <v>0</v>
          </cell>
          <cell r="AN481"/>
          <cell r="AO481"/>
          <cell r="AP481" t="str">
            <v>PARTHOM  CL ADV 100 14,4W/827 E27</v>
          </cell>
          <cell r="AQ481">
            <v>14.4</v>
          </cell>
          <cell r="AR481">
            <v>310.8</v>
          </cell>
          <cell r="AS481">
            <v>310.8</v>
          </cell>
          <cell r="AT481">
            <v>25000</v>
          </cell>
          <cell r="AU481"/>
          <cell r="AV481"/>
          <cell r="AW481">
            <v>0</v>
          </cell>
          <cell r="AX481"/>
          <cell r="AY481"/>
          <cell r="AZ481"/>
          <cell r="BA481"/>
          <cell r="BB481"/>
          <cell r="BC481">
            <v>0</v>
          </cell>
          <cell r="BD481"/>
          <cell r="BE481" t="str">
            <v>LINEA ROUND 1200/840</v>
          </cell>
          <cell r="BF481">
            <v>1284</v>
          </cell>
          <cell r="BG481"/>
          <cell r="BH481" t="str">
            <v>10W</v>
          </cell>
          <cell r="BI481">
            <v>1200</v>
          </cell>
          <cell r="BJ481"/>
          <cell r="BK481"/>
          <cell r="BL481"/>
          <cell r="BM481"/>
          <cell r="BN481">
            <v>50000</v>
          </cell>
          <cell r="BO481"/>
          <cell r="BP481"/>
          <cell r="BQ481">
            <v>0</v>
          </cell>
          <cell r="BR481"/>
          <cell r="BS481"/>
          <cell r="BT481"/>
          <cell r="BU481"/>
          <cell r="BV481"/>
          <cell r="BW481">
            <v>0</v>
          </cell>
          <cell r="BX481"/>
          <cell r="DK481" t="str">
            <v>posluchárny, studovny</v>
          </cell>
          <cell r="DL481" t="str">
            <v>Budovy pro vzdělávání - chodby, komunikace</v>
          </cell>
          <cell r="DM481">
            <v>4.9000000000000004</v>
          </cell>
          <cell r="DN481">
            <v>500</v>
          </cell>
          <cell r="DO481">
            <v>4</v>
          </cell>
          <cell r="DP481">
            <v>0</v>
          </cell>
          <cell r="DQ481">
            <v>257</v>
          </cell>
          <cell r="DR481">
            <v>11</v>
          </cell>
        </row>
        <row r="482">
          <cell r="C482" t="str">
            <v>Kompaktní zářivkové 27W</v>
          </cell>
          <cell r="D482">
            <v>27</v>
          </cell>
          <cell r="E482">
            <v>32.4</v>
          </cell>
          <cell r="F482">
            <v>1700</v>
          </cell>
          <cell r="G482" t="str">
            <v>Kompaktní zářivka</v>
          </cell>
          <cell r="H482">
            <v>0.3</v>
          </cell>
          <cell r="I482" t="str">
            <v>Philips MASTER PL</v>
          </cell>
          <cell r="J482"/>
          <cell r="K482">
            <v>27</v>
          </cell>
          <cell r="L482">
            <v>381</v>
          </cell>
          <cell r="M482">
            <v>1700</v>
          </cell>
          <cell r="N482">
            <v>15000</v>
          </cell>
          <cell r="O482" t="str">
            <v>OMS Prettus S vestavné IP 40</v>
          </cell>
          <cell r="P482">
            <v>1884</v>
          </cell>
          <cell r="Q482">
            <v>1759</v>
          </cell>
          <cell r="R482">
            <v>15</v>
          </cell>
          <cell r="S482">
            <v>1450</v>
          </cell>
          <cell r="T482" t="str">
            <v>LED zdroj + driver</v>
          </cell>
          <cell r="U482">
            <v>15</v>
          </cell>
          <cell r="V482">
            <v>660</v>
          </cell>
          <cell r="W482">
            <v>620</v>
          </cell>
          <cell r="X482">
            <v>50000</v>
          </cell>
          <cell r="Y482" t="str">
            <v>L80</v>
          </cell>
          <cell r="Z482" t="str">
            <v>OMS Prettus S vestavné IP 40</v>
          </cell>
          <cell r="AA482">
            <v>1884</v>
          </cell>
          <cell r="AB482">
            <v>1759</v>
          </cell>
          <cell r="AC482">
            <v>15</v>
          </cell>
          <cell r="AD482">
            <v>1450</v>
          </cell>
          <cell r="AE482" t="str">
            <v>LED zdroj + driver</v>
          </cell>
          <cell r="AF482">
            <v>15</v>
          </cell>
          <cell r="AG482">
            <v>660</v>
          </cell>
          <cell r="AH482">
            <v>620</v>
          </cell>
          <cell r="AI482">
            <v>50000</v>
          </cell>
          <cell r="AJ482" t="str">
            <v>L80</v>
          </cell>
          <cell r="AK482"/>
          <cell r="AL482"/>
          <cell r="AM482">
            <v>0</v>
          </cell>
          <cell r="AN482"/>
          <cell r="AO482"/>
          <cell r="AP482"/>
          <cell r="AQ482"/>
          <cell r="AR482"/>
          <cell r="AS482">
            <v>0</v>
          </cell>
          <cell r="AT482"/>
          <cell r="AU482"/>
          <cell r="AV482"/>
          <cell r="AW482">
            <v>0</v>
          </cell>
          <cell r="AX482"/>
          <cell r="AY482"/>
          <cell r="AZ482"/>
          <cell r="BA482"/>
          <cell r="BB482"/>
          <cell r="BC482">
            <v>0</v>
          </cell>
          <cell r="BD482"/>
          <cell r="BE482" t="str">
            <v>LINEA ROUND 1800/840</v>
          </cell>
          <cell r="BF482">
            <v>1310</v>
          </cell>
          <cell r="BG482"/>
          <cell r="BH482" t="str">
            <v>13W</v>
          </cell>
          <cell r="BI482">
            <v>1500</v>
          </cell>
          <cell r="BJ482"/>
          <cell r="BK482"/>
          <cell r="BL482"/>
          <cell r="BM482"/>
          <cell r="BN482">
            <v>50000</v>
          </cell>
          <cell r="BO482"/>
          <cell r="BP482"/>
          <cell r="BQ482">
            <v>0</v>
          </cell>
          <cell r="BR482"/>
          <cell r="BS482"/>
          <cell r="BT482"/>
          <cell r="BU482"/>
          <cell r="BV482"/>
          <cell r="BW482">
            <v>0</v>
          </cell>
          <cell r="BX482"/>
          <cell r="DK482" t="str">
            <v>prodejní prostory</v>
          </cell>
          <cell r="DL482" t="str">
            <v>Budovy pro vzdělávání - tělocvičny, sportoviště</v>
          </cell>
          <cell r="DM482">
            <v>12.2</v>
          </cell>
          <cell r="DN482">
            <v>500</v>
          </cell>
          <cell r="DO482">
            <v>0</v>
          </cell>
          <cell r="DP482">
            <v>10</v>
          </cell>
          <cell r="DQ482">
            <v>257</v>
          </cell>
          <cell r="DR482">
            <v>11</v>
          </cell>
        </row>
        <row r="483">
          <cell r="C483" t="str">
            <v>Kompaktní zářivkové 30W</v>
          </cell>
          <cell r="D483">
            <v>30</v>
          </cell>
          <cell r="E483">
            <v>36</v>
          </cell>
          <cell r="F483">
            <v>1940</v>
          </cell>
          <cell r="G483" t="str">
            <v>Kompaktní zářivka</v>
          </cell>
          <cell r="H483">
            <v>0.3</v>
          </cell>
          <cell r="I483" t="str">
            <v>OSRAM DULUX PRO STICK</v>
          </cell>
          <cell r="J483"/>
          <cell r="K483">
            <v>30</v>
          </cell>
          <cell r="L483">
            <v>232</v>
          </cell>
          <cell r="M483">
            <v>1940</v>
          </cell>
          <cell r="N483">
            <v>10000</v>
          </cell>
          <cell r="O483" t="str">
            <v>OMS Prettus S vestavné IP 40</v>
          </cell>
          <cell r="P483">
            <v>1884</v>
          </cell>
          <cell r="Q483">
            <v>1759</v>
          </cell>
          <cell r="R483">
            <v>15</v>
          </cell>
          <cell r="S483">
            <v>1450</v>
          </cell>
          <cell r="T483" t="str">
            <v>LED zdroj + driver</v>
          </cell>
          <cell r="U483">
            <v>15</v>
          </cell>
          <cell r="V483">
            <v>660</v>
          </cell>
          <cell r="W483">
            <v>620</v>
          </cell>
          <cell r="X483">
            <v>50000</v>
          </cell>
          <cell r="Y483" t="str">
            <v>L80</v>
          </cell>
          <cell r="Z483" t="str">
            <v>OMS Prettus S vestavné IP 40</v>
          </cell>
          <cell r="AA483">
            <v>1884</v>
          </cell>
          <cell r="AB483">
            <v>1759</v>
          </cell>
          <cell r="AC483">
            <v>15</v>
          </cell>
          <cell r="AD483">
            <v>1450</v>
          </cell>
          <cell r="AE483" t="str">
            <v>LED zdroj + driver</v>
          </cell>
          <cell r="AF483">
            <v>15</v>
          </cell>
          <cell r="AG483">
            <v>660</v>
          </cell>
          <cell r="AH483">
            <v>620</v>
          </cell>
          <cell r="AI483">
            <v>50000</v>
          </cell>
          <cell r="AJ483" t="str">
            <v>L80</v>
          </cell>
          <cell r="AK483"/>
          <cell r="AL483"/>
          <cell r="AM483">
            <v>0</v>
          </cell>
          <cell r="AN483"/>
          <cell r="AO483"/>
          <cell r="AP483"/>
          <cell r="AQ483"/>
          <cell r="AR483"/>
          <cell r="AS483">
            <v>0</v>
          </cell>
          <cell r="AT483"/>
          <cell r="AU483"/>
          <cell r="AV483"/>
          <cell r="AW483">
            <v>0</v>
          </cell>
          <cell r="AX483"/>
          <cell r="AY483"/>
          <cell r="AZ483"/>
          <cell r="BA483"/>
          <cell r="BB483"/>
          <cell r="BC483">
            <v>0</v>
          </cell>
          <cell r="BD483"/>
          <cell r="BE483" t="str">
            <v>LINEA ROUND 1800/840</v>
          </cell>
          <cell r="BF483">
            <v>1310</v>
          </cell>
          <cell r="BG483"/>
          <cell r="BH483" t="str">
            <v>13W</v>
          </cell>
          <cell r="BI483">
            <v>1500</v>
          </cell>
          <cell r="BJ483"/>
          <cell r="BK483"/>
          <cell r="BL483"/>
          <cell r="BM483"/>
          <cell r="BN483">
            <v>50000</v>
          </cell>
          <cell r="BO483"/>
          <cell r="BP483"/>
          <cell r="BQ483">
            <v>0</v>
          </cell>
          <cell r="BR483"/>
          <cell r="BS483"/>
          <cell r="BT483"/>
          <cell r="BU483"/>
          <cell r="BV483"/>
          <cell r="BW483">
            <v>0</v>
          </cell>
          <cell r="BX483"/>
          <cell r="DK483" t="str">
            <v>předsíň, prádelna, toaleta</v>
          </cell>
          <cell r="DL483" t="str">
            <v>Budovy pro vzdělávání - jídelny, kantýny</v>
          </cell>
          <cell r="DM483">
            <v>41.1</v>
          </cell>
          <cell r="DN483">
            <v>75</v>
          </cell>
          <cell r="DO483">
            <v>1</v>
          </cell>
          <cell r="DP483">
            <v>20</v>
          </cell>
          <cell r="DQ483">
            <v>257</v>
          </cell>
          <cell r="DR483">
            <v>11</v>
          </cell>
        </row>
        <row r="484">
          <cell r="C484" t="str">
            <v>Kompaktní zářivkové 2x10W</v>
          </cell>
          <cell r="D484">
            <v>20</v>
          </cell>
          <cell r="E484">
            <v>24</v>
          </cell>
          <cell r="F484">
            <v>1160</v>
          </cell>
          <cell r="G484" t="str">
            <v>Kompaktní zářivka</v>
          </cell>
          <cell r="H484">
            <v>0.3</v>
          </cell>
          <cell r="I484" t="str">
            <v>OSRAM DULUX INTELLIGENT</v>
          </cell>
          <cell r="J484"/>
          <cell r="K484">
            <v>10</v>
          </cell>
          <cell r="L484">
            <v>363</v>
          </cell>
          <cell r="M484">
            <v>580</v>
          </cell>
          <cell r="N484">
            <v>20000</v>
          </cell>
          <cell r="O484" t="str">
            <v>OMS Prettus XS vestavné IP 40</v>
          </cell>
          <cell r="P484">
            <v>1621</v>
          </cell>
          <cell r="Q484">
            <v>1513</v>
          </cell>
          <cell r="R484">
            <v>9</v>
          </cell>
          <cell r="S484">
            <v>800</v>
          </cell>
          <cell r="T484" t="str">
            <v>LED zdroj + driver</v>
          </cell>
          <cell r="U484">
            <v>9</v>
          </cell>
          <cell r="V484">
            <v>748</v>
          </cell>
          <cell r="W484">
            <v>698</v>
          </cell>
          <cell r="X484">
            <v>50000</v>
          </cell>
          <cell r="Y484" t="str">
            <v>L80</v>
          </cell>
          <cell r="Z484" t="str">
            <v>OMS Prettus XS vestavné IP 40</v>
          </cell>
          <cell r="AA484">
            <v>1621</v>
          </cell>
          <cell r="AB484">
            <v>1513</v>
          </cell>
          <cell r="AC484">
            <v>9</v>
          </cell>
          <cell r="AD484">
            <v>800</v>
          </cell>
          <cell r="AE484" t="str">
            <v>LED zdroj + driver</v>
          </cell>
          <cell r="AF484">
            <v>9</v>
          </cell>
          <cell r="AG484">
            <v>748</v>
          </cell>
          <cell r="AH484">
            <v>698</v>
          </cell>
          <cell r="AI484">
            <v>50000</v>
          </cell>
          <cell r="AJ484" t="str">
            <v>L80</v>
          </cell>
          <cell r="AK484"/>
          <cell r="AL484"/>
          <cell r="AM484">
            <v>0</v>
          </cell>
          <cell r="AN484"/>
          <cell r="AO484"/>
          <cell r="AP484"/>
          <cell r="AQ484"/>
          <cell r="AR484"/>
          <cell r="AS484">
            <v>0</v>
          </cell>
          <cell r="AT484"/>
          <cell r="AU484"/>
          <cell r="AV484"/>
          <cell r="AW484">
            <v>0</v>
          </cell>
          <cell r="AX484"/>
          <cell r="AY484"/>
          <cell r="AZ484"/>
          <cell r="BA484"/>
          <cell r="BB484"/>
          <cell r="BC484">
            <v>0</v>
          </cell>
          <cell r="BD484"/>
          <cell r="BE484" t="str">
            <v>LINEA ROUND 1200/840</v>
          </cell>
          <cell r="BF484">
            <v>1284</v>
          </cell>
          <cell r="BG484"/>
          <cell r="BH484" t="str">
            <v>10W</v>
          </cell>
          <cell r="BI484">
            <v>1200</v>
          </cell>
          <cell r="BJ484"/>
          <cell r="BK484"/>
          <cell r="BL484"/>
          <cell r="BM484"/>
          <cell r="BN484">
            <v>50000</v>
          </cell>
          <cell r="BO484"/>
          <cell r="BP484"/>
          <cell r="BQ484">
            <v>0</v>
          </cell>
          <cell r="BR484"/>
          <cell r="BS484"/>
          <cell r="BT484"/>
          <cell r="BU484"/>
          <cell r="BV484"/>
          <cell r="BW484">
            <v>0</v>
          </cell>
          <cell r="BX484"/>
          <cell r="DK484" t="str">
            <v>regálové sklady</v>
          </cell>
          <cell r="DL484" t="str">
            <v>Budovy pro vzdělávání - šatny</v>
          </cell>
          <cell r="DM484">
            <v>5.2</v>
          </cell>
          <cell r="DN484">
            <v>150</v>
          </cell>
          <cell r="DO484">
            <v>0</v>
          </cell>
          <cell r="DP484">
            <v>0</v>
          </cell>
          <cell r="DQ484">
            <v>257</v>
          </cell>
          <cell r="DR484">
            <v>11</v>
          </cell>
        </row>
        <row r="485">
          <cell r="C485" t="str">
            <v>Kompaktní zářivkové 2x13W</v>
          </cell>
          <cell r="D485">
            <v>26</v>
          </cell>
          <cell r="E485">
            <v>31.2</v>
          </cell>
          <cell r="F485">
            <v>1640</v>
          </cell>
          <cell r="G485" t="str">
            <v>Kompaktní zářivka</v>
          </cell>
          <cell r="H485">
            <v>0.3</v>
          </cell>
          <cell r="I485" t="str">
            <v>OSRAM DULUX INTELLIGENT</v>
          </cell>
          <cell r="J485"/>
          <cell r="K485">
            <v>13</v>
          </cell>
          <cell r="L485">
            <v>269</v>
          </cell>
          <cell r="M485">
            <v>820</v>
          </cell>
          <cell r="N485">
            <v>20000</v>
          </cell>
          <cell r="O485" t="str">
            <v>OMS Prettus S vestavné IP 40</v>
          </cell>
          <cell r="P485">
            <v>1954</v>
          </cell>
          <cell r="Q485">
            <v>1824</v>
          </cell>
          <cell r="R485">
            <v>19</v>
          </cell>
          <cell r="S485">
            <v>1900</v>
          </cell>
          <cell r="T485" t="str">
            <v>LED zdroj + driver</v>
          </cell>
          <cell r="U485">
            <v>19</v>
          </cell>
          <cell r="V485">
            <v>759</v>
          </cell>
          <cell r="W485">
            <v>709</v>
          </cell>
          <cell r="X485">
            <v>50000</v>
          </cell>
          <cell r="Y485" t="str">
            <v>L80</v>
          </cell>
          <cell r="Z485" t="str">
            <v>OMS Prettus S vestavné IP 40</v>
          </cell>
          <cell r="AA485">
            <v>1954</v>
          </cell>
          <cell r="AB485">
            <v>1824</v>
          </cell>
          <cell r="AC485">
            <v>19</v>
          </cell>
          <cell r="AD485">
            <v>1900</v>
          </cell>
          <cell r="AE485" t="str">
            <v>LED zdroj + driver</v>
          </cell>
          <cell r="AF485">
            <v>19</v>
          </cell>
          <cell r="AG485">
            <v>759</v>
          </cell>
          <cell r="AH485">
            <v>709</v>
          </cell>
          <cell r="AI485">
            <v>50000</v>
          </cell>
          <cell r="AJ485" t="str">
            <v>L80</v>
          </cell>
          <cell r="AK485"/>
          <cell r="AL485"/>
          <cell r="AM485">
            <v>0</v>
          </cell>
          <cell r="AN485"/>
          <cell r="AO485"/>
          <cell r="AP485"/>
          <cell r="AQ485"/>
          <cell r="AR485"/>
          <cell r="AS485">
            <v>0</v>
          </cell>
          <cell r="AT485"/>
          <cell r="AU485"/>
          <cell r="AV485"/>
          <cell r="AW485">
            <v>0</v>
          </cell>
          <cell r="AX485"/>
          <cell r="AY485"/>
          <cell r="AZ485"/>
          <cell r="BA485"/>
          <cell r="BB485"/>
          <cell r="BC485">
            <v>0</v>
          </cell>
          <cell r="BD485"/>
          <cell r="BE485" t="str">
            <v>LINEA ROUND 2400/840</v>
          </cell>
          <cell r="BF485">
            <v>1336</v>
          </cell>
          <cell r="BG485"/>
          <cell r="BH485" t="str">
            <v>18W</v>
          </cell>
          <cell r="BI485">
            <v>2040</v>
          </cell>
          <cell r="BJ485"/>
          <cell r="BK485"/>
          <cell r="BL485"/>
          <cell r="BM485"/>
          <cell r="BN485">
            <v>50000</v>
          </cell>
          <cell r="BO485"/>
          <cell r="BP485"/>
          <cell r="BQ485">
            <v>0</v>
          </cell>
          <cell r="BR485"/>
          <cell r="BS485"/>
          <cell r="BT485"/>
          <cell r="BU485"/>
          <cell r="BV485"/>
          <cell r="BW485">
            <v>0</v>
          </cell>
          <cell r="BX485"/>
          <cell r="DK485" t="str">
            <v>rozvodny, provozní prostory</v>
          </cell>
          <cell r="DL485" t="str">
            <v>***Zdravotnická zařízení***</v>
          </cell>
        </row>
        <row r="486">
          <cell r="C486" t="str">
            <v>Kompaktní zářivkové 2x18W</v>
          </cell>
          <cell r="D486">
            <v>36</v>
          </cell>
          <cell r="E486">
            <v>43.199999999999996</v>
          </cell>
          <cell r="F486">
            <v>2100</v>
          </cell>
          <cell r="G486" t="str">
            <v>Kompaktní zářivka</v>
          </cell>
          <cell r="H486">
            <v>0.3</v>
          </cell>
          <cell r="I486" t="str">
            <v>OSRAM DULUX INTELLIGENT</v>
          </cell>
          <cell r="J486"/>
          <cell r="K486">
            <v>18</v>
          </cell>
          <cell r="L486">
            <v>314</v>
          </cell>
          <cell r="M486">
            <v>1050</v>
          </cell>
          <cell r="N486">
            <v>20000</v>
          </cell>
          <cell r="O486" t="str">
            <v>OMS Prettus S vestavné IP 40</v>
          </cell>
          <cell r="P486">
            <v>1954</v>
          </cell>
          <cell r="Q486">
            <v>1824</v>
          </cell>
          <cell r="R486">
            <v>19</v>
          </cell>
          <cell r="S486">
            <v>1900</v>
          </cell>
          <cell r="T486" t="str">
            <v>LED zdroj + driver</v>
          </cell>
          <cell r="U486">
            <v>19</v>
          </cell>
          <cell r="V486">
            <v>759</v>
          </cell>
          <cell r="W486">
            <v>709</v>
          </cell>
          <cell r="X486">
            <v>50000</v>
          </cell>
          <cell r="Y486" t="str">
            <v>L80</v>
          </cell>
          <cell r="Z486" t="str">
            <v>OMS Prettus S vestavné IP 40</v>
          </cell>
          <cell r="AA486">
            <v>1954</v>
          </cell>
          <cell r="AB486">
            <v>1824</v>
          </cell>
          <cell r="AC486">
            <v>19</v>
          </cell>
          <cell r="AD486">
            <v>1900</v>
          </cell>
          <cell r="AE486" t="str">
            <v>LED zdroj + driver</v>
          </cell>
          <cell r="AF486">
            <v>19</v>
          </cell>
          <cell r="AG486">
            <v>759</v>
          </cell>
          <cell r="AH486">
            <v>709</v>
          </cell>
          <cell r="AI486">
            <v>50000</v>
          </cell>
          <cell r="AJ486" t="str">
            <v>L80</v>
          </cell>
          <cell r="AK486"/>
          <cell r="AL486"/>
          <cell r="AM486">
            <v>0</v>
          </cell>
          <cell r="AN486"/>
          <cell r="AO486"/>
          <cell r="AP486"/>
          <cell r="AQ486"/>
          <cell r="AR486"/>
          <cell r="AS486">
            <v>0</v>
          </cell>
          <cell r="AT486"/>
          <cell r="AU486"/>
          <cell r="AV486"/>
          <cell r="AW486">
            <v>0</v>
          </cell>
          <cell r="AX486"/>
          <cell r="AY486"/>
          <cell r="AZ486"/>
          <cell r="BA486"/>
          <cell r="BB486"/>
          <cell r="BC486">
            <v>0</v>
          </cell>
          <cell r="BD486"/>
          <cell r="BE486" t="str">
            <v>LINEA ROUND 2400/840</v>
          </cell>
          <cell r="BF486">
            <v>1336</v>
          </cell>
          <cell r="BG486"/>
          <cell r="BH486" t="str">
            <v>18W</v>
          </cell>
          <cell r="BI486">
            <v>2040</v>
          </cell>
          <cell r="BJ486"/>
          <cell r="BK486"/>
          <cell r="BL486"/>
          <cell r="BM486"/>
          <cell r="BN486">
            <v>50000</v>
          </cell>
          <cell r="BO486"/>
          <cell r="BP486"/>
          <cell r="BQ486">
            <v>0</v>
          </cell>
          <cell r="BR486"/>
          <cell r="BS486"/>
          <cell r="BT486"/>
          <cell r="BU486"/>
          <cell r="BV486"/>
          <cell r="BW486">
            <v>0</v>
          </cell>
          <cell r="BX486"/>
          <cell r="DK486" t="str">
            <v xml:space="preserve">RTG ambulance, </v>
          </cell>
          <cell r="DL486" t="str">
            <v>Zdravotnická zařízení - pokoje pro pacienty</v>
          </cell>
          <cell r="DM486">
            <v>12.3</v>
          </cell>
          <cell r="DN486">
            <v>200</v>
          </cell>
          <cell r="DO486">
            <v>15</v>
          </cell>
          <cell r="DP486">
            <v>40</v>
          </cell>
          <cell r="DQ486">
            <v>257</v>
          </cell>
          <cell r="DR486">
            <v>10</v>
          </cell>
        </row>
        <row r="487">
          <cell r="C487" t="str">
            <v>Kompaktní zářivkové 2x26W</v>
          </cell>
          <cell r="D487">
            <v>52</v>
          </cell>
          <cell r="E487">
            <v>62.4</v>
          </cell>
          <cell r="F487">
            <v>1800</v>
          </cell>
          <cell r="G487" t="str">
            <v>Kompaktní zářivka</v>
          </cell>
          <cell r="H487">
            <v>0.3</v>
          </cell>
          <cell r="I487" t="str">
            <v>OSRAM DULUX INTELLIGENT</v>
          </cell>
          <cell r="J487"/>
          <cell r="K487">
            <v>26</v>
          </cell>
          <cell r="L487">
            <v>113</v>
          </cell>
          <cell r="M487">
            <v>900</v>
          </cell>
          <cell r="N487">
            <v>10000</v>
          </cell>
          <cell r="O487" t="str">
            <v>OMS Prettus L vestavné IP 40</v>
          </cell>
          <cell r="P487">
            <v>2411</v>
          </cell>
          <cell r="Q487">
            <v>2250</v>
          </cell>
          <cell r="R487">
            <v>33</v>
          </cell>
          <cell r="S487">
            <v>3500</v>
          </cell>
          <cell r="T487" t="str">
            <v>LED zdroj + driver</v>
          </cell>
          <cell r="U487">
            <v>33</v>
          </cell>
          <cell r="V487">
            <v>985</v>
          </cell>
          <cell r="W487">
            <v>920</v>
          </cell>
          <cell r="X487">
            <v>50000</v>
          </cell>
          <cell r="Y487" t="str">
            <v>L80</v>
          </cell>
          <cell r="Z487" t="str">
            <v>OMS Prettus L vestavné IP 40</v>
          </cell>
          <cell r="AA487">
            <v>2411</v>
          </cell>
          <cell r="AB487">
            <v>2250</v>
          </cell>
          <cell r="AC487">
            <v>33</v>
          </cell>
          <cell r="AD487">
            <v>3500</v>
          </cell>
          <cell r="AE487" t="str">
            <v>LED zdroj + driver</v>
          </cell>
          <cell r="AF487">
            <v>33</v>
          </cell>
          <cell r="AG487">
            <v>985</v>
          </cell>
          <cell r="AH487">
            <v>920</v>
          </cell>
          <cell r="AI487">
            <v>50000</v>
          </cell>
          <cell r="AJ487" t="str">
            <v>L80</v>
          </cell>
          <cell r="AK487"/>
          <cell r="AL487"/>
          <cell r="AM487">
            <v>0</v>
          </cell>
          <cell r="AN487"/>
          <cell r="AO487"/>
          <cell r="AP487"/>
          <cell r="AQ487"/>
          <cell r="AR487"/>
          <cell r="AS487">
            <v>0</v>
          </cell>
          <cell r="AT487"/>
          <cell r="AU487"/>
          <cell r="AV487"/>
          <cell r="AW487">
            <v>0</v>
          </cell>
          <cell r="AX487"/>
          <cell r="AY487"/>
          <cell r="AZ487"/>
          <cell r="BA487"/>
          <cell r="BB487"/>
          <cell r="BC487">
            <v>0</v>
          </cell>
          <cell r="BD487"/>
          <cell r="BE487" t="str">
            <v>LINEA ROUND 3600/840</v>
          </cell>
          <cell r="BF487">
            <v>1362</v>
          </cell>
          <cell r="BG487"/>
          <cell r="BH487" t="str">
            <v>27W</v>
          </cell>
          <cell r="BI487">
            <v>2930</v>
          </cell>
          <cell r="BJ487"/>
          <cell r="BK487"/>
          <cell r="BL487"/>
          <cell r="BM487"/>
          <cell r="BN487">
            <v>50000</v>
          </cell>
          <cell r="BO487"/>
          <cell r="BP487"/>
          <cell r="BQ487">
            <v>0</v>
          </cell>
          <cell r="BR487"/>
          <cell r="BS487"/>
          <cell r="BT487"/>
          <cell r="BU487"/>
          <cell r="BV487"/>
          <cell r="BW487">
            <v>0</v>
          </cell>
          <cell r="BX487"/>
          <cell r="DK487" t="str">
            <v>rýsovny, výuk. Laboratoře</v>
          </cell>
          <cell r="DL487" t="str">
            <v>Zdravotnická zařízení - ordinace</v>
          </cell>
          <cell r="DM487">
            <v>58.6</v>
          </cell>
          <cell r="DN487">
            <v>500</v>
          </cell>
          <cell r="DO487">
            <v>5</v>
          </cell>
          <cell r="DP487">
            <v>5</v>
          </cell>
          <cell r="DQ487">
            <v>257</v>
          </cell>
          <cell r="DR487">
            <v>10</v>
          </cell>
        </row>
        <row r="488">
          <cell r="C488">
            <v>0</v>
          </cell>
          <cell r="D488">
            <v>0</v>
          </cell>
          <cell r="E488">
            <v>0</v>
          </cell>
          <cell r="F488">
            <v>0</v>
          </cell>
          <cell r="G488" t="str">
            <v>Kompaktní zářivka</v>
          </cell>
          <cell r="H488">
            <v>0.3</v>
          </cell>
          <cell r="I488" t="str">
            <v>OSRAM DULUX INTELLIGENT</v>
          </cell>
          <cell r="J488"/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>
            <v>0</v>
          </cell>
          <cell r="AG488">
            <v>0</v>
          </cell>
          <cell r="AH488">
            <v>0</v>
          </cell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>
            <v>0</v>
          </cell>
          <cell r="AP488">
            <v>0</v>
          </cell>
          <cell r="AQ488">
            <v>0</v>
          </cell>
          <cell r="AR488">
            <v>0</v>
          </cell>
          <cell r="AS488">
            <v>0</v>
          </cell>
          <cell r="AT488">
            <v>0</v>
          </cell>
          <cell r="AU488">
            <v>0</v>
          </cell>
          <cell r="AV488">
            <v>0</v>
          </cell>
          <cell r="AW488">
            <v>0</v>
          </cell>
          <cell r="AX488">
            <v>0</v>
          </cell>
          <cell r="AY488">
            <v>0</v>
          </cell>
          <cell r="AZ488">
            <v>0</v>
          </cell>
          <cell r="BA488">
            <v>0</v>
          </cell>
          <cell r="BB488">
            <v>0</v>
          </cell>
          <cell r="BC488">
            <v>0</v>
          </cell>
          <cell r="BD488">
            <v>0</v>
          </cell>
          <cell r="BE488"/>
          <cell r="BF488"/>
          <cell r="BG488"/>
          <cell r="BH488"/>
          <cell r="BI488"/>
          <cell r="BJ488"/>
          <cell r="BK488"/>
          <cell r="BL488"/>
          <cell r="BM488"/>
          <cell r="BN488"/>
          <cell r="BO488"/>
          <cell r="BP488"/>
          <cell r="BQ488"/>
          <cell r="BR488"/>
          <cell r="BS488"/>
          <cell r="BT488"/>
          <cell r="BU488"/>
          <cell r="BV488"/>
          <cell r="BW488"/>
          <cell r="BX488"/>
          <cell r="DK488" t="str">
            <v>sklep, půda</v>
          </cell>
          <cell r="DL488" t="str">
            <v>Zdravotnická zařízení - chodby, čekárny</v>
          </cell>
          <cell r="DM488">
            <v>3.2</v>
          </cell>
          <cell r="DN488">
            <v>150</v>
          </cell>
          <cell r="DO488">
            <v>1</v>
          </cell>
          <cell r="DP488">
            <v>0</v>
          </cell>
          <cell r="DQ488">
            <v>257</v>
          </cell>
          <cell r="DR488">
            <v>10</v>
          </cell>
        </row>
        <row r="489"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 t="str">
            <v>Kompaktní zářivka</v>
          </cell>
          <cell r="H489">
            <v>0.3</v>
          </cell>
          <cell r="I489" t="str">
            <v>OSRAM DULUX INTELLIGENT</v>
          </cell>
          <cell r="J489"/>
          <cell r="K489">
            <v>0</v>
          </cell>
          <cell r="L489">
            <v>0</v>
          </cell>
          <cell r="M489">
            <v>0</v>
          </cell>
          <cell r="N489">
            <v>0</v>
          </cell>
          <cell r="O489">
            <v>0</v>
          </cell>
          <cell r="P489">
            <v>0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  <cell r="AF489">
            <v>0</v>
          </cell>
          <cell r="AG489">
            <v>0</v>
          </cell>
          <cell r="AH489">
            <v>0</v>
          </cell>
          <cell r="AI489">
            <v>0</v>
          </cell>
          <cell r="AJ489">
            <v>0</v>
          </cell>
          <cell r="AK489">
            <v>0</v>
          </cell>
          <cell r="AL489">
            <v>0</v>
          </cell>
          <cell r="AM489">
            <v>0</v>
          </cell>
          <cell r="AN489">
            <v>0</v>
          </cell>
          <cell r="AO489">
            <v>0</v>
          </cell>
          <cell r="AP489">
            <v>0</v>
          </cell>
          <cell r="AQ489">
            <v>0</v>
          </cell>
          <cell r="AR489">
            <v>0</v>
          </cell>
          <cell r="AS489">
            <v>0</v>
          </cell>
          <cell r="AT489">
            <v>0</v>
          </cell>
          <cell r="AU489">
            <v>0</v>
          </cell>
          <cell r="AV489">
            <v>0</v>
          </cell>
          <cell r="AW489">
            <v>0</v>
          </cell>
          <cell r="AX489">
            <v>0</v>
          </cell>
          <cell r="AY489">
            <v>0</v>
          </cell>
          <cell r="AZ489">
            <v>0</v>
          </cell>
          <cell r="BA489">
            <v>0</v>
          </cell>
          <cell r="BB489">
            <v>0</v>
          </cell>
          <cell r="BC489">
            <v>0</v>
          </cell>
          <cell r="BD489">
            <v>0</v>
          </cell>
          <cell r="BE489"/>
          <cell r="BF489"/>
          <cell r="BG489"/>
          <cell r="BH489"/>
          <cell r="BI489"/>
          <cell r="BJ489"/>
          <cell r="BK489"/>
          <cell r="BL489"/>
          <cell r="BM489"/>
          <cell r="BN489"/>
          <cell r="BO489"/>
          <cell r="BP489"/>
          <cell r="BQ489"/>
          <cell r="BR489"/>
          <cell r="BS489"/>
          <cell r="BT489"/>
          <cell r="BU489"/>
          <cell r="BV489"/>
          <cell r="BW489"/>
          <cell r="BX489"/>
          <cell r="DK489" t="str">
            <v>šatny, umývárny</v>
          </cell>
          <cell r="DL489" t="str">
            <v>Zdravotnická zařízení - sály</v>
          </cell>
          <cell r="DM489">
            <v>1308.2</v>
          </cell>
          <cell r="DN489">
            <v>10000</v>
          </cell>
          <cell r="DO489">
            <v>4</v>
          </cell>
          <cell r="DP489">
            <v>40</v>
          </cell>
          <cell r="DQ489">
            <v>257</v>
          </cell>
          <cell r="DR489">
            <v>10</v>
          </cell>
        </row>
        <row r="490"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 t="str">
            <v>Kompaktní zářivka</v>
          </cell>
          <cell r="H490">
            <v>0.3</v>
          </cell>
          <cell r="I490" t="str">
            <v>OSRAM DULUX INTELLIGENT</v>
          </cell>
          <cell r="J490"/>
          <cell r="K490">
            <v>0</v>
          </cell>
          <cell r="L490">
            <v>0</v>
          </cell>
          <cell r="M490">
            <v>0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J490">
            <v>0</v>
          </cell>
          <cell r="AK490">
            <v>0</v>
          </cell>
          <cell r="AL490">
            <v>0</v>
          </cell>
          <cell r="AM490">
            <v>0</v>
          </cell>
          <cell r="AN490">
            <v>0</v>
          </cell>
          <cell r="AO490">
            <v>0</v>
          </cell>
          <cell r="AP490">
            <v>0</v>
          </cell>
          <cell r="AQ490">
            <v>0</v>
          </cell>
          <cell r="AR490">
            <v>0</v>
          </cell>
          <cell r="AS490">
            <v>0</v>
          </cell>
          <cell r="AT490">
            <v>0</v>
          </cell>
          <cell r="AU490">
            <v>0</v>
          </cell>
          <cell r="AV490">
            <v>0</v>
          </cell>
          <cell r="AW490">
            <v>0</v>
          </cell>
          <cell r="AX490">
            <v>0</v>
          </cell>
          <cell r="AY490">
            <v>0</v>
          </cell>
          <cell r="AZ490">
            <v>0</v>
          </cell>
          <cell r="BA490">
            <v>0</v>
          </cell>
          <cell r="BB490">
            <v>0</v>
          </cell>
          <cell r="BC490">
            <v>0</v>
          </cell>
          <cell r="BD490">
            <v>0</v>
          </cell>
          <cell r="BE490"/>
          <cell r="BF490"/>
          <cell r="BG490"/>
          <cell r="BH490"/>
          <cell r="BI490"/>
          <cell r="BJ490"/>
          <cell r="BK490"/>
          <cell r="BL490"/>
          <cell r="BM490"/>
          <cell r="BN490"/>
          <cell r="BO490"/>
          <cell r="BP490"/>
          <cell r="BQ490"/>
          <cell r="BR490"/>
          <cell r="BS490"/>
          <cell r="BT490"/>
          <cell r="BU490"/>
          <cell r="BV490"/>
          <cell r="BW490"/>
          <cell r="BX490"/>
          <cell r="DK490" t="str">
            <v>tělocvičny, lůžkové pokoje</v>
          </cell>
          <cell r="DL490" t="str">
            <v>Zdravotnická zařízení - přípravny jídel, jídelny</v>
          </cell>
          <cell r="DM490">
            <v>57.6</v>
          </cell>
          <cell r="DN490">
            <v>300</v>
          </cell>
          <cell r="DO490">
            <v>10</v>
          </cell>
          <cell r="DP490">
            <v>20</v>
          </cell>
          <cell r="DQ490">
            <v>257</v>
          </cell>
          <cell r="DR490">
            <v>10</v>
          </cell>
        </row>
        <row r="491"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 t="str">
            <v>Kompaktní zářivka</v>
          </cell>
          <cell r="H491">
            <v>0.3</v>
          </cell>
          <cell r="I491" t="str">
            <v>OSRAM DULUX INTELLIGENT</v>
          </cell>
          <cell r="J491"/>
          <cell r="K491">
            <v>0</v>
          </cell>
          <cell r="L491">
            <v>0</v>
          </cell>
          <cell r="M491">
            <v>0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  <cell r="AF491">
            <v>0</v>
          </cell>
          <cell r="AG491">
            <v>0</v>
          </cell>
          <cell r="AH491">
            <v>0</v>
          </cell>
          <cell r="AI491">
            <v>0</v>
          </cell>
          <cell r="AJ491">
            <v>0</v>
          </cell>
          <cell r="AK491">
            <v>0</v>
          </cell>
          <cell r="AL491">
            <v>0</v>
          </cell>
          <cell r="AM491">
            <v>0</v>
          </cell>
          <cell r="AN491">
            <v>0</v>
          </cell>
          <cell r="AO491">
            <v>0</v>
          </cell>
          <cell r="AP491">
            <v>0</v>
          </cell>
          <cell r="AQ491">
            <v>0</v>
          </cell>
          <cell r="AR491">
            <v>0</v>
          </cell>
          <cell r="AS491">
            <v>0</v>
          </cell>
          <cell r="AT491">
            <v>0</v>
          </cell>
          <cell r="AU491">
            <v>0</v>
          </cell>
          <cell r="AV491">
            <v>0</v>
          </cell>
          <cell r="AW491">
            <v>0</v>
          </cell>
          <cell r="AX491">
            <v>0</v>
          </cell>
          <cell r="AY491">
            <v>0</v>
          </cell>
          <cell r="AZ491">
            <v>0</v>
          </cell>
          <cell r="BA491">
            <v>0</v>
          </cell>
          <cell r="BB491">
            <v>0</v>
          </cell>
          <cell r="BC491">
            <v>0</v>
          </cell>
          <cell r="BD491">
            <v>0</v>
          </cell>
          <cell r="BE491"/>
          <cell r="BF491"/>
          <cell r="BG491"/>
          <cell r="BH491"/>
          <cell r="BI491"/>
          <cell r="BJ491"/>
          <cell r="BK491"/>
          <cell r="BL491"/>
          <cell r="BM491"/>
          <cell r="BN491"/>
          <cell r="BO491"/>
          <cell r="BP491"/>
          <cell r="BQ491"/>
          <cell r="BR491"/>
          <cell r="BS491"/>
          <cell r="BT491"/>
          <cell r="BU491"/>
          <cell r="BV491"/>
          <cell r="BW491"/>
          <cell r="BX491"/>
          <cell r="DK491" t="str">
            <v>vstupní haly</v>
          </cell>
          <cell r="DL491" t="str">
            <v>Zdravotnická zařízení - ostatní prostory</v>
          </cell>
          <cell r="DM491">
            <v>3.2</v>
          </cell>
          <cell r="DN491">
            <v>75</v>
          </cell>
          <cell r="DO491">
            <v>0</v>
          </cell>
          <cell r="DP491">
            <v>0</v>
          </cell>
          <cell r="DQ491">
            <v>257</v>
          </cell>
          <cell r="DR491">
            <v>10</v>
          </cell>
        </row>
        <row r="492"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 t="str">
            <v>Kompaktní zářivka</v>
          </cell>
          <cell r="H492">
            <v>0.3</v>
          </cell>
          <cell r="I492" t="str">
            <v>OSRAM DULUX INTELLIGENT</v>
          </cell>
          <cell r="J492"/>
          <cell r="K492">
            <v>0</v>
          </cell>
          <cell r="L492">
            <v>0</v>
          </cell>
          <cell r="M492">
            <v>0</v>
          </cell>
          <cell r="N492">
            <v>0</v>
          </cell>
          <cell r="O492">
            <v>0</v>
          </cell>
          <cell r="P492">
            <v>0</v>
          </cell>
          <cell r="Q492">
            <v>0</v>
          </cell>
          <cell r="R492">
            <v>0</v>
          </cell>
          <cell r="S492">
            <v>0</v>
          </cell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J492">
            <v>0</v>
          </cell>
          <cell r="AK492">
            <v>0</v>
          </cell>
          <cell r="AL492">
            <v>0</v>
          </cell>
          <cell r="AM492">
            <v>0</v>
          </cell>
          <cell r="AN492">
            <v>0</v>
          </cell>
          <cell r="AO492">
            <v>0</v>
          </cell>
          <cell r="AP492">
            <v>0</v>
          </cell>
          <cell r="AQ492">
            <v>0</v>
          </cell>
          <cell r="AR492">
            <v>0</v>
          </cell>
          <cell r="AS492">
            <v>0</v>
          </cell>
          <cell r="AT492">
            <v>0</v>
          </cell>
          <cell r="AU492">
            <v>0</v>
          </cell>
          <cell r="AV492">
            <v>0</v>
          </cell>
          <cell r="AW492">
            <v>0</v>
          </cell>
          <cell r="AX492">
            <v>0</v>
          </cell>
          <cell r="AY492">
            <v>0</v>
          </cell>
          <cell r="AZ492">
            <v>0</v>
          </cell>
          <cell r="BA492">
            <v>0</v>
          </cell>
          <cell r="BB492">
            <v>0</v>
          </cell>
          <cell r="BC492">
            <v>0</v>
          </cell>
          <cell r="BD492">
            <v>0</v>
          </cell>
          <cell r="BE492"/>
          <cell r="BF492"/>
          <cell r="BG492"/>
          <cell r="BH492"/>
          <cell r="BI492"/>
          <cell r="BJ492"/>
          <cell r="BK492"/>
          <cell r="BL492"/>
          <cell r="BM492"/>
          <cell r="BN492"/>
          <cell r="BO492"/>
          <cell r="BP492"/>
          <cell r="BQ492"/>
          <cell r="BR492"/>
          <cell r="BS492"/>
          <cell r="BT492"/>
          <cell r="BU492"/>
          <cell r="BV492"/>
          <cell r="BW492"/>
          <cell r="BX492"/>
          <cell r="DK492">
            <v>0</v>
          </cell>
          <cell r="DL492" t="str">
            <v>***Hotely a restaurace***</v>
          </cell>
        </row>
        <row r="493">
          <cell r="C493" t="str">
            <v>***Klasické žárovky (závity E27, E14, E40)</v>
          </cell>
          <cell r="D493"/>
          <cell r="E493"/>
          <cell r="F493"/>
          <cell r="G493"/>
          <cell r="H493"/>
          <cell r="I493"/>
          <cell r="J493"/>
          <cell r="K493"/>
          <cell r="L493"/>
          <cell r="M493"/>
          <cell r="N493"/>
          <cell r="O493"/>
          <cell r="P493"/>
          <cell r="Q493"/>
          <cell r="R493"/>
          <cell r="S493"/>
          <cell r="T493" t="str">
            <v>LED zdroj + driver</v>
          </cell>
          <cell r="U493"/>
          <cell r="V493"/>
          <cell r="W493"/>
          <cell r="X493"/>
          <cell r="Y493"/>
          <cell r="Z493"/>
          <cell r="AA493"/>
          <cell r="AB493"/>
          <cell r="AC493"/>
          <cell r="AD493"/>
          <cell r="AE493" t="str">
            <v>LED zdroj + driver</v>
          </cell>
          <cell r="AF493"/>
          <cell r="AG493"/>
          <cell r="AH493"/>
          <cell r="AI493"/>
          <cell r="AJ493"/>
          <cell r="AK493"/>
          <cell r="AL493"/>
          <cell r="AM493"/>
          <cell r="AN493"/>
          <cell r="AO493"/>
          <cell r="AP493"/>
          <cell r="AQ493"/>
          <cell r="AR493"/>
          <cell r="AS493"/>
          <cell r="AT493"/>
          <cell r="AU493"/>
          <cell r="AV493"/>
          <cell r="AW493"/>
          <cell r="AX493"/>
          <cell r="AY493"/>
          <cell r="AZ493"/>
          <cell r="BA493"/>
          <cell r="BB493"/>
          <cell r="BC493"/>
          <cell r="BD493"/>
          <cell r="BE493"/>
          <cell r="BF493"/>
          <cell r="BG493"/>
          <cell r="BH493"/>
          <cell r="BI493"/>
          <cell r="BJ493"/>
          <cell r="BK493"/>
          <cell r="BL493"/>
          <cell r="BM493"/>
          <cell r="BN493"/>
          <cell r="BO493"/>
          <cell r="BP493"/>
          <cell r="BQ493"/>
          <cell r="BR493"/>
          <cell r="BS493"/>
          <cell r="BT493"/>
          <cell r="BU493"/>
          <cell r="BV493"/>
          <cell r="BW493"/>
          <cell r="BX493"/>
          <cell r="DK493">
            <v>0</v>
          </cell>
          <cell r="DL493" t="str">
            <v>Ubytovací zařízení - ubytovací prostory, pokoje</v>
          </cell>
          <cell r="DM493">
            <v>10.7</v>
          </cell>
          <cell r="DN493">
            <v>200</v>
          </cell>
          <cell r="DO493">
            <v>9</v>
          </cell>
          <cell r="DP493">
            <v>40</v>
          </cell>
          <cell r="DQ493">
            <v>365</v>
          </cell>
          <cell r="DR493">
            <v>18</v>
          </cell>
        </row>
        <row r="494">
          <cell r="C494" t="str">
            <v>Žárovkové 25W</v>
          </cell>
          <cell r="D494">
            <v>25</v>
          </cell>
          <cell r="E494">
            <v>25</v>
          </cell>
          <cell r="F494">
            <v>250</v>
          </cell>
          <cell r="G494" t="str">
            <v>Žárovka</v>
          </cell>
          <cell r="H494">
            <v>0.04</v>
          </cell>
          <cell r="I494" t="str">
            <v>A55 CL</v>
          </cell>
          <cell r="J494"/>
          <cell r="K494">
            <v>25</v>
          </cell>
          <cell r="L494">
            <v>13</v>
          </cell>
          <cell r="M494">
            <v>325</v>
          </cell>
          <cell r="N494">
            <v>1000</v>
          </cell>
          <cell r="O494" t="str">
            <v>OMS Prettus XS vestavné IP 40</v>
          </cell>
          <cell r="P494">
            <v>1621</v>
          </cell>
          <cell r="Q494">
            <v>1513</v>
          </cell>
          <cell r="R494">
            <v>9</v>
          </cell>
          <cell r="S494">
            <v>800</v>
          </cell>
          <cell r="T494" t="str">
            <v>LED zdroj + driver</v>
          </cell>
          <cell r="U494">
            <v>9</v>
          </cell>
          <cell r="V494">
            <v>748</v>
          </cell>
          <cell r="W494">
            <v>698</v>
          </cell>
          <cell r="X494">
            <v>50000</v>
          </cell>
          <cell r="Y494" t="str">
            <v>L80</v>
          </cell>
          <cell r="Z494" t="str">
            <v>OMS Plast 2 přisazené ,nástěné IP 65</v>
          </cell>
          <cell r="AA494">
            <v>2077</v>
          </cell>
          <cell r="AB494">
            <v>1930</v>
          </cell>
          <cell r="AC494">
            <v>12</v>
          </cell>
          <cell r="AD494">
            <v>1100</v>
          </cell>
          <cell r="AE494" t="str">
            <v>LED zdroj + driver</v>
          </cell>
          <cell r="AF494">
            <v>12</v>
          </cell>
          <cell r="AG494">
            <v>935</v>
          </cell>
          <cell r="AH494">
            <v>873</v>
          </cell>
          <cell r="AI494">
            <v>50000</v>
          </cell>
          <cell r="AJ494" t="str">
            <v>L80</v>
          </cell>
          <cell r="AK494"/>
          <cell r="AL494"/>
          <cell r="AM494">
            <v>0</v>
          </cell>
          <cell r="AN494"/>
          <cell r="AO494"/>
          <cell r="AP494"/>
          <cell r="AQ494"/>
          <cell r="AR494"/>
          <cell r="AS494">
            <v>0</v>
          </cell>
          <cell r="AT494"/>
          <cell r="AU494"/>
          <cell r="AV494"/>
          <cell r="AW494">
            <v>0</v>
          </cell>
          <cell r="AX494"/>
          <cell r="AY494"/>
          <cell r="AZ494"/>
          <cell r="BA494"/>
          <cell r="BB494"/>
          <cell r="BC494">
            <v>0</v>
          </cell>
          <cell r="BD494"/>
          <cell r="BE494"/>
          <cell r="BF494"/>
          <cell r="BG494"/>
          <cell r="BH494"/>
          <cell r="BI494">
            <v>470</v>
          </cell>
          <cell r="BJ494" t="str">
            <v>PARATHOM DIM CL P  FR 40 dim  5W/827 E14</v>
          </cell>
          <cell r="BK494" t="str">
            <v>5W</v>
          </cell>
          <cell r="BL494">
            <v>90</v>
          </cell>
          <cell r="BM494"/>
          <cell r="BN494"/>
          <cell r="BO494"/>
          <cell r="BP494"/>
          <cell r="BQ494"/>
          <cell r="BR494"/>
          <cell r="BS494">
            <v>470</v>
          </cell>
          <cell r="BT494" t="str">
            <v>PARATHOM DIM CL P  FR 40 dim  5W/827 E14</v>
          </cell>
          <cell r="BU494" t="str">
            <v>5W</v>
          </cell>
          <cell r="BV494">
            <v>90</v>
          </cell>
          <cell r="BW494"/>
          <cell r="BX494"/>
          <cell r="DK494">
            <v>0</v>
          </cell>
          <cell r="DL494" t="str">
            <v>Ubytovací zařízení - chodby, komunikace</v>
          </cell>
          <cell r="DM494">
            <v>3.9</v>
          </cell>
          <cell r="DN494">
            <v>75</v>
          </cell>
          <cell r="DO494">
            <v>0</v>
          </cell>
          <cell r="DP494">
            <v>0</v>
          </cell>
          <cell r="DQ494">
            <v>317</v>
          </cell>
          <cell r="DR494">
            <v>14</v>
          </cell>
        </row>
        <row r="495">
          <cell r="C495" t="str">
            <v>Žárovkové 40W</v>
          </cell>
          <cell r="D495">
            <v>40</v>
          </cell>
          <cell r="E495">
            <v>40</v>
          </cell>
          <cell r="F495">
            <v>410</v>
          </cell>
          <cell r="G495" t="str">
            <v>Žárovka</v>
          </cell>
          <cell r="H495">
            <v>0.04</v>
          </cell>
          <cell r="I495" t="str">
            <v>A55 CL</v>
          </cell>
          <cell r="J495"/>
          <cell r="K495">
            <v>40</v>
          </cell>
          <cell r="L495">
            <v>13</v>
          </cell>
          <cell r="M495">
            <v>520</v>
          </cell>
          <cell r="N495">
            <v>1000</v>
          </cell>
          <cell r="O495" t="str">
            <v>OMS Prettus XS vestavné IP 40</v>
          </cell>
          <cell r="P495">
            <v>1621</v>
          </cell>
          <cell r="Q495">
            <v>1513</v>
          </cell>
          <cell r="R495">
            <v>9</v>
          </cell>
          <cell r="S495">
            <v>800</v>
          </cell>
          <cell r="T495" t="str">
            <v>LED zdroj + driver</v>
          </cell>
          <cell r="U495">
            <v>9</v>
          </cell>
          <cell r="V495">
            <v>748</v>
          </cell>
          <cell r="W495">
            <v>698</v>
          </cell>
          <cell r="X495">
            <v>50000</v>
          </cell>
          <cell r="Y495" t="str">
            <v>L80</v>
          </cell>
          <cell r="Z495" t="str">
            <v>OMS Plast 2 přisazené ,nástěné IP 65</v>
          </cell>
          <cell r="AA495">
            <v>2077</v>
          </cell>
          <cell r="AB495">
            <v>1930</v>
          </cell>
          <cell r="AC495">
            <v>12</v>
          </cell>
          <cell r="AD495">
            <v>1100</v>
          </cell>
          <cell r="AE495" t="str">
            <v>LED zdroj + driver</v>
          </cell>
          <cell r="AF495">
            <v>12</v>
          </cell>
          <cell r="AG495">
            <v>935</v>
          </cell>
          <cell r="AH495">
            <v>873</v>
          </cell>
          <cell r="AI495">
            <v>50000</v>
          </cell>
          <cell r="AJ495" t="str">
            <v>L80</v>
          </cell>
          <cell r="AK495"/>
          <cell r="AL495"/>
          <cell r="AM495">
            <v>0</v>
          </cell>
          <cell r="AN495"/>
          <cell r="AO495"/>
          <cell r="AP495" t="str">
            <v>PARTHOM  CL A 40 5W/840 E27 FR</v>
          </cell>
          <cell r="AQ495">
            <v>5</v>
          </cell>
          <cell r="AR495">
            <v>74.8</v>
          </cell>
          <cell r="AS495">
            <v>74.8</v>
          </cell>
          <cell r="AT495">
            <v>15000</v>
          </cell>
          <cell r="AU495"/>
          <cell r="AV495"/>
          <cell r="AW495">
            <v>0</v>
          </cell>
          <cell r="AX495"/>
          <cell r="AY495"/>
          <cell r="AZ495"/>
          <cell r="BA495"/>
          <cell r="BB495"/>
          <cell r="BC495">
            <v>0</v>
          </cell>
          <cell r="BD495"/>
          <cell r="BE495"/>
          <cell r="BF495"/>
          <cell r="BG495"/>
          <cell r="BH495"/>
          <cell r="BI495">
            <v>806</v>
          </cell>
          <cell r="BJ495" t="str">
            <v>PARATHOM DIM CL A  FR 60 dim  8,8W/827 E27</v>
          </cell>
          <cell r="BK495" t="str">
            <v>8,8W</v>
          </cell>
          <cell r="BL495">
            <v>90</v>
          </cell>
          <cell r="BM495"/>
          <cell r="BN495">
            <v>25000</v>
          </cell>
          <cell r="BO495"/>
          <cell r="BP495"/>
          <cell r="BQ495"/>
          <cell r="BR495"/>
          <cell r="BS495">
            <v>806</v>
          </cell>
          <cell r="BT495" t="str">
            <v>PARATHOM DIM CL A  FR 60 dim  8,8W/827 E27</v>
          </cell>
          <cell r="BU495" t="str">
            <v>8,8W</v>
          </cell>
          <cell r="BV495">
            <v>90</v>
          </cell>
          <cell r="BW495"/>
          <cell r="BX495">
            <v>25000</v>
          </cell>
          <cell r="DK495">
            <v>0</v>
          </cell>
          <cell r="DL495" t="str">
            <v>Ubytovací zařízení - restaurace, stravovací prostory</v>
          </cell>
          <cell r="DM495">
            <v>22.4</v>
          </cell>
          <cell r="DN495">
            <v>200</v>
          </cell>
          <cell r="DO495">
            <v>6</v>
          </cell>
          <cell r="DP495">
            <v>20</v>
          </cell>
          <cell r="DQ495">
            <v>317</v>
          </cell>
          <cell r="DR495">
            <v>14</v>
          </cell>
        </row>
        <row r="496">
          <cell r="C496" t="str">
            <v>Žárovkové 60W</v>
          </cell>
          <cell r="D496">
            <v>60</v>
          </cell>
          <cell r="E496">
            <v>60</v>
          </cell>
          <cell r="F496">
            <v>700</v>
          </cell>
          <cell r="G496" t="str">
            <v>Žárovka</v>
          </cell>
          <cell r="H496">
            <v>0.04</v>
          </cell>
          <cell r="I496" t="str">
            <v>A55 CL</v>
          </cell>
          <cell r="J496"/>
          <cell r="K496">
            <v>60</v>
          </cell>
          <cell r="L496">
            <v>13</v>
          </cell>
          <cell r="M496">
            <v>780</v>
          </cell>
          <cell r="N496">
            <v>1000</v>
          </cell>
          <cell r="O496" t="str">
            <v>OMS Prettus XS vestavné IP 40</v>
          </cell>
          <cell r="P496">
            <v>1621</v>
          </cell>
          <cell r="Q496">
            <v>1513</v>
          </cell>
          <cell r="R496">
            <v>9</v>
          </cell>
          <cell r="S496">
            <v>800</v>
          </cell>
          <cell r="T496" t="str">
            <v>LED zdroj + driver</v>
          </cell>
          <cell r="U496">
            <v>9</v>
          </cell>
          <cell r="V496">
            <v>748</v>
          </cell>
          <cell r="W496">
            <v>698</v>
          </cell>
          <cell r="X496">
            <v>50000</v>
          </cell>
          <cell r="Y496" t="str">
            <v>L80</v>
          </cell>
          <cell r="Z496" t="str">
            <v>OMS Plast 2 přisazené ,nástěné IP 65</v>
          </cell>
          <cell r="AA496">
            <v>2077</v>
          </cell>
          <cell r="AB496">
            <v>1930</v>
          </cell>
          <cell r="AC496">
            <v>12</v>
          </cell>
          <cell r="AD496">
            <v>1100</v>
          </cell>
          <cell r="AE496" t="str">
            <v>LED zdroj + driver</v>
          </cell>
          <cell r="AF496">
            <v>12</v>
          </cell>
          <cell r="AG496">
            <v>935</v>
          </cell>
          <cell r="AH496">
            <v>873</v>
          </cell>
          <cell r="AI496">
            <v>50000</v>
          </cell>
          <cell r="AJ496" t="str">
            <v>L80</v>
          </cell>
          <cell r="AK496"/>
          <cell r="AL496"/>
          <cell r="AM496">
            <v>0</v>
          </cell>
          <cell r="AN496"/>
          <cell r="AO496"/>
          <cell r="AP496" t="str">
            <v>PARTHOM  CL A 60 8W/840 E27 FR</v>
          </cell>
          <cell r="AQ496">
            <v>8</v>
          </cell>
          <cell r="AR496">
            <v>83.6</v>
          </cell>
          <cell r="AS496">
            <v>83.6</v>
          </cell>
          <cell r="AT496">
            <v>15000</v>
          </cell>
          <cell r="AU496"/>
          <cell r="AV496"/>
          <cell r="AW496">
            <v>0</v>
          </cell>
          <cell r="AX496"/>
          <cell r="AY496"/>
          <cell r="AZ496"/>
          <cell r="BA496"/>
          <cell r="BB496"/>
          <cell r="BC496">
            <v>0</v>
          </cell>
          <cell r="BD496"/>
          <cell r="BE496"/>
          <cell r="BF496"/>
          <cell r="BG496"/>
          <cell r="BH496"/>
          <cell r="BI496">
            <v>806</v>
          </cell>
          <cell r="BJ496" t="str">
            <v>PARATHOM DIM CL A  FR 60 dim  8,8W/827 E27</v>
          </cell>
          <cell r="BK496" t="str">
            <v>8,8W</v>
          </cell>
          <cell r="BL496">
            <v>90</v>
          </cell>
          <cell r="BM496"/>
          <cell r="BN496">
            <v>25000</v>
          </cell>
          <cell r="BO496"/>
          <cell r="BP496"/>
          <cell r="BQ496"/>
          <cell r="BR496"/>
          <cell r="BS496">
            <v>806</v>
          </cell>
          <cell r="BT496" t="str">
            <v>PARATHOM DIM CL A  FR 60 dim  8,8W/827 E27</v>
          </cell>
          <cell r="BU496" t="str">
            <v>8,8W</v>
          </cell>
          <cell r="BV496">
            <v>90</v>
          </cell>
          <cell r="BW496"/>
          <cell r="BX496">
            <v>25000</v>
          </cell>
          <cell r="DK496">
            <v>0</v>
          </cell>
          <cell r="DL496" t="str">
            <v>Ubytovací zařízení - přípravny jídel, jídelny</v>
          </cell>
          <cell r="DM496">
            <v>71.900000000000006</v>
          </cell>
          <cell r="DN496">
            <v>300</v>
          </cell>
          <cell r="DO496">
            <v>10</v>
          </cell>
          <cell r="DP496">
            <v>20</v>
          </cell>
          <cell r="DQ496">
            <v>317</v>
          </cell>
          <cell r="DR496">
            <v>14</v>
          </cell>
        </row>
        <row r="497">
          <cell r="C497" t="str">
            <v>Žárovkové 75W</v>
          </cell>
          <cell r="D497">
            <v>75</v>
          </cell>
          <cell r="E497">
            <v>75</v>
          </cell>
          <cell r="F497">
            <v>920</v>
          </cell>
          <cell r="G497" t="str">
            <v>Žárovka</v>
          </cell>
          <cell r="H497">
            <v>0.04</v>
          </cell>
          <cell r="I497" t="str">
            <v>A55 CL</v>
          </cell>
          <cell r="J497"/>
          <cell r="K497">
            <v>75</v>
          </cell>
          <cell r="L497">
            <v>13</v>
          </cell>
          <cell r="M497">
            <v>935</v>
          </cell>
          <cell r="N497">
            <v>1000</v>
          </cell>
          <cell r="O497" t="str">
            <v>OMS Prettus M vestavné IP 40</v>
          </cell>
          <cell r="P497">
            <v>2108</v>
          </cell>
          <cell r="Q497">
            <v>1969</v>
          </cell>
          <cell r="R497">
            <v>24</v>
          </cell>
          <cell r="S497">
            <v>2550</v>
          </cell>
          <cell r="T497" t="str">
            <v>LED zdroj + driver</v>
          </cell>
          <cell r="U497">
            <v>24</v>
          </cell>
          <cell r="V497">
            <v>805</v>
          </cell>
          <cell r="W497">
            <v>752</v>
          </cell>
          <cell r="X497">
            <v>50000</v>
          </cell>
          <cell r="Y497" t="str">
            <v>L80</v>
          </cell>
          <cell r="Z497" t="str">
            <v>OMS Plast 2 přisazené ,nástěné IP 65</v>
          </cell>
          <cell r="AA497">
            <v>2077</v>
          </cell>
          <cell r="AB497">
            <v>1930</v>
          </cell>
          <cell r="AC497">
            <v>12</v>
          </cell>
          <cell r="AD497">
            <v>1100</v>
          </cell>
          <cell r="AE497" t="str">
            <v>LED zdroj + driver</v>
          </cell>
          <cell r="AF497">
            <v>12</v>
          </cell>
          <cell r="AG497">
            <v>935</v>
          </cell>
          <cell r="AH497">
            <v>873</v>
          </cell>
          <cell r="AI497">
            <v>50000</v>
          </cell>
          <cell r="AJ497" t="str">
            <v>L80</v>
          </cell>
          <cell r="AK497"/>
          <cell r="AL497"/>
          <cell r="AM497">
            <v>0</v>
          </cell>
          <cell r="AN497"/>
          <cell r="AO497"/>
          <cell r="AP497" t="str">
            <v>PARTHOM  CL A 75 9W/840 E27 FR</v>
          </cell>
          <cell r="AQ497">
            <v>9</v>
          </cell>
          <cell r="AR497">
            <v>176.4</v>
          </cell>
          <cell r="AS497">
            <v>176.4</v>
          </cell>
          <cell r="AT497">
            <v>15000</v>
          </cell>
          <cell r="AU497"/>
          <cell r="AV497"/>
          <cell r="AW497">
            <v>0</v>
          </cell>
          <cell r="AX497"/>
          <cell r="AY497"/>
          <cell r="AZ497"/>
          <cell r="BA497"/>
          <cell r="BB497"/>
          <cell r="BC497">
            <v>0</v>
          </cell>
          <cell r="BD497"/>
          <cell r="BE497"/>
          <cell r="BF497"/>
          <cell r="BG497"/>
          <cell r="BH497"/>
          <cell r="BI497">
            <v>806</v>
          </cell>
          <cell r="BJ497" t="str">
            <v>PARATHOM DIM CL A  FR 60 dim  8,8W/827 E27</v>
          </cell>
          <cell r="BK497" t="str">
            <v>8,8W</v>
          </cell>
          <cell r="BL497">
            <v>90</v>
          </cell>
          <cell r="BM497"/>
          <cell r="BN497">
            <v>25000</v>
          </cell>
          <cell r="BO497"/>
          <cell r="BP497"/>
          <cell r="BQ497"/>
          <cell r="BR497"/>
          <cell r="BS497">
            <v>806</v>
          </cell>
          <cell r="BT497" t="str">
            <v>PARATHOM DIM CL A  FR 60 dim  8,8W/827 E27</v>
          </cell>
          <cell r="BU497" t="str">
            <v>8,8W</v>
          </cell>
          <cell r="BV497">
            <v>90</v>
          </cell>
          <cell r="BW497"/>
          <cell r="BX497">
            <v>25000</v>
          </cell>
          <cell r="DK497">
            <v>0</v>
          </cell>
          <cell r="DL497" t="str">
            <v>Ubytovací zařízení - ostatní prostory</v>
          </cell>
          <cell r="DM497">
            <v>3.9</v>
          </cell>
          <cell r="DN497">
            <v>30</v>
          </cell>
          <cell r="DO497">
            <v>0</v>
          </cell>
          <cell r="DP497">
            <v>0</v>
          </cell>
          <cell r="DQ497">
            <v>317</v>
          </cell>
          <cell r="DR497">
            <v>14</v>
          </cell>
        </row>
        <row r="498">
          <cell r="C498" t="str">
            <v>Žárovkové 100W</v>
          </cell>
          <cell r="D498">
            <v>100</v>
          </cell>
          <cell r="E498">
            <v>100</v>
          </cell>
          <cell r="F498">
            <v>1300</v>
          </cell>
          <cell r="G498" t="str">
            <v>Žárovka</v>
          </cell>
          <cell r="H498">
            <v>0.04</v>
          </cell>
          <cell r="I498" t="str">
            <v xml:space="preserve">Pila žárovka ELV </v>
          </cell>
          <cell r="J498"/>
          <cell r="K498">
            <v>100</v>
          </cell>
          <cell r="L498">
            <v>55</v>
          </cell>
          <cell r="M498">
            <v>1200</v>
          </cell>
          <cell r="N498">
            <v>1000</v>
          </cell>
          <cell r="O498" t="str">
            <v>OMS Prettus M vestavné IP 40</v>
          </cell>
          <cell r="P498">
            <v>2108</v>
          </cell>
          <cell r="Q498">
            <v>1969</v>
          </cell>
          <cell r="R498">
            <v>24</v>
          </cell>
          <cell r="S498">
            <v>2550</v>
          </cell>
          <cell r="T498" t="str">
            <v>LED zdroj + driver</v>
          </cell>
          <cell r="U498">
            <v>24</v>
          </cell>
          <cell r="V498">
            <v>805</v>
          </cell>
          <cell r="W498">
            <v>752</v>
          </cell>
          <cell r="X498">
            <v>50000</v>
          </cell>
          <cell r="Y498" t="str">
            <v>L80</v>
          </cell>
          <cell r="Z498" t="str">
            <v>OMS Plast 2 přisazené ,nástěné IP 65</v>
          </cell>
          <cell r="AA498">
            <v>2077</v>
          </cell>
          <cell r="AB498">
            <v>1930</v>
          </cell>
          <cell r="AC498">
            <v>12</v>
          </cell>
          <cell r="AD498">
            <v>1100</v>
          </cell>
          <cell r="AE498" t="str">
            <v>LED zdroj + driver</v>
          </cell>
          <cell r="AF498">
            <v>12</v>
          </cell>
          <cell r="AG498">
            <v>935</v>
          </cell>
          <cell r="AH498">
            <v>873</v>
          </cell>
          <cell r="AI498">
            <v>50000</v>
          </cell>
          <cell r="AJ498" t="str">
            <v>L80</v>
          </cell>
          <cell r="AK498"/>
          <cell r="AL498"/>
          <cell r="AM498">
            <v>0</v>
          </cell>
          <cell r="AN498"/>
          <cell r="AO498"/>
          <cell r="AP498"/>
          <cell r="AQ498"/>
          <cell r="AR498"/>
          <cell r="AS498">
            <v>0</v>
          </cell>
          <cell r="AT498"/>
          <cell r="AU498"/>
          <cell r="AV498"/>
          <cell r="AW498">
            <v>0</v>
          </cell>
          <cell r="AX498"/>
          <cell r="AY498"/>
          <cell r="AZ498"/>
          <cell r="BA498"/>
          <cell r="BB498"/>
          <cell r="BC498">
            <v>0</v>
          </cell>
          <cell r="BD498"/>
          <cell r="BE498"/>
          <cell r="BF498"/>
          <cell r="BG498"/>
          <cell r="BH498"/>
          <cell r="BI498">
            <v>1521</v>
          </cell>
          <cell r="BJ498" t="str">
            <v>PARATHOM DIM CL A  FR 100 dim  13W/827 E27</v>
          </cell>
          <cell r="BK498" t="str">
            <v>13W</v>
          </cell>
          <cell r="BL498">
            <v>140</v>
          </cell>
          <cell r="BM498"/>
          <cell r="BN498"/>
          <cell r="BO498"/>
          <cell r="BP498"/>
          <cell r="BQ498"/>
          <cell r="BR498"/>
          <cell r="BS498">
            <v>1521</v>
          </cell>
          <cell r="BT498" t="str">
            <v>PARATHOM DIM CL A  FR 100 dim  13W/827 E27</v>
          </cell>
          <cell r="BU498" t="str">
            <v>13W</v>
          </cell>
          <cell r="BV498">
            <v>140</v>
          </cell>
          <cell r="BW498"/>
          <cell r="BX498"/>
          <cell r="DK498">
            <v>0</v>
          </cell>
          <cell r="DL498" t="str">
            <v>Ubytovací zařízení - sklady potravin</v>
          </cell>
          <cell r="DM498">
            <v>4.4000000000000004</v>
          </cell>
          <cell r="DN498">
            <v>100</v>
          </cell>
          <cell r="DO498">
            <v>0</v>
          </cell>
          <cell r="DP498">
            <v>0</v>
          </cell>
          <cell r="DQ498">
            <v>317</v>
          </cell>
          <cell r="DR498">
            <v>14</v>
          </cell>
        </row>
        <row r="499">
          <cell r="C499" t="str">
            <v>Žárovkové 150W</v>
          </cell>
          <cell r="D499">
            <v>150</v>
          </cell>
          <cell r="E499">
            <v>150</v>
          </cell>
          <cell r="F499">
            <v>2200</v>
          </cell>
          <cell r="G499" t="str">
            <v>Žárovka</v>
          </cell>
          <cell r="H499">
            <v>0.04</v>
          </cell>
          <cell r="I499" t="str">
            <v xml:space="preserve">Tes-lamp </v>
          </cell>
          <cell r="J499"/>
          <cell r="K499">
            <v>150</v>
          </cell>
          <cell r="L499">
            <v>23</v>
          </cell>
          <cell r="M499">
            <v>2000</v>
          </cell>
          <cell r="N499">
            <v>1000</v>
          </cell>
          <cell r="O499" t="str">
            <v>OMS Prettus M vestavné IP 40</v>
          </cell>
          <cell r="P499">
            <v>2108</v>
          </cell>
          <cell r="Q499">
            <v>1969</v>
          </cell>
          <cell r="R499">
            <v>24</v>
          </cell>
          <cell r="S499">
            <v>2550</v>
          </cell>
          <cell r="T499" t="str">
            <v>LED zdroj + driver</v>
          </cell>
          <cell r="U499">
            <v>24</v>
          </cell>
          <cell r="V499">
            <v>805</v>
          </cell>
          <cell r="W499">
            <v>752</v>
          </cell>
          <cell r="X499">
            <v>50000</v>
          </cell>
          <cell r="Y499" t="str">
            <v>L80</v>
          </cell>
          <cell r="Z499" t="str">
            <v>OMS Plast 2 přisazené ,nástěné IP 65</v>
          </cell>
          <cell r="AA499">
            <v>2036</v>
          </cell>
          <cell r="AB499">
            <v>1892</v>
          </cell>
          <cell r="AC499">
            <v>14</v>
          </cell>
          <cell r="AD499">
            <v>1450</v>
          </cell>
          <cell r="AE499" t="str">
            <v>LED zdroj + driver</v>
          </cell>
          <cell r="AF499">
            <v>14</v>
          </cell>
          <cell r="AG499">
            <v>939</v>
          </cell>
          <cell r="AH499">
            <v>876</v>
          </cell>
          <cell r="AI499">
            <v>50000</v>
          </cell>
          <cell r="AJ499" t="str">
            <v>L80</v>
          </cell>
          <cell r="AK499"/>
          <cell r="AL499"/>
          <cell r="AM499">
            <v>0</v>
          </cell>
          <cell r="AN499"/>
          <cell r="AO499"/>
          <cell r="AP499"/>
          <cell r="AQ499"/>
          <cell r="AR499"/>
          <cell r="AS499">
            <v>0</v>
          </cell>
          <cell r="AT499"/>
          <cell r="AU499"/>
          <cell r="AV499"/>
          <cell r="AW499">
            <v>0</v>
          </cell>
          <cell r="AX499"/>
          <cell r="AY499"/>
          <cell r="AZ499"/>
          <cell r="BA499"/>
          <cell r="BB499"/>
          <cell r="BC499">
            <v>0</v>
          </cell>
          <cell r="BD499"/>
          <cell r="BE499"/>
          <cell r="BF499"/>
          <cell r="BG499"/>
          <cell r="BH499"/>
          <cell r="BI499"/>
          <cell r="BJ499"/>
          <cell r="BK499"/>
          <cell r="BL499"/>
          <cell r="BM499"/>
          <cell r="BN499"/>
          <cell r="BO499"/>
          <cell r="BP499"/>
          <cell r="BQ499"/>
          <cell r="BR499"/>
          <cell r="BS499"/>
          <cell r="BT499"/>
          <cell r="BU499"/>
          <cell r="BV499"/>
          <cell r="BW499"/>
          <cell r="BX499"/>
          <cell r="DK499">
            <v>0</v>
          </cell>
          <cell r="DL499" t="str">
            <v>Ubytovací zařízení - sklady ostatní</v>
          </cell>
          <cell r="DM499">
            <v>4.0999999999999996</v>
          </cell>
          <cell r="DN499">
            <v>100</v>
          </cell>
          <cell r="DO499">
            <v>0</v>
          </cell>
          <cell r="DP499">
            <v>0</v>
          </cell>
          <cell r="DQ499">
            <v>317</v>
          </cell>
          <cell r="DR499">
            <v>14</v>
          </cell>
        </row>
        <row r="500">
          <cell r="C500" t="str">
            <v>Žárovkové 200W</v>
          </cell>
          <cell r="D500">
            <v>200</v>
          </cell>
          <cell r="E500">
            <v>200</v>
          </cell>
          <cell r="F500">
            <v>2900</v>
          </cell>
          <cell r="G500" t="str">
            <v>Žárovka</v>
          </cell>
          <cell r="H500">
            <v>0.04</v>
          </cell>
          <cell r="I500" t="str">
            <v>NARVA E27</v>
          </cell>
          <cell r="J500"/>
          <cell r="K500">
            <v>200</v>
          </cell>
          <cell r="L500">
            <v>26</v>
          </cell>
          <cell r="M500">
            <v>2800</v>
          </cell>
          <cell r="N500">
            <v>1000</v>
          </cell>
          <cell r="O500" t="str">
            <v>OMS Prettus M vestavné IP 40</v>
          </cell>
          <cell r="P500">
            <v>2108</v>
          </cell>
          <cell r="Q500">
            <v>1969</v>
          </cell>
          <cell r="R500">
            <v>24</v>
          </cell>
          <cell r="S500">
            <v>2550</v>
          </cell>
          <cell r="T500" t="str">
            <v>LED zdroj + driver</v>
          </cell>
          <cell r="U500">
            <v>24</v>
          </cell>
          <cell r="V500">
            <v>805</v>
          </cell>
          <cell r="W500">
            <v>752</v>
          </cell>
          <cell r="X500">
            <v>50000</v>
          </cell>
          <cell r="Y500" t="str">
            <v>L80</v>
          </cell>
          <cell r="Z500" t="str">
            <v>OMS Prettus M vestavné IP 40</v>
          </cell>
          <cell r="AA500">
            <v>2108</v>
          </cell>
          <cell r="AB500">
            <v>1969</v>
          </cell>
          <cell r="AC500">
            <v>24</v>
          </cell>
          <cell r="AD500">
            <v>2550</v>
          </cell>
          <cell r="AE500" t="str">
            <v>LED zdroj + driver</v>
          </cell>
          <cell r="AF500">
            <v>24</v>
          </cell>
          <cell r="AG500">
            <v>805</v>
          </cell>
          <cell r="AH500">
            <v>752</v>
          </cell>
          <cell r="AI500">
            <v>50000</v>
          </cell>
          <cell r="AJ500" t="str">
            <v>L80</v>
          </cell>
          <cell r="AK500"/>
          <cell r="AL500"/>
          <cell r="AM500">
            <v>0</v>
          </cell>
          <cell r="AN500"/>
          <cell r="AO500"/>
          <cell r="AP500"/>
          <cell r="AQ500"/>
          <cell r="AR500"/>
          <cell r="AS500">
            <v>0</v>
          </cell>
          <cell r="AT500"/>
          <cell r="AU500"/>
          <cell r="AV500"/>
          <cell r="AW500">
            <v>0</v>
          </cell>
          <cell r="AX500"/>
          <cell r="AY500"/>
          <cell r="AZ500"/>
          <cell r="BA500"/>
          <cell r="BB500"/>
          <cell r="BC500">
            <v>0</v>
          </cell>
          <cell r="BD500"/>
          <cell r="BE500"/>
          <cell r="BF500"/>
          <cell r="BG500"/>
          <cell r="BH500"/>
          <cell r="BI500"/>
          <cell r="BJ500"/>
          <cell r="BK500"/>
          <cell r="BL500"/>
          <cell r="BM500"/>
          <cell r="BN500"/>
          <cell r="BO500"/>
          <cell r="BP500"/>
          <cell r="BQ500"/>
          <cell r="BR500"/>
          <cell r="BS500"/>
          <cell r="BT500"/>
          <cell r="BU500"/>
          <cell r="BV500"/>
          <cell r="BW500"/>
          <cell r="BX500"/>
          <cell r="DK500">
            <v>0</v>
          </cell>
          <cell r="DL500" t="str">
            <v>***Sportovní zařízení***</v>
          </cell>
        </row>
        <row r="501">
          <cell r="C501" t="str">
            <v>Žárovkové 300W</v>
          </cell>
          <cell r="D501">
            <v>300</v>
          </cell>
          <cell r="E501">
            <v>300</v>
          </cell>
          <cell r="F501">
            <v>4100</v>
          </cell>
          <cell r="G501" t="str">
            <v>Žárovka</v>
          </cell>
          <cell r="H501">
            <v>0.04</v>
          </cell>
          <cell r="I501" t="str">
            <v>NARVA E40</v>
          </cell>
          <cell r="J501"/>
          <cell r="K501">
            <v>300</v>
          </cell>
          <cell r="L501">
            <v>105</v>
          </cell>
          <cell r="M501">
            <v>4610</v>
          </cell>
          <cell r="N501">
            <v>1000</v>
          </cell>
          <cell r="O501" t="str">
            <v>OMS Prettus L vestavné IP 40</v>
          </cell>
          <cell r="P501">
            <v>2411</v>
          </cell>
          <cell r="Q501">
            <v>2250</v>
          </cell>
          <cell r="R501">
            <v>33</v>
          </cell>
          <cell r="S501">
            <v>3500</v>
          </cell>
          <cell r="T501" t="str">
            <v>LED zdroj + driver</v>
          </cell>
          <cell r="U501">
            <v>33</v>
          </cell>
          <cell r="V501">
            <v>985</v>
          </cell>
          <cell r="W501">
            <v>920</v>
          </cell>
          <cell r="X501">
            <v>50000</v>
          </cell>
          <cell r="Y501" t="str">
            <v>L80</v>
          </cell>
          <cell r="Z501" t="str">
            <v>OMS Prettus L vestavné IP 40</v>
          </cell>
          <cell r="AA501">
            <v>2411</v>
          </cell>
          <cell r="AB501">
            <v>2250</v>
          </cell>
          <cell r="AC501">
            <v>33</v>
          </cell>
          <cell r="AD501">
            <v>3500</v>
          </cell>
          <cell r="AE501" t="str">
            <v>LED zdroj + driver</v>
          </cell>
          <cell r="AF501">
            <v>33</v>
          </cell>
          <cell r="AG501">
            <v>985</v>
          </cell>
          <cell r="AH501">
            <v>920</v>
          </cell>
          <cell r="AI501">
            <v>50000</v>
          </cell>
          <cell r="AJ501" t="str">
            <v>L80</v>
          </cell>
          <cell r="AK501"/>
          <cell r="AL501"/>
          <cell r="AM501">
            <v>0</v>
          </cell>
          <cell r="AN501"/>
          <cell r="AO501"/>
          <cell r="AP501"/>
          <cell r="AQ501"/>
          <cell r="AR501"/>
          <cell r="AS501">
            <v>0</v>
          </cell>
          <cell r="AT501"/>
          <cell r="AU501"/>
          <cell r="AV501"/>
          <cell r="AW501">
            <v>0</v>
          </cell>
          <cell r="AX501"/>
          <cell r="AY501"/>
          <cell r="AZ501"/>
          <cell r="BA501"/>
          <cell r="BB501"/>
          <cell r="BC501">
            <v>0</v>
          </cell>
          <cell r="BD501"/>
          <cell r="BE501"/>
          <cell r="BF501"/>
          <cell r="BG501"/>
          <cell r="BH501"/>
          <cell r="BI501"/>
          <cell r="BJ501"/>
          <cell r="BK501"/>
          <cell r="BL501"/>
          <cell r="BM501"/>
          <cell r="BN501"/>
          <cell r="BO501"/>
          <cell r="BP501"/>
          <cell r="BQ501"/>
          <cell r="BR501"/>
          <cell r="BS501"/>
          <cell r="BT501"/>
          <cell r="BU501"/>
          <cell r="BV501"/>
          <cell r="BW501"/>
          <cell r="BX501"/>
          <cell r="DK501">
            <v>0</v>
          </cell>
          <cell r="DL501" t="str">
            <v>Sportovní zařízení - sportovní plochy</v>
          </cell>
          <cell r="DM501">
            <v>33</v>
          </cell>
          <cell r="DN501">
            <v>300</v>
          </cell>
          <cell r="DO501">
            <v>20</v>
          </cell>
          <cell r="DP501">
            <v>30</v>
          </cell>
          <cell r="DQ501">
            <v>325</v>
          </cell>
          <cell r="DR501">
            <v>15</v>
          </cell>
        </row>
        <row r="502">
          <cell r="C502">
            <v>0</v>
          </cell>
          <cell r="D502">
            <v>0</v>
          </cell>
          <cell r="E502">
            <v>0</v>
          </cell>
          <cell r="F502">
            <v>0</v>
          </cell>
          <cell r="G502" t="str">
            <v>Žárovka</v>
          </cell>
          <cell r="H502">
            <v>0.04</v>
          </cell>
          <cell r="I502" t="str">
            <v>NARVA E41</v>
          </cell>
          <cell r="J502"/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K502">
            <v>0</v>
          </cell>
          <cell r="AL502">
            <v>0</v>
          </cell>
          <cell r="AM502">
            <v>0</v>
          </cell>
          <cell r="AN502">
            <v>0</v>
          </cell>
          <cell r="AO502">
            <v>0</v>
          </cell>
          <cell r="AP502">
            <v>0</v>
          </cell>
          <cell r="AQ502">
            <v>0</v>
          </cell>
          <cell r="AR502">
            <v>0</v>
          </cell>
          <cell r="AS502">
            <v>0</v>
          </cell>
          <cell r="AT502">
            <v>0</v>
          </cell>
          <cell r="AU502">
            <v>0</v>
          </cell>
          <cell r="AV502">
            <v>0</v>
          </cell>
          <cell r="AW502">
            <v>0</v>
          </cell>
          <cell r="AX502">
            <v>0</v>
          </cell>
          <cell r="AY502">
            <v>0</v>
          </cell>
          <cell r="AZ502">
            <v>0</v>
          </cell>
          <cell r="BA502">
            <v>0</v>
          </cell>
          <cell r="BB502">
            <v>0</v>
          </cell>
          <cell r="BC502">
            <v>0</v>
          </cell>
          <cell r="BD502">
            <v>0</v>
          </cell>
          <cell r="BE502"/>
          <cell r="BF502"/>
          <cell r="BG502"/>
          <cell r="BH502"/>
          <cell r="BI502"/>
          <cell r="BJ502"/>
          <cell r="BK502"/>
          <cell r="BL502"/>
          <cell r="BM502"/>
          <cell r="BN502"/>
          <cell r="BO502"/>
          <cell r="BP502"/>
          <cell r="BQ502"/>
          <cell r="BR502"/>
          <cell r="BS502"/>
          <cell r="BT502"/>
          <cell r="BU502"/>
          <cell r="BV502"/>
          <cell r="BW502"/>
          <cell r="BX502"/>
          <cell r="DK502">
            <v>0</v>
          </cell>
          <cell r="DL502" t="str">
            <v>Sportovní zařízení - šatny</v>
          </cell>
          <cell r="DM502">
            <v>16</v>
          </cell>
          <cell r="DN502">
            <v>100</v>
          </cell>
          <cell r="DO502">
            <v>4</v>
          </cell>
          <cell r="DP502">
            <v>30</v>
          </cell>
          <cell r="DQ502">
            <v>325</v>
          </cell>
          <cell r="DR502">
            <v>15</v>
          </cell>
        </row>
        <row r="503"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 t="str">
            <v>Žárovka</v>
          </cell>
          <cell r="H503">
            <v>0.04</v>
          </cell>
          <cell r="I503" t="str">
            <v>NARVA E42</v>
          </cell>
          <cell r="J503"/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>
            <v>0</v>
          </cell>
          <cell r="AP503">
            <v>0</v>
          </cell>
          <cell r="AQ503">
            <v>0</v>
          </cell>
          <cell r="AR503">
            <v>0</v>
          </cell>
          <cell r="AS503">
            <v>0</v>
          </cell>
          <cell r="AT503">
            <v>0</v>
          </cell>
          <cell r="AU503">
            <v>0</v>
          </cell>
          <cell r="AV503">
            <v>0</v>
          </cell>
          <cell r="AW503">
            <v>0</v>
          </cell>
          <cell r="AX503">
            <v>0</v>
          </cell>
          <cell r="AY503">
            <v>0</v>
          </cell>
          <cell r="AZ503">
            <v>0</v>
          </cell>
          <cell r="BA503">
            <v>0</v>
          </cell>
          <cell r="BB503">
            <v>0</v>
          </cell>
          <cell r="BC503">
            <v>0</v>
          </cell>
          <cell r="BD503">
            <v>0</v>
          </cell>
          <cell r="BE503"/>
          <cell r="BF503"/>
          <cell r="BG503"/>
          <cell r="BH503"/>
          <cell r="BI503"/>
          <cell r="BJ503"/>
          <cell r="BK503"/>
          <cell r="BL503"/>
          <cell r="BM503"/>
          <cell r="BN503"/>
          <cell r="BO503"/>
          <cell r="BP503"/>
          <cell r="BQ503"/>
          <cell r="BR503"/>
          <cell r="BS503"/>
          <cell r="BT503"/>
          <cell r="BU503"/>
          <cell r="BV503"/>
          <cell r="BW503"/>
          <cell r="BX503"/>
          <cell r="DK503">
            <v>0</v>
          </cell>
          <cell r="DL503" t="str">
            <v>Sportovní zařízení - chodby, komunikace</v>
          </cell>
          <cell r="DM503">
            <v>4</v>
          </cell>
          <cell r="DN503">
            <v>100</v>
          </cell>
          <cell r="DO503">
            <v>0</v>
          </cell>
          <cell r="DP503">
            <v>0</v>
          </cell>
          <cell r="DQ503">
            <v>325</v>
          </cell>
          <cell r="DR503">
            <v>15</v>
          </cell>
        </row>
        <row r="504"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 t="str">
            <v>Žárovka</v>
          </cell>
          <cell r="H504">
            <v>0.04</v>
          </cell>
          <cell r="I504" t="str">
            <v>NARVA E43</v>
          </cell>
          <cell r="J504"/>
          <cell r="K504">
            <v>0</v>
          </cell>
          <cell r="L504">
            <v>0</v>
          </cell>
          <cell r="M504">
            <v>0</v>
          </cell>
          <cell r="N504">
            <v>0</v>
          </cell>
          <cell r="O504">
            <v>0</v>
          </cell>
          <cell r="P504">
            <v>0</v>
          </cell>
          <cell r="Q504">
            <v>0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>
            <v>0</v>
          </cell>
          <cell r="W504">
            <v>0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>
            <v>0</v>
          </cell>
          <cell r="AG504">
            <v>0</v>
          </cell>
          <cell r="AH504">
            <v>0</v>
          </cell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>
            <v>0</v>
          </cell>
          <cell r="AP504">
            <v>0</v>
          </cell>
          <cell r="AQ504">
            <v>0</v>
          </cell>
          <cell r="AR504">
            <v>0</v>
          </cell>
          <cell r="AS504">
            <v>0</v>
          </cell>
          <cell r="AT504">
            <v>0</v>
          </cell>
          <cell r="AU504">
            <v>0</v>
          </cell>
          <cell r="AV504">
            <v>0</v>
          </cell>
          <cell r="AW504">
            <v>0</v>
          </cell>
          <cell r="AX504">
            <v>0</v>
          </cell>
          <cell r="AY504">
            <v>0</v>
          </cell>
          <cell r="AZ504">
            <v>0</v>
          </cell>
          <cell r="BA504">
            <v>0</v>
          </cell>
          <cell r="BB504">
            <v>0</v>
          </cell>
          <cell r="BC504">
            <v>0</v>
          </cell>
          <cell r="BD504">
            <v>0</v>
          </cell>
          <cell r="BE504"/>
          <cell r="BF504"/>
          <cell r="BG504"/>
          <cell r="BH504"/>
          <cell r="BI504"/>
          <cell r="BJ504"/>
          <cell r="BK504"/>
          <cell r="BL504"/>
          <cell r="BM504"/>
          <cell r="BN504"/>
          <cell r="BO504"/>
          <cell r="BP504"/>
          <cell r="BQ504"/>
          <cell r="BR504"/>
          <cell r="BS504"/>
          <cell r="BT504"/>
          <cell r="BU504"/>
          <cell r="BV504"/>
          <cell r="BW504"/>
          <cell r="BX504"/>
          <cell r="DK504">
            <v>0</v>
          </cell>
          <cell r="DL504" t="str">
            <v>Sportovní zařízení - ostatní prostory, technické místnosti</v>
          </cell>
          <cell r="DM504">
            <v>3.9</v>
          </cell>
          <cell r="DN504">
            <v>75</v>
          </cell>
          <cell r="DO504">
            <v>0</v>
          </cell>
          <cell r="DP504">
            <v>0</v>
          </cell>
          <cell r="DQ504">
            <v>325</v>
          </cell>
          <cell r="DR504">
            <v>15</v>
          </cell>
        </row>
        <row r="505"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 t="str">
            <v>Žárovka</v>
          </cell>
          <cell r="H505">
            <v>0.04</v>
          </cell>
          <cell r="I505" t="str">
            <v>NARVA E44</v>
          </cell>
          <cell r="J505"/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0</v>
          </cell>
          <cell r="W505">
            <v>0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  <cell r="AP505">
            <v>0</v>
          </cell>
          <cell r="AQ505">
            <v>0</v>
          </cell>
          <cell r="AR505">
            <v>0</v>
          </cell>
          <cell r="AS505">
            <v>0</v>
          </cell>
          <cell r="AT505">
            <v>0</v>
          </cell>
          <cell r="AU505">
            <v>0</v>
          </cell>
          <cell r="AV505">
            <v>0</v>
          </cell>
          <cell r="AW505">
            <v>0</v>
          </cell>
          <cell r="AX505">
            <v>0</v>
          </cell>
          <cell r="AY505">
            <v>0</v>
          </cell>
          <cell r="AZ505">
            <v>0</v>
          </cell>
          <cell r="BA505">
            <v>0</v>
          </cell>
          <cell r="BB505">
            <v>0</v>
          </cell>
          <cell r="BC505">
            <v>0</v>
          </cell>
          <cell r="BD505">
            <v>0</v>
          </cell>
          <cell r="BE505"/>
          <cell r="BF505"/>
          <cell r="BG505"/>
          <cell r="BH505"/>
          <cell r="BI505"/>
          <cell r="BJ505"/>
          <cell r="BK505"/>
          <cell r="BL505"/>
          <cell r="BM505"/>
          <cell r="BN505"/>
          <cell r="BO505"/>
          <cell r="BP505"/>
          <cell r="BQ505"/>
          <cell r="BR505"/>
          <cell r="BS505"/>
          <cell r="BT505"/>
          <cell r="BU505"/>
          <cell r="BV505"/>
          <cell r="BW505"/>
          <cell r="BX505"/>
          <cell r="DK505">
            <v>0</v>
          </cell>
          <cell r="DL505" t="str">
            <v>Sportovní zařízení - bazénová hala</v>
          </cell>
          <cell r="DM505">
            <v>4.5999999999999996</v>
          </cell>
          <cell r="DN505">
            <v>300</v>
          </cell>
          <cell r="DO505">
            <v>35</v>
          </cell>
          <cell r="DP505">
            <v>0</v>
          </cell>
          <cell r="DQ505">
            <v>325</v>
          </cell>
          <cell r="DR505">
            <v>15</v>
          </cell>
        </row>
        <row r="506"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 t="str">
            <v>Žárovka</v>
          </cell>
          <cell r="H506">
            <v>0.04</v>
          </cell>
          <cell r="I506" t="str">
            <v>NARVA E45</v>
          </cell>
          <cell r="J506"/>
          <cell r="K506">
            <v>0</v>
          </cell>
          <cell r="L506">
            <v>0</v>
          </cell>
          <cell r="M506">
            <v>0</v>
          </cell>
          <cell r="N506">
            <v>0</v>
          </cell>
          <cell r="O506">
            <v>0</v>
          </cell>
          <cell r="P506">
            <v>0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0</v>
          </cell>
          <cell r="W506">
            <v>0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>
            <v>0</v>
          </cell>
          <cell r="AP506">
            <v>0</v>
          </cell>
          <cell r="AQ506">
            <v>0</v>
          </cell>
          <cell r="AR506">
            <v>0</v>
          </cell>
          <cell r="AS506">
            <v>0</v>
          </cell>
          <cell r="AT506">
            <v>0</v>
          </cell>
          <cell r="AU506">
            <v>0</v>
          </cell>
          <cell r="AV506">
            <v>0</v>
          </cell>
          <cell r="AW506">
            <v>0</v>
          </cell>
          <cell r="AX506">
            <v>0</v>
          </cell>
          <cell r="AY506">
            <v>0</v>
          </cell>
          <cell r="AZ506">
            <v>0</v>
          </cell>
          <cell r="BA506">
            <v>0</v>
          </cell>
          <cell r="BB506">
            <v>0</v>
          </cell>
          <cell r="BC506">
            <v>0</v>
          </cell>
          <cell r="BD506">
            <v>0</v>
          </cell>
          <cell r="BE506"/>
          <cell r="BF506"/>
          <cell r="BG506"/>
          <cell r="BH506"/>
          <cell r="BI506"/>
          <cell r="BJ506"/>
          <cell r="BK506"/>
          <cell r="BL506"/>
          <cell r="BM506"/>
          <cell r="BN506"/>
          <cell r="BO506"/>
          <cell r="BP506"/>
          <cell r="BQ506"/>
          <cell r="BR506"/>
          <cell r="BS506"/>
          <cell r="BT506"/>
          <cell r="BU506"/>
          <cell r="BV506"/>
          <cell r="BW506"/>
          <cell r="BX506"/>
          <cell r="DK506">
            <v>0</v>
          </cell>
          <cell r="DL506" t="str">
            <v>Sportovní zařízení - hlediště</v>
          </cell>
          <cell r="DM506">
            <v>0</v>
          </cell>
          <cell r="DN506">
            <v>200</v>
          </cell>
          <cell r="DO506">
            <v>1</v>
          </cell>
          <cell r="DQ506">
            <v>317</v>
          </cell>
          <cell r="DR506">
            <v>5</v>
          </cell>
        </row>
        <row r="507">
          <cell r="C507" t="str">
            <v>***Výbojky</v>
          </cell>
          <cell r="D507"/>
          <cell r="E507">
            <v>0</v>
          </cell>
          <cell r="F507"/>
          <cell r="G507"/>
          <cell r="H507"/>
          <cell r="I507"/>
          <cell r="J507"/>
          <cell r="K507"/>
          <cell r="L507"/>
          <cell r="M507"/>
          <cell r="N507"/>
          <cell r="O507"/>
          <cell r="P507"/>
          <cell r="Q507"/>
          <cell r="R507"/>
          <cell r="S507"/>
          <cell r="T507" t="str">
            <v>LED zdroj + driver</v>
          </cell>
          <cell r="U507"/>
          <cell r="V507"/>
          <cell r="W507"/>
          <cell r="X507"/>
          <cell r="Y507"/>
          <cell r="Z507"/>
          <cell r="AA507"/>
          <cell r="AB507"/>
          <cell r="AC507"/>
          <cell r="AD507"/>
          <cell r="AE507" t="str">
            <v>LED zdroj + driver</v>
          </cell>
          <cell r="AF507"/>
          <cell r="AG507"/>
          <cell r="AH507"/>
          <cell r="AI507"/>
          <cell r="AJ507"/>
          <cell r="AK507"/>
          <cell r="AL507"/>
          <cell r="AM507"/>
          <cell r="AN507"/>
          <cell r="AO507"/>
          <cell r="AP507"/>
          <cell r="AQ507"/>
          <cell r="AR507"/>
          <cell r="AS507"/>
          <cell r="AT507"/>
          <cell r="AU507"/>
          <cell r="AV507"/>
          <cell r="AW507"/>
          <cell r="AX507"/>
          <cell r="AY507"/>
          <cell r="AZ507"/>
          <cell r="BA507"/>
          <cell r="BB507"/>
          <cell r="BC507"/>
          <cell r="BD507"/>
          <cell r="BE507"/>
          <cell r="BF507"/>
          <cell r="BG507"/>
          <cell r="BH507"/>
          <cell r="BI507"/>
          <cell r="BJ507"/>
          <cell r="BK507"/>
          <cell r="BL507"/>
          <cell r="BM507"/>
          <cell r="BN507"/>
          <cell r="BO507"/>
          <cell r="BP507"/>
          <cell r="BQ507"/>
          <cell r="BR507"/>
          <cell r="BS507"/>
          <cell r="BT507"/>
          <cell r="BU507"/>
          <cell r="BV507"/>
          <cell r="BW507"/>
          <cell r="BX507"/>
          <cell r="DK507">
            <v>0</v>
          </cell>
          <cell r="DL507" t="str">
            <v>***Obchody***</v>
          </cell>
        </row>
        <row r="508">
          <cell r="C508" t="str">
            <v>Výbojkové 18W</v>
          </cell>
          <cell r="D508">
            <v>18</v>
          </cell>
          <cell r="E508">
            <v>24.3</v>
          </cell>
          <cell r="F508">
            <v>1800</v>
          </cell>
          <cell r="G508" t="str">
            <v>vysokotlaká halogenová výbojka</v>
          </cell>
          <cell r="H508">
            <v>0.25</v>
          </cell>
          <cell r="I508" t="str">
            <v>Osram SOX BY22d</v>
          </cell>
          <cell r="J508"/>
          <cell r="K508">
            <v>18</v>
          </cell>
          <cell r="L508">
            <v>67</v>
          </cell>
          <cell r="M508">
            <v>1800</v>
          </cell>
          <cell r="N508">
            <v>16000</v>
          </cell>
          <cell r="O508" t="str">
            <v>OMS Prettus M vestavné IP 40</v>
          </cell>
          <cell r="P508">
            <v>2108</v>
          </cell>
          <cell r="Q508">
            <v>1969</v>
          </cell>
          <cell r="R508">
            <v>24</v>
          </cell>
          <cell r="S508">
            <v>2550</v>
          </cell>
          <cell r="T508" t="str">
            <v>LED zdroj + driver</v>
          </cell>
          <cell r="U508">
            <v>24</v>
          </cell>
          <cell r="V508">
            <v>805</v>
          </cell>
          <cell r="W508">
            <v>752</v>
          </cell>
          <cell r="X508">
            <v>50000</v>
          </cell>
          <cell r="Y508" t="str">
            <v>L80</v>
          </cell>
          <cell r="Z508" t="str">
            <v>OMS Capricorn XS  LED reflektor IP65</v>
          </cell>
          <cell r="AA508">
            <v>2573</v>
          </cell>
          <cell r="AB508">
            <v>2391</v>
          </cell>
          <cell r="AC508">
            <v>50</v>
          </cell>
          <cell r="AD508">
            <v>5700</v>
          </cell>
          <cell r="AE508" t="str">
            <v>LED zdroj + driver</v>
          </cell>
          <cell r="AF508">
            <v>50</v>
          </cell>
          <cell r="AG508">
            <v>1681</v>
          </cell>
          <cell r="AH508">
            <v>1569</v>
          </cell>
          <cell r="AI508">
            <v>50000</v>
          </cell>
          <cell r="AJ508" t="str">
            <v>L80</v>
          </cell>
          <cell r="AK508"/>
          <cell r="AL508"/>
          <cell r="AM508"/>
          <cell r="AN508"/>
          <cell r="AO508"/>
          <cell r="AP508"/>
          <cell r="AQ508"/>
          <cell r="AR508"/>
          <cell r="AS508"/>
          <cell r="AT508"/>
          <cell r="AU508"/>
          <cell r="AV508"/>
          <cell r="AW508"/>
          <cell r="AX508"/>
          <cell r="AY508"/>
          <cell r="AZ508"/>
          <cell r="BA508"/>
          <cell r="BB508"/>
          <cell r="BC508"/>
          <cell r="BD508"/>
          <cell r="BE508" t="str">
            <v>FLOOD LED 20W/4000K BK 100DEG IP65 LEDV</v>
          </cell>
          <cell r="BF508">
            <v>510</v>
          </cell>
          <cell r="BG508"/>
          <cell r="BH508" t="str">
            <v>20W</v>
          </cell>
          <cell r="BI508">
            <v>2200</v>
          </cell>
          <cell r="BJ508"/>
          <cell r="BK508"/>
          <cell r="BL508"/>
          <cell r="BM508"/>
          <cell r="BN508">
            <v>50000</v>
          </cell>
          <cell r="BO508"/>
          <cell r="BP508"/>
          <cell r="BQ508"/>
          <cell r="BR508"/>
          <cell r="BS508"/>
          <cell r="BT508"/>
          <cell r="BU508"/>
          <cell r="BV508"/>
          <cell r="BW508"/>
          <cell r="BX508"/>
          <cell r="DK508">
            <v>0</v>
          </cell>
          <cell r="DL508" t="str">
            <v>Budovy pro obchodní účely - prodejní plochy</v>
          </cell>
          <cell r="DM508">
            <v>49.2</v>
          </cell>
          <cell r="DN508">
            <v>300</v>
          </cell>
          <cell r="DO508">
            <v>3</v>
          </cell>
          <cell r="DP508">
            <v>4</v>
          </cell>
          <cell r="DQ508">
            <v>325</v>
          </cell>
          <cell r="DR508">
            <v>12</v>
          </cell>
        </row>
        <row r="509">
          <cell r="C509" t="str">
            <v>Výbojkové 35W</v>
          </cell>
          <cell r="D509">
            <v>35</v>
          </cell>
          <cell r="E509">
            <v>47.25</v>
          </cell>
          <cell r="F509">
            <v>3700</v>
          </cell>
          <cell r="G509" t="str">
            <v>vysokotlaká halogenová výbojka</v>
          </cell>
          <cell r="H509">
            <v>0.25</v>
          </cell>
          <cell r="I509" t="str">
            <v xml:space="preserve">Philips SOX BY22d </v>
          </cell>
          <cell r="J509"/>
          <cell r="K509">
            <v>35</v>
          </cell>
          <cell r="L509">
            <v>374</v>
          </cell>
          <cell r="M509">
            <v>4550</v>
          </cell>
          <cell r="N509">
            <v>18000</v>
          </cell>
          <cell r="O509" t="str">
            <v>OMS Prettus M vestavné IP 40</v>
          </cell>
          <cell r="P509">
            <v>2108</v>
          </cell>
          <cell r="Q509">
            <v>1969</v>
          </cell>
          <cell r="R509">
            <v>24</v>
          </cell>
          <cell r="S509">
            <v>2550</v>
          </cell>
          <cell r="T509" t="str">
            <v>LED zdroj + driver</v>
          </cell>
          <cell r="U509">
            <v>24</v>
          </cell>
          <cell r="V509">
            <v>805</v>
          </cell>
          <cell r="W509">
            <v>752</v>
          </cell>
          <cell r="X509">
            <v>50000</v>
          </cell>
          <cell r="Y509" t="str">
            <v>L80</v>
          </cell>
          <cell r="Z509" t="str">
            <v>OMS Capricorn XS  LED reflektor IP65</v>
          </cell>
          <cell r="AA509">
            <v>2573</v>
          </cell>
          <cell r="AB509">
            <v>2391</v>
          </cell>
          <cell r="AC509">
            <v>50</v>
          </cell>
          <cell r="AD509">
            <v>5700</v>
          </cell>
          <cell r="AE509" t="str">
            <v>LED zdroj + driver</v>
          </cell>
          <cell r="AF509">
            <v>50</v>
          </cell>
          <cell r="AG509">
            <v>1681</v>
          </cell>
          <cell r="AH509">
            <v>1569</v>
          </cell>
          <cell r="AI509">
            <v>50000</v>
          </cell>
          <cell r="AJ509" t="str">
            <v>L80</v>
          </cell>
          <cell r="AK509" t="str">
            <v>x LAGIT LED 25W 40° white</v>
          </cell>
          <cell r="AL509">
            <v>1479</v>
          </cell>
          <cell r="AM509">
            <v>1479</v>
          </cell>
          <cell r="AN509">
            <v>25</v>
          </cell>
          <cell r="AO509">
            <v>3400</v>
          </cell>
          <cell r="AP509" t="str">
            <v>x LAGIT LED 25W 40° white</v>
          </cell>
          <cell r="AQ509">
            <v>25</v>
          </cell>
          <cell r="AR509">
            <v>1479</v>
          </cell>
          <cell r="AS509">
            <v>1479</v>
          </cell>
          <cell r="AT509">
            <v>50000</v>
          </cell>
          <cell r="AU509" t="str">
            <v>x LAGIT LED 25W 40° white</v>
          </cell>
          <cell r="AV509">
            <v>1479</v>
          </cell>
          <cell r="AW509">
            <v>1479</v>
          </cell>
          <cell r="AX509">
            <v>25</v>
          </cell>
          <cell r="AY509">
            <v>3400</v>
          </cell>
          <cell r="AZ509" t="str">
            <v>x LAGIT LED 25W 40° white</v>
          </cell>
          <cell r="BA509">
            <v>25</v>
          </cell>
          <cell r="BB509">
            <v>1479</v>
          </cell>
          <cell r="BC509">
            <v>1479</v>
          </cell>
          <cell r="BD509">
            <v>50000</v>
          </cell>
          <cell r="BE509" t="str">
            <v>FLOOD LED 30W/4000K BK 100DEG IP65 LEDV</v>
          </cell>
          <cell r="BF509">
            <v>755</v>
          </cell>
          <cell r="BG509"/>
          <cell r="BH509" t="str">
            <v>30W</v>
          </cell>
          <cell r="BI509">
            <v>3300</v>
          </cell>
          <cell r="BJ509"/>
          <cell r="BK509"/>
          <cell r="BL509"/>
          <cell r="BM509"/>
          <cell r="BN509">
            <v>50000</v>
          </cell>
          <cell r="BO509"/>
          <cell r="BP509"/>
          <cell r="BQ509"/>
          <cell r="BR509"/>
          <cell r="BS509"/>
          <cell r="BT509"/>
          <cell r="BU509"/>
          <cell r="BV509"/>
          <cell r="BW509"/>
          <cell r="BX509"/>
          <cell r="DK509">
            <v>0</v>
          </cell>
          <cell r="DL509" t="str">
            <v>Budovy pro obchodní účely - šatny, hygienická zařízení</v>
          </cell>
          <cell r="DM509">
            <v>3.9</v>
          </cell>
          <cell r="DN509">
            <v>100</v>
          </cell>
          <cell r="DO509">
            <v>4</v>
          </cell>
          <cell r="DP509">
            <v>20</v>
          </cell>
          <cell r="DQ509">
            <v>325</v>
          </cell>
          <cell r="DR509">
            <v>12</v>
          </cell>
        </row>
        <row r="510">
          <cell r="C510" t="str">
            <v>Výbojkové 50W</v>
          </cell>
          <cell r="D510">
            <v>50</v>
          </cell>
          <cell r="E510">
            <v>67.5</v>
          </cell>
          <cell r="F510">
            <v>4000</v>
          </cell>
          <cell r="G510" t="str">
            <v>Sodíková výbojka</v>
          </cell>
          <cell r="H510">
            <v>0.25</v>
          </cell>
          <cell r="I510" t="str">
            <v xml:space="preserve">Philips MASTER SON-T PIA PLUS </v>
          </cell>
          <cell r="J510"/>
          <cell r="K510">
            <v>50</v>
          </cell>
          <cell r="L510">
            <v>213</v>
          </cell>
          <cell r="M510">
            <v>4400</v>
          </cell>
          <cell r="N510">
            <v>30000</v>
          </cell>
          <cell r="O510" t="str">
            <v>OMS Prettus M vestavné IP 40</v>
          </cell>
          <cell r="P510">
            <v>2108</v>
          </cell>
          <cell r="Q510">
            <v>1969</v>
          </cell>
          <cell r="R510">
            <v>24</v>
          </cell>
          <cell r="S510">
            <v>2550</v>
          </cell>
          <cell r="T510" t="str">
            <v>LED zdroj + driver</v>
          </cell>
          <cell r="U510">
            <v>24</v>
          </cell>
          <cell r="V510">
            <v>805</v>
          </cell>
          <cell r="W510">
            <v>752</v>
          </cell>
          <cell r="X510">
            <v>50000</v>
          </cell>
          <cell r="Y510" t="str">
            <v>L80</v>
          </cell>
          <cell r="Z510" t="str">
            <v>OMS Capricorn XS  LED reflektor IP65</v>
          </cell>
          <cell r="AA510">
            <v>2573</v>
          </cell>
          <cell r="AB510">
            <v>2391</v>
          </cell>
          <cell r="AC510">
            <v>50</v>
          </cell>
          <cell r="AD510">
            <v>5700</v>
          </cell>
          <cell r="AE510" t="str">
            <v>LED zdroj + driver</v>
          </cell>
          <cell r="AF510">
            <v>50</v>
          </cell>
          <cell r="AG510">
            <v>1681</v>
          </cell>
          <cell r="AH510">
            <v>1569</v>
          </cell>
          <cell r="AI510">
            <v>50000</v>
          </cell>
          <cell r="AJ510" t="str">
            <v>L80</v>
          </cell>
          <cell r="AK510" t="str">
            <v>167-xxx666 IO LED</v>
          </cell>
          <cell r="AL510">
            <v>1557</v>
          </cell>
          <cell r="AM510">
            <v>1557</v>
          </cell>
          <cell r="AN510">
            <v>30</v>
          </cell>
          <cell r="AO510">
            <v>2300</v>
          </cell>
          <cell r="AP510" t="str">
            <v>167-xxx666 IO LED</v>
          </cell>
          <cell r="AQ510">
            <v>30</v>
          </cell>
          <cell r="AR510">
            <v>1557</v>
          </cell>
          <cell r="AS510">
            <v>1557</v>
          </cell>
          <cell r="AT510">
            <v>50000</v>
          </cell>
          <cell r="AU510" t="str">
            <v>167-xxx666 IO LED</v>
          </cell>
          <cell r="AV510">
            <v>1557</v>
          </cell>
          <cell r="AW510">
            <v>1557</v>
          </cell>
          <cell r="AX510">
            <v>30</v>
          </cell>
          <cell r="AY510">
            <v>2300</v>
          </cell>
          <cell r="AZ510" t="str">
            <v>167-xxx666 IO LED</v>
          </cell>
          <cell r="BA510">
            <v>30</v>
          </cell>
          <cell r="BB510">
            <v>1557</v>
          </cell>
          <cell r="BC510">
            <v>1557</v>
          </cell>
          <cell r="BD510">
            <v>50000</v>
          </cell>
          <cell r="BE510" t="str">
            <v>FLOOD LED 50W/4000K BK 100DEG IP65  LEDV</v>
          </cell>
          <cell r="BF510">
            <v>960</v>
          </cell>
          <cell r="BG510"/>
          <cell r="BH510" t="str">
            <v>50W</v>
          </cell>
          <cell r="BI510">
            <v>5500</v>
          </cell>
          <cell r="BJ510"/>
          <cell r="BK510"/>
          <cell r="BL510"/>
          <cell r="BM510"/>
          <cell r="BN510">
            <v>50000</v>
          </cell>
          <cell r="BO510"/>
          <cell r="BP510"/>
          <cell r="BQ510"/>
          <cell r="BR510"/>
          <cell r="BS510"/>
          <cell r="BT510"/>
          <cell r="BU510"/>
          <cell r="BV510"/>
          <cell r="BW510"/>
          <cell r="BX510"/>
          <cell r="DL510" t="str">
            <v>Budovy pro obchodní účely - sklady bez trvalého pobytu osob</v>
          </cell>
          <cell r="DM510">
            <v>5</v>
          </cell>
          <cell r="DN510">
            <v>150</v>
          </cell>
          <cell r="DO510">
            <v>0</v>
          </cell>
          <cell r="DP510">
            <v>0</v>
          </cell>
          <cell r="DQ510">
            <v>325</v>
          </cell>
          <cell r="DR510">
            <v>12</v>
          </cell>
        </row>
        <row r="511">
          <cell r="C511" t="str">
            <v>Výbojkové 70W</v>
          </cell>
          <cell r="D511">
            <v>70</v>
          </cell>
          <cell r="E511">
            <v>94.5</v>
          </cell>
          <cell r="F511">
            <v>6000</v>
          </cell>
          <cell r="G511" t="str">
            <v>Sodíková výbojka</v>
          </cell>
          <cell r="H511">
            <v>0.25</v>
          </cell>
          <cell r="I511" t="str">
            <v>Osram NAV-E E27</v>
          </cell>
          <cell r="J511"/>
          <cell r="K511">
            <v>70</v>
          </cell>
          <cell r="L511">
            <v>245</v>
          </cell>
          <cell r="M511">
            <v>5900</v>
          </cell>
          <cell r="N511">
            <v>24000</v>
          </cell>
          <cell r="O511" t="str">
            <v>OMS Capricorn XS  LED reflektor IP65</v>
          </cell>
          <cell r="P511">
            <v>2573</v>
          </cell>
          <cell r="Q511">
            <v>2391</v>
          </cell>
          <cell r="R511">
            <v>50</v>
          </cell>
          <cell r="S511">
            <v>5700</v>
          </cell>
          <cell r="T511" t="str">
            <v>LED zdroj + driver</v>
          </cell>
          <cell r="U511">
            <v>50</v>
          </cell>
          <cell r="V511">
            <v>1681</v>
          </cell>
          <cell r="W511">
            <v>1569</v>
          </cell>
          <cell r="X511">
            <v>50000</v>
          </cell>
          <cell r="Y511" t="str">
            <v>L80</v>
          </cell>
          <cell r="Z511" t="str">
            <v>OMS Capricorn XS  LED reflektor IP65</v>
          </cell>
          <cell r="AA511">
            <v>2573</v>
          </cell>
          <cell r="AB511">
            <v>2391</v>
          </cell>
          <cell r="AC511">
            <v>50</v>
          </cell>
          <cell r="AD511">
            <v>5700</v>
          </cell>
          <cell r="AE511" t="str">
            <v>LED zdroj + driver</v>
          </cell>
          <cell r="AF511">
            <v>50</v>
          </cell>
          <cell r="AG511">
            <v>1681</v>
          </cell>
          <cell r="AH511">
            <v>1569</v>
          </cell>
          <cell r="AI511">
            <v>50000</v>
          </cell>
          <cell r="AJ511" t="str">
            <v>L80</v>
          </cell>
          <cell r="AK511" t="str">
            <v>167-xxx949 QUE LED</v>
          </cell>
          <cell r="AL511">
            <v>2756</v>
          </cell>
          <cell r="AM511">
            <v>2756</v>
          </cell>
          <cell r="AN511">
            <v>50</v>
          </cell>
          <cell r="AO511">
            <v>3500</v>
          </cell>
          <cell r="AP511" t="str">
            <v>167-xxx949 QUE LED</v>
          </cell>
          <cell r="AQ511">
            <v>48</v>
          </cell>
          <cell r="AR511">
            <v>3159</v>
          </cell>
          <cell r="AS511">
            <v>3159</v>
          </cell>
          <cell r="AT511">
            <v>50000</v>
          </cell>
          <cell r="AU511" t="str">
            <v>167-xxx949 QUE LED</v>
          </cell>
          <cell r="AV511">
            <v>3159</v>
          </cell>
          <cell r="AW511">
            <v>3159</v>
          </cell>
          <cell r="AX511">
            <v>48</v>
          </cell>
          <cell r="AY511">
            <v>5050</v>
          </cell>
          <cell r="AZ511" t="str">
            <v>167-xxx949 QUE LED</v>
          </cell>
          <cell r="BA511">
            <v>48</v>
          </cell>
          <cell r="BB511">
            <v>3159</v>
          </cell>
          <cell r="BC511">
            <v>3159</v>
          </cell>
          <cell r="BD511">
            <v>50000</v>
          </cell>
          <cell r="BE511" t="str">
            <v>FLOOD LED 50W/4000K BK 100DEG IP65  LEDV</v>
          </cell>
          <cell r="BF511">
            <v>960</v>
          </cell>
          <cell r="BG511"/>
          <cell r="BH511">
            <v>50</v>
          </cell>
          <cell r="BI511">
            <v>5500</v>
          </cell>
          <cell r="BJ511"/>
          <cell r="BK511"/>
          <cell r="BL511"/>
          <cell r="BM511"/>
          <cell r="BN511">
            <v>50000</v>
          </cell>
          <cell r="BO511"/>
          <cell r="BP511"/>
          <cell r="BQ511"/>
          <cell r="BR511"/>
          <cell r="BS511"/>
          <cell r="BT511"/>
          <cell r="BU511"/>
          <cell r="BV511"/>
          <cell r="BW511"/>
          <cell r="BX511"/>
          <cell r="DL511" t="str">
            <v>Budovy pro obchodní účely - sklady potravin</v>
          </cell>
          <cell r="DM511">
            <v>3.9</v>
          </cell>
          <cell r="DN511">
            <v>150</v>
          </cell>
          <cell r="DO511">
            <v>0</v>
          </cell>
          <cell r="DP511">
            <v>0</v>
          </cell>
          <cell r="DQ511">
            <v>325</v>
          </cell>
          <cell r="DR511">
            <v>12</v>
          </cell>
        </row>
        <row r="512">
          <cell r="C512" t="str">
            <v>Výbojkové 100W</v>
          </cell>
          <cell r="D512">
            <v>100</v>
          </cell>
          <cell r="E512">
            <v>135</v>
          </cell>
          <cell r="F512">
            <v>9000</v>
          </cell>
          <cell r="G512" t="str">
            <v>Sodíková výbojka</v>
          </cell>
          <cell r="H512">
            <v>0.25</v>
          </cell>
          <cell r="I512" t="str">
            <v>Osram NAV-T E40</v>
          </cell>
          <cell r="J512"/>
          <cell r="K512">
            <v>100</v>
          </cell>
          <cell r="L512">
            <v>221</v>
          </cell>
          <cell r="M512">
            <v>10700</v>
          </cell>
          <cell r="N512">
            <v>24000</v>
          </cell>
          <cell r="O512" t="str">
            <v>OMS Capricorn S     LED reflektor IP65</v>
          </cell>
          <cell r="P512">
            <v>3175</v>
          </cell>
          <cell r="Q512">
            <v>2950</v>
          </cell>
          <cell r="R512">
            <v>70</v>
          </cell>
          <cell r="S512">
            <v>8050</v>
          </cell>
          <cell r="T512" t="str">
            <v>LED zdroj + driver</v>
          </cell>
          <cell r="U512">
            <v>70</v>
          </cell>
          <cell r="V512">
            <v>1797</v>
          </cell>
          <cell r="W512">
            <v>1677</v>
          </cell>
          <cell r="X512">
            <v>50000</v>
          </cell>
          <cell r="Y512" t="str">
            <v>L80</v>
          </cell>
          <cell r="Z512" t="str">
            <v>OMS Capricorn S     LED reflektor IP65</v>
          </cell>
          <cell r="AA512">
            <v>3175</v>
          </cell>
          <cell r="AB512">
            <v>2950</v>
          </cell>
          <cell r="AC512">
            <v>70</v>
          </cell>
          <cell r="AD512">
            <v>8050</v>
          </cell>
          <cell r="AE512" t="str">
            <v>LED zdroj + driver</v>
          </cell>
          <cell r="AF512">
            <v>70</v>
          </cell>
          <cell r="AG512">
            <v>1797</v>
          </cell>
          <cell r="AH512">
            <v>1677</v>
          </cell>
          <cell r="AI512">
            <v>50000</v>
          </cell>
          <cell r="AJ512" t="str">
            <v>L80</v>
          </cell>
          <cell r="AK512" t="str">
            <v>167-xxx949 QUE LED</v>
          </cell>
          <cell r="AL512">
            <v>3159</v>
          </cell>
          <cell r="AM512">
            <v>3159</v>
          </cell>
          <cell r="AN512">
            <v>48</v>
          </cell>
          <cell r="AO512">
            <v>5050</v>
          </cell>
          <cell r="AP512" t="str">
            <v>167-xxx949 QUE LED</v>
          </cell>
          <cell r="AQ512">
            <v>48</v>
          </cell>
          <cell r="AR512">
            <v>3159</v>
          </cell>
          <cell r="AS512">
            <v>3159</v>
          </cell>
          <cell r="AT512">
            <v>50000</v>
          </cell>
          <cell r="AU512" t="str">
            <v>167-xxx949 QUE LED</v>
          </cell>
          <cell r="AV512">
            <v>3159</v>
          </cell>
          <cell r="AW512">
            <v>3159</v>
          </cell>
          <cell r="AX512">
            <v>48</v>
          </cell>
          <cell r="AY512">
            <v>5050</v>
          </cell>
          <cell r="AZ512" t="str">
            <v>167-xxx949 QUE LED</v>
          </cell>
          <cell r="BA512">
            <v>48</v>
          </cell>
          <cell r="BB512">
            <v>3159</v>
          </cell>
          <cell r="BC512">
            <v>3159</v>
          </cell>
          <cell r="BD512">
            <v>50000</v>
          </cell>
          <cell r="BE512" t="str">
            <v>FLOOD LED 70W/4000K BK 100DEG IP65 LEDV</v>
          </cell>
          <cell r="BF512">
            <v>2780</v>
          </cell>
          <cell r="BG512"/>
          <cell r="BH512" t="str">
            <v>70W</v>
          </cell>
          <cell r="BI512">
            <v>7700</v>
          </cell>
          <cell r="BJ512"/>
          <cell r="BK512"/>
          <cell r="BL512"/>
          <cell r="BM512"/>
          <cell r="BN512">
            <v>50000</v>
          </cell>
          <cell r="BO512"/>
          <cell r="BP512"/>
          <cell r="BQ512"/>
          <cell r="BR512"/>
          <cell r="BS512"/>
          <cell r="BT512"/>
          <cell r="BU512"/>
          <cell r="BV512"/>
          <cell r="BW512"/>
          <cell r="BX512"/>
          <cell r="DL512" t="str">
            <v>Budovy pro obchodní účely - ostatní prostory</v>
          </cell>
          <cell r="DM512">
            <v>3.3</v>
          </cell>
          <cell r="DN512">
            <v>30</v>
          </cell>
          <cell r="DO512">
            <v>0</v>
          </cell>
          <cell r="DP512">
            <v>0</v>
          </cell>
          <cell r="DQ512">
            <v>325</v>
          </cell>
          <cell r="DR512">
            <v>12</v>
          </cell>
        </row>
        <row r="513">
          <cell r="C513" t="str">
            <v>Výbojkové 150W</v>
          </cell>
          <cell r="D513">
            <v>150</v>
          </cell>
          <cell r="E513">
            <v>202.5</v>
          </cell>
          <cell r="F513">
            <v>14000</v>
          </cell>
          <cell r="G513" t="str">
            <v>Sodíková výbojka</v>
          </cell>
          <cell r="H513">
            <v>0.25</v>
          </cell>
          <cell r="I513" t="str">
            <v>Osram NAV-T E40</v>
          </cell>
          <cell r="J513"/>
          <cell r="K513">
            <v>150</v>
          </cell>
          <cell r="L513">
            <v>289</v>
          </cell>
          <cell r="M513">
            <v>17500</v>
          </cell>
          <cell r="N513">
            <v>28000</v>
          </cell>
          <cell r="O513" t="str">
            <v>OMS Capricorn M   LED reflektor IP65</v>
          </cell>
          <cell r="P513">
            <v>3722</v>
          </cell>
          <cell r="Q513">
            <v>3459</v>
          </cell>
          <cell r="R513">
            <v>100</v>
          </cell>
          <cell r="S513">
            <v>11500</v>
          </cell>
          <cell r="T513" t="str">
            <v>LED zdroj + driver</v>
          </cell>
          <cell r="U513">
            <v>100</v>
          </cell>
          <cell r="V513">
            <v>2202</v>
          </cell>
          <cell r="W513">
            <v>2055</v>
          </cell>
          <cell r="X513">
            <v>50000</v>
          </cell>
          <cell r="Y513" t="str">
            <v>L80</v>
          </cell>
          <cell r="Z513" t="str">
            <v>OMS Capricorn M   LED reflektor IP65</v>
          </cell>
          <cell r="AA513">
            <v>3722</v>
          </cell>
          <cell r="AB513">
            <v>3459</v>
          </cell>
          <cell r="AC513">
            <v>100</v>
          </cell>
          <cell r="AD513">
            <v>11500</v>
          </cell>
          <cell r="AE513" t="str">
            <v>LED zdroj + driver</v>
          </cell>
          <cell r="AF513">
            <v>100</v>
          </cell>
          <cell r="AG513">
            <v>2202</v>
          </cell>
          <cell r="AH513">
            <v>2055</v>
          </cell>
          <cell r="AI513">
            <v>50000</v>
          </cell>
          <cell r="AJ513" t="str">
            <v>L80</v>
          </cell>
          <cell r="AK513" t="str">
            <v>167-xxx956 QUE LED</v>
          </cell>
          <cell r="AL513">
            <v>4873.5</v>
          </cell>
          <cell r="AM513">
            <v>4873.5</v>
          </cell>
          <cell r="AN513">
            <v>72</v>
          </cell>
          <cell r="AO513">
            <v>7100</v>
          </cell>
          <cell r="AP513" t="str">
            <v>167-xxx956 QUE LED</v>
          </cell>
          <cell r="AQ513">
            <v>72</v>
          </cell>
          <cell r="AR513">
            <v>4873.5</v>
          </cell>
          <cell r="AS513">
            <v>4873.5</v>
          </cell>
          <cell r="AT513">
            <v>50000</v>
          </cell>
          <cell r="AU513" t="str">
            <v>167-xxx956 QUE LED</v>
          </cell>
          <cell r="AV513">
            <v>4873.5</v>
          </cell>
          <cell r="AW513">
            <v>4873.5</v>
          </cell>
          <cell r="AX513">
            <v>72</v>
          </cell>
          <cell r="AY513">
            <v>7100</v>
          </cell>
          <cell r="AZ513" t="str">
            <v>167-xxx956 QUE LED</v>
          </cell>
          <cell r="BA513">
            <v>72</v>
          </cell>
          <cell r="BB513">
            <v>4873.5</v>
          </cell>
          <cell r="BC513">
            <v>4873.5</v>
          </cell>
          <cell r="BD513">
            <v>50000</v>
          </cell>
          <cell r="BE513" t="str">
            <v>FLOOD LED 90W/4000K BK 100DEG IP65 LEDV</v>
          </cell>
          <cell r="BF513">
            <v>3420</v>
          </cell>
          <cell r="BG513"/>
          <cell r="BH513" t="str">
            <v>90W</v>
          </cell>
          <cell r="BI513">
            <v>10000</v>
          </cell>
          <cell r="BJ513"/>
          <cell r="BK513"/>
          <cell r="BL513"/>
          <cell r="BM513"/>
          <cell r="BN513">
            <v>50000</v>
          </cell>
          <cell r="BO513"/>
          <cell r="BP513"/>
          <cell r="BQ513"/>
          <cell r="BR513"/>
          <cell r="BS513"/>
          <cell r="BT513"/>
          <cell r="BU513"/>
          <cell r="BV513"/>
          <cell r="BW513"/>
          <cell r="BX513"/>
          <cell r="DL513" t="str">
            <v>Budovy pro obchodní účely - sklady s trvalým pobytem osob</v>
          </cell>
          <cell r="DM513">
            <v>5</v>
          </cell>
          <cell r="DN513">
            <v>150</v>
          </cell>
          <cell r="DO513">
            <v>25</v>
          </cell>
          <cell r="DQ513">
            <v>325</v>
          </cell>
          <cell r="DR513">
            <v>12</v>
          </cell>
        </row>
        <row r="514">
          <cell r="C514" t="str">
            <v>Výbojkové 250W</v>
          </cell>
          <cell r="D514">
            <v>250</v>
          </cell>
          <cell r="E514">
            <v>337.5</v>
          </cell>
          <cell r="F514">
            <v>27000</v>
          </cell>
          <cell r="G514" t="str">
            <v>Sodíková výbojka</v>
          </cell>
          <cell r="H514">
            <v>0.25</v>
          </cell>
          <cell r="I514" t="str">
            <v xml:space="preserve">Philips MASTER SON-T PIA PLUS </v>
          </cell>
          <cell r="J514"/>
          <cell r="K514">
            <v>250</v>
          </cell>
          <cell r="L514">
            <v>339</v>
          </cell>
          <cell r="M514">
            <v>33000</v>
          </cell>
          <cell r="N514">
            <v>36000</v>
          </cell>
          <cell r="O514" t="str">
            <v>OMS MYAR LED IP65</v>
          </cell>
          <cell r="P514">
            <v>10265</v>
          </cell>
          <cell r="Q514">
            <v>9624</v>
          </cell>
          <cell r="R514">
            <v>161</v>
          </cell>
          <cell r="S514">
            <v>20200</v>
          </cell>
          <cell r="T514" t="str">
            <v>LED zdroj + driver</v>
          </cell>
          <cell r="U514">
            <v>161</v>
          </cell>
          <cell r="V514">
            <v>6172</v>
          </cell>
          <cell r="W514">
            <v>5786</v>
          </cell>
          <cell r="X514">
            <v>50000</v>
          </cell>
          <cell r="Y514" t="str">
            <v>L80</v>
          </cell>
          <cell r="Z514" t="str">
            <v>OMS MYAR LED IP65</v>
          </cell>
          <cell r="AA514">
            <v>10265</v>
          </cell>
          <cell r="AB514">
            <v>9624</v>
          </cell>
          <cell r="AC514">
            <v>161</v>
          </cell>
          <cell r="AD514">
            <v>20200</v>
          </cell>
          <cell r="AE514" t="str">
            <v>LED zdroj + driver</v>
          </cell>
          <cell r="AF514">
            <v>161</v>
          </cell>
          <cell r="AG514">
            <v>6172</v>
          </cell>
          <cell r="AH514">
            <v>5786</v>
          </cell>
          <cell r="AI514">
            <v>50000</v>
          </cell>
          <cell r="AJ514" t="str">
            <v>L80</v>
          </cell>
          <cell r="AK514" t="str">
            <v>167-xxx963 QUE LED</v>
          </cell>
          <cell r="AL514">
            <v>8326.35</v>
          </cell>
          <cell r="AM514">
            <v>8326.35</v>
          </cell>
          <cell r="AN514">
            <v>120</v>
          </cell>
          <cell r="AO514">
            <v>12400</v>
          </cell>
          <cell r="AP514" t="str">
            <v>167-xxx963 QUE LED</v>
          </cell>
          <cell r="AQ514">
            <v>120</v>
          </cell>
          <cell r="AR514">
            <v>8326.35</v>
          </cell>
          <cell r="AS514">
            <v>8326.35</v>
          </cell>
          <cell r="AT514">
            <v>50000</v>
          </cell>
          <cell r="AU514" t="str">
            <v>167-xxx963 QUE LED</v>
          </cell>
          <cell r="AV514">
            <v>8326.35</v>
          </cell>
          <cell r="AW514">
            <v>8326.35</v>
          </cell>
          <cell r="AX514">
            <v>120</v>
          </cell>
          <cell r="AY514">
            <v>12400</v>
          </cell>
          <cell r="AZ514" t="str">
            <v>167-xxx963 QUE LED</v>
          </cell>
          <cell r="BA514">
            <v>120</v>
          </cell>
          <cell r="BB514">
            <v>8326.35</v>
          </cell>
          <cell r="BC514">
            <v>8326.35</v>
          </cell>
          <cell r="BD514">
            <v>50000</v>
          </cell>
          <cell r="BE514" t="str">
            <v>HIGH BAY LED 165W/4000K 70DEG IP65 LEDV</v>
          </cell>
          <cell r="BF514">
            <v>8270</v>
          </cell>
          <cell r="BG514"/>
          <cell r="BH514" t="str">
            <v>165W</v>
          </cell>
          <cell r="BI514">
            <v>22000</v>
          </cell>
          <cell r="BJ514"/>
          <cell r="BK514"/>
          <cell r="BL514"/>
          <cell r="BM514"/>
          <cell r="BN514">
            <v>50000</v>
          </cell>
          <cell r="BO514"/>
          <cell r="BP514"/>
          <cell r="BQ514"/>
          <cell r="BR514"/>
          <cell r="BS514"/>
          <cell r="BT514"/>
          <cell r="BU514"/>
          <cell r="BV514"/>
          <cell r="BW514"/>
          <cell r="BX514"/>
          <cell r="DL514" t="str">
            <v>***Kina a divadla***</v>
          </cell>
        </row>
        <row r="515">
          <cell r="C515" t="str">
            <v>Výbojkové 2000W</v>
          </cell>
          <cell r="D515">
            <v>2000</v>
          </cell>
          <cell r="E515">
            <v>2700</v>
          </cell>
          <cell r="F515">
            <v>43000</v>
          </cell>
          <cell r="G515" t="str">
            <v>Sodíková výbojka</v>
          </cell>
          <cell r="H515">
            <v>0.25</v>
          </cell>
          <cell r="I515" t="str">
            <v xml:space="preserve">Philips MASTER SON-T PIA PLUS </v>
          </cell>
          <cell r="J515"/>
          <cell r="K515">
            <v>2000</v>
          </cell>
          <cell r="L515">
            <v>381</v>
          </cell>
          <cell r="M515">
            <v>55800</v>
          </cell>
          <cell r="N515">
            <v>36000</v>
          </cell>
          <cell r="O515" t="str">
            <v>OMS IVAR LED IP65</v>
          </cell>
          <cell r="P515">
            <v>14563</v>
          </cell>
          <cell r="Q515">
            <v>13653</v>
          </cell>
          <cell r="R515">
            <v>275</v>
          </cell>
          <cell r="S515">
            <v>32150</v>
          </cell>
          <cell r="T515" t="str">
            <v>LED zdroj + driver</v>
          </cell>
          <cell r="U515">
            <v>275</v>
          </cell>
          <cell r="V515">
            <v>7342</v>
          </cell>
          <cell r="W515">
            <v>6883</v>
          </cell>
          <cell r="X515">
            <v>60000</v>
          </cell>
          <cell r="Y515" t="str">
            <v>L70</v>
          </cell>
          <cell r="Z515" t="str">
            <v>OMS IVAR LED IP65</v>
          </cell>
          <cell r="AA515">
            <v>14563</v>
          </cell>
          <cell r="AB515">
            <v>13653</v>
          </cell>
          <cell r="AC515">
            <v>275</v>
          </cell>
          <cell r="AD515">
            <v>32150</v>
          </cell>
          <cell r="AE515" t="str">
            <v>LED zdroj + driver</v>
          </cell>
          <cell r="AF515">
            <v>275</v>
          </cell>
          <cell r="AG515">
            <v>7342</v>
          </cell>
          <cell r="AH515">
            <v>6883</v>
          </cell>
          <cell r="AI515">
            <v>60000</v>
          </cell>
          <cell r="AJ515" t="str">
            <v>L70</v>
          </cell>
          <cell r="AK515" t="str">
            <v>0-213036 PLANNE LED IP20</v>
          </cell>
          <cell r="AL515">
            <v>10047.15</v>
          </cell>
          <cell r="AM515">
            <v>10047.15</v>
          </cell>
          <cell r="AN515">
            <v>196</v>
          </cell>
          <cell r="AO515">
            <v>27456</v>
          </cell>
          <cell r="AP515" t="str">
            <v>0-213036 PLANNE LED IP20</v>
          </cell>
          <cell r="AQ515">
            <v>196</v>
          </cell>
          <cell r="AR515">
            <v>10047.15</v>
          </cell>
          <cell r="AS515">
            <v>10047.15</v>
          </cell>
          <cell r="AT515">
            <v>50000</v>
          </cell>
          <cell r="AU515" t="str">
            <v>0-213036 PLANNE LED IP20</v>
          </cell>
          <cell r="AV515">
            <v>10047.15</v>
          </cell>
          <cell r="AW515">
            <v>10047.15</v>
          </cell>
          <cell r="AX515">
            <v>196</v>
          </cell>
          <cell r="AY515">
            <v>27456</v>
          </cell>
          <cell r="AZ515" t="str">
            <v>0-213036 PLANNE LED IP20</v>
          </cell>
          <cell r="BA515">
            <v>196</v>
          </cell>
          <cell r="BB515">
            <v>10047.15</v>
          </cell>
          <cell r="BC515">
            <v>10047.15</v>
          </cell>
          <cell r="BD515">
            <v>50000</v>
          </cell>
          <cell r="BE515" t="str">
            <v xml:space="preserve">HIGH BAY LED 250 W 4000K BK </v>
          </cell>
          <cell r="BF515">
            <v>10260</v>
          </cell>
          <cell r="BG515"/>
          <cell r="BH515" t="str">
            <v>250W</v>
          </cell>
          <cell r="BI515">
            <v>30000</v>
          </cell>
          <cell r="BJ515"/>
          <cell r="BK515"/>
          <cell r="BL515"/>
          <cell r="BM515"/>
          <cell r="BN515">
            <v>50000</v>
          </cell>
          <cell r="BO515"/>
          <cell r="BP515"/>
          <cell r="BQ515"/>
          <cell r="BR515"/>
          <cell r="BS515"/>
          <cell r="BT515"/>
          <cell r="BU515"/>
          <cell r="BV515"/>
          <cell r="BW515"/>
          <cell r="BX515"/>
          <cell r="DL515" t="str">
            <v>Ostatní provozy - hlediště</v>
          </cell>
          <cell r="DM515">
            <v>9.1999999999999993</v>
          </cell>
          <cell r="DN515">
            <v>60</v>
          </cell>
          <cell r="DO515">
            <v>1</v>
          </cell>
          <cell r="DP515">
            <v>0</v>
          </cell>
          <cell r="DQ515">
            <v>325</v>
          </cell>
          <cell r="DR515">
            <v>15</v>
          </cell>
        </row>
        <row r="516"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 t="str">
            <v>Sodíková výbojka</v>
          </cell>
          <cell r="H516">
            <v>0.25</v>
          </cell>
          <cell r="I516" t="str">
            <v xml:space="preserve">Philips MASTER SON-T PIA PLUS </v>
          </cell>
          <cell r="J516"/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>
            <v>0</v>
          </cell>
          <cell r="AP516">
            <v>0</v>
          </cell>
          <cell r="AQ516">
            <v>0</v>
          </cell>
          <cell r="AR516">
            <v>0</v>
          </cell>
          <cell r="AS516">
            <v>0</v>
          </cell>
          <cell r="AT516">
            <v>0</v>
          </cell>
          <cell r="AU516">
            <v>0</v>
          </cell>
          <cell r="AV516">
            <v>0</v>
          </cell>
          <cell r="AW516">
            <v>0</v>
          </cell>
          <cell r="AX516">
            <v>0</v>
          </cell>
          <cell r="AY516">
            <v>0</v>
          </cell>
          <cell r="AZ516">
            <v>0</v>
          </cell>
          <cell r="BA516">
            <v>0</v>
          </cell>
          <cell r="BB516">
            <v>0</v>
          </cell>
          <cell r="BC516">
            <v>0</v>
          </cell>
          <cell r="BD516">
            <v>0</v>
          </cell>
          <cell r="BE516"/>
          <cell r="BF516"/>
          <cell r="BG516"/>
          <cell r="BH516"/>
          <cell r="BI516"/>
          <cell r="BJ516"/>
          <cell r="BK516"/>
          <cell r="BL516"/>
          <cell r="BM516"/>
          <cell r="BN516"/>
          <cell r="BO516"/>
          <cell r="BP516"/>
          <cell r="BQ516"/>
          <cell r="BR516"/>
          <cell r="BS516"/>
          <cell r="BT516"/>
          <cell r="BU516"/>
          <cell r="BV516"/>
          <cell r="BW516"/>
          <cell r="BX516"/>
          <cell r="DL516" t="str">
            <v>Ostatní provozy - jeviště</v>
          </cell>
          <cell r="DM516">
            <v>9.9</v>
          </cell>
          <cell r="DN516">
            <v>60</v>
          </cell>
          <cell r="DO516">
            <v>20</v>
          </cell>
          <cell r="DP516">
            <v>0</v>
          </cell>
          <cell r="DQ516">
            <v>325</v>
          </cell>
          <cell r="DR516">
            <v>15</v>
          </cell>
        </row>
        <row r="517"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 t="str">
            <v>Sodíková výbojka</v>
          </cell>
          <cell r="H517">
            <v>0.25</v>
          </cell>
          <cell r="I517" t="str">
            <v xml:space="preserve">Philips MASTER SON-T PIA PLUS </v>
          </cell>
          <cell r="J517"/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>
            <v>0</v>
          </cell>
          <cell r="AP517">
            <v>0</v>
          </cell>
          <cell r="AQ517">
            <v>0</v>
          </cell>
          <cell r="AR517">
            <v>0</v>
          </cell>
          <cell r="AS517">
            <v>0</v>
          </cell>
          <cell r="AT517">
            <v>0</v>
          </cell>
          <cell r="AU517">
            <v>0</v>
          </cell>
          <cell r="AV517">
            <v>0</v>
          </cell>
          <cell r="AW517">
            <v>0</v>
          </cell>
          <cell r="AX517">
            <v>0</v>
          </cell>
          <cell r="AY517">
            <v>0</v>
          </cell>
          <cell r="AZ517">
            <v>0</v>
          </cell>
          <cell r="BA517">
            <v>0</v>
          </cell>
          <cell r="BB517">
            <v>0</v>
          </cell>
          <cell r="BC517">
            <v>0</v>
          </cell>
          <cell r="BD517">
            <v>0</v>
          </cell>
          <cell r="BE517"/>
          <cell r="BF517"/>
          <cell r="BG517"/>
          <cell r="BH517"/>
          <cell r="BI517"/>
          <cell r="BJ517"/>
          <cell r="BK517"/>
          <cell r="BL517"/>
          <cell r="BM517"/>
          <cell r="BN517"/>
          <cell r="BO517"/>
          <cell r="BP517"/>
          <cell r="BQ517"/>
          <cell r="BR517"/>
          <cell r="BS517"/>
          <cell r="BT517"/>
          <cell r="BU517"/>
          <cell r="BV517"/>
          <cell r="BW517"/>
          <cell r="BX517"/>
          <cell r="DL517" t="str">
            <v>kina a divadla - chodby</v>
          </cell>
          <cell r="DM517">
            <v>5.3</v>
          </cell>
          <cell r="DN517">
            <v>75</v>
          </cell>
          <cell r="DO517">
            <v>4</v>
          </cell>
          <cell r="DP517">
            <v>0</v>
          </cell>
          <cell r="DQ517">
            <v>325</v>
          </cell>
          <cell r="DR517">
            <v>15</v>
          </cell>
        </row>
        <row r="518"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 t="str">
            <v>Sodíková výbojka</v>
          </cell>
          <cell r="H518">
            <v>0.25</v>
          </cell>
          <cell r="I518" t="str">
            <v xml:space="preserve">Philips MASTER SON-T PIA PLUS </v>
          </cell>
          <cell r="J518"/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K518">
            <v>0</v>
          </cell>
          <cell r="AL518">
            <v>0</v>
          </cell>
          <cell r="AM518">
            <v>0</v>
          </cell>
          <cell r="AN518">
            <v>0</v>
          </cell>
          <cell r="AO518">
            <v>0</v>
          </cell>
          <cell r="AP518">
            <v>0</v>
          </cell>
          <cell r="AQ518">
            <v>0</v>
          </cell>
          <cell r="AR518">
            <v>0</v>
          </cell>
          <cell r="AS518">
            <v>0</v>
          </cell>
          <cell r="AT518">
            <v>0</v>
          </cell>
          <cell r="AU518">
            <v>0</v>
          </cell>
          <cell r="AV518">
            <v>0</v>
          </cell>
          <cell r="AW518">
            <v>0</v>
          </cell>
          <cell r="AX518">
            <v>0</v>
          </cell>
          <cell r="AY518">
            <v>0</v>
          </cell>
          <cell r="AZ518">
            <v>0</v>
          </cell>
          <cell r="BA518">
            <v>0</v>
          </cell>
          <cell r="BB518">
            <v>0</v>
          </cell>
          <cell r="BC518">
            <v>0</v>
          </cell>
          <cell r="BD518">
            <v>0</v>
          </cell>
          <cell r="BE518"/>
          <cell r="BF518"/>
          <cell r="BG518"/>
          <cell r="BH518"/>
          <cell r="BI518"/>
          <cell r="BJ518"/>
          <cell r="BK518"/>
          <cell r="BL518"/>
          <cell r="BM518"/>
          <cell r="BN518"/>
          <cell r="BO518"/>
          <cell r="BP518"/>
          <cell r="BQ518"/>
          <cell r="BR518"/>
          <cell r="BS518"/>
          <cell r="BT518"/>
          <cell r="BU518"/>
          <cell r="BV518"/>
          <cell r="BW518"/>
          <cell r="BX518"/>
          <cell r="DL518" t="str">
            <v>kina a divadla - technické prostory</v>
          </cell>
          <cell r="DM518">
            <v>4.8</v>
          </cell>
          <cell r="DN518">
            <v>60</v>
          </cell>
          <cell r="DO518">
            <v>0</v>
          </cell>
          <cell r="DP518">
            <v>0</v>
          </cell>
          <cell r="DQ518">
            <v>325</v>
          </cell>
          <cell r="DR518">
            <v>15</v>
          </cell>
        </row>
        <row r="519">
          <cell r="C519">
            <v>0</v>
          </cell>
          <cell r="D519">
            <v>0</v>
          </cell>
          <cell r="E519">
            <v>0</v>
          </cell>
          <cell r="F519">
            <v>0</v>
          </cell>
          <cell r="G519" t="str">
            <v>Sodíková výbojka</v>
          </cell>
          <cell r="H519">
            <v>0.25</v>
          </cell>
          <cell r="I519" t="str">
            <v xml:space="preserve">Philips MASTER SON-T PIA PLUS </v>
          </cell>
          <cell r="J519"/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  <cell r="AK519">
            <v>0</v>
          </cell>
          <cell r="AL519">
            <v>0</v>
          </cell>
          <cell r="AM519">
            <v>0</v>
          </cell>
          <cell r="AN519">
            <v>0</v>
          </cell>
          <cell r="AO519">
            <v>0</v>
          </cell>
          <cell r="AP519">
            <v>0</v>
          </cell>
          <cell r="AQ519">
            <v>0</v>
          </cell>
          <cell r="AR519">
            <v>0</v>
          </cell>
          <cell r="AS519">
            <v>0</v>
          </cell>
          <cell r="AT519">
            <v>0</v>
          </cell>
          <cell r="AU519">
            <v>0</v>
          </cell>
          <cell r="AV519">
            <v>0</v>
          </cell>
          <cell r="AW519">
            <v>0</v>
          </cell>
          <cell r="AX519">
            <v>0</v>
          </cell>
          <cell r="AY519">
            <v>0</v>
          </cell>
          <cell r="AZ519">
            <v>0</v>
          </cell>
          <cell r="BA519">
            <v>0</v>
          </cell>
          <cell r="BB519">
            <v>0</v>
          </cell>
          <cell r="BC519">
            <v>0</v>
          </cell>
          <cell r="BD519">
            <v>0</v>
          </cell>
          <cell r="BE519"/>
          <cell r="BF519"/>
          <cell r="BG519"/>
          <cell r="BH519"/>
          <cell r="BI519"/>
          <cell r="BJ519"/>
          <cell r="BK519"/>
          <cell r="BL519"/>
          <cell r="BM519"/>
          <cell r="BN519"/>
          <cell r="BO519"/>
          <cell r="BP519"/>
          <cell r="BQ519"/>
          <cell r="BR519"/>
          <cell r="BS519"/>
          <cell r="BT519"/>
          <cell r="BU519"/>
          <cell r="BV519"/>
          <cell r="BW519"/>
          <cell r="BX519"/>
          <cell r="DL519" t="str">
            <v>Ostatní provozy - hromadné garáže</v>
          </cell>
          <cell r="DM519">
            <v>8.6</v>
          </cell>
          <cell r="DN519">
            <v>60</v>
          </cell>
          <cell r="DO519">
            <v>0</v>
          </cell>
          <cell r="DP519">
            <v>0</v>
          </cell>
          <cell r="DQ519">
            <v>325</v>
          </cell>
          <cell r="DR519">
            <v>15</v>
          </cell>
        </row>
        <row r="520">
          <cell r="C520">
            <v>0</v>
          </cell>
          <cell r="D520">
            <v>0</v>
          </cell>
          <cell r="E520">
            <v>0</v>
          </cell>
          <cell r="F520">
            <v>0</v>
          </cell>
          <cell r="G520" t="str">
            <v>Sodíková výbojka</v>
          </cell>
          <cell r="H520">
            <v>0.25</v>
          </cell>
          <cell r="I520" t="str">
            <v xml:space="preserve">Philips MASTER SON-T PIA PLUS </v>
          </cell>
          <cell r="J520"/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O520">
            <v>0</v>
          </cell>
          <cell r="AP520">
            <v>0</v>
          </cell>
          <cell r="AQ520">
            <v>0</v>
          </cell>
          <cell r="AR520">
            <v>0</v>
          </cell>
          <cell r="AS520">
            <v>0</v>
          </cell>
          <cell r="AT520">
            <v>0</v>
          </cell>
          <cell r="AU520">
            <v>0</v>
          </cell>
          <cell r="AV520">
            <v>0</v>
          </cell>
          <cell r="AW520">
            <v>0</v>
          </cell>
          <cell r="AX520">
            <v>0</v>
          </cell>
          <cell r="AY520">
            <v>0</v>
          </cell>
          <cell r="AZ520">
            <v>0</v>
          </cell>
          <cell r="BA520">
            <v>0</v>
          </cell>
          <cell r="BB520">
            <v>0</v>
          </cell>
          <cell r="BC520">
            <v>0</v>
          </cell>
          <cell r="BD520">
            <v>0</v>
          </cell>
          <cell r="BE520"/>
          <cell r="BF520"/>
          <cell r="BG520"/>
          <cell r="BH520"/>
          <cell r="BI520"/>
          <cell r="BJ520"/>
          <cell r="BK520"/>
          <cell r="BL520"/>
          <cell r="BM520"/>
          <cell r="BN520"/>
          <cell r="BO520"/>
          <cell r="BP520"/>
          <cell r="BQ520"/>
          <cell r="BR520"/>
          <cell r="BS520"/>
          <cell r="BT520"/>
          <cell r="BU520"/>
          <cell r="BV520"/>
          <cell r="BW520"/>
          <cell r="BX520"/>
        </row>
        <row r="521">
          <cell r="C521" t="str">
            <v>***Halogenové žárovky</v>
          </cell>
          <cell r="D521"/>
          <cell r="E521"/>
          <cell r="F521"/>
          <cell r="G521"/>
          <cell r="H521">
            <v>0.25</v>
          </cell>
          <cell r="I521"/>
          <cell r="J521"/>
          <cell r="K521"/>
          <cell r="L521"/>
          <cell r="M521"/>
          <cell r="N521"/>
          <cell r="O521"/>
          <cell r="P521"/>
          <cell r="Q521"/>
          <cell r="R521"/>
          <cell r="S521"/>
          <cell r="T521" t="str">
            <v>LED zdroj + driver</v>
          </cell>
          <cell r="U521"/>
          <cell r="V521"/>
          <cell r="W521"/>
          <cell r="X521"/>
          <cell r="Y521"/>
          <cell r="Z521"/>
          <cell r="AA521"/>
          <cell r="AB521"/>
          <cell r="AC521"/>
          <cell r="AD521"/>
          <cell r="AE521" t="str">
            <v>LED zdroj + driver</v>
          </cell>
          <cell r="AF521"/>
          <cell r="AG521"/>
          <cell r="AH521"/>
          <cell r="AI521"/>
          <cell r="AJ521"/>
          <cell r="AK521"/>
          <cell r="AL521"/>
          <cell r="AM521"/>
          <cell r="AN521"/>
          <cell r="AO521"/>
          <cell r="AP521"/>
          <cell r="AQ521"/>
          <cell r="AR521"/>
          <cell r="AS521"/>
          <cell r="AT521"/>
          <cell r="AU521"/>
          <cell r="AV521"/>
          <cell r="AW521"/>
          <cell r="AX521"/>
          <cell r="AY521"/>
          <cell r="AZ521"/>
          <cell r="BA521"/>
          <cell r="BB521"/>
          <cell r="BC521"/>
          <cell r="BD521"/>
          <cell r="BE521"/>
          <cell r="BF521"/>
          <cell r="BG521"/>
          <cell r="BH521"/>
          <cell r="BI521"/>
          <cell r="BJ521"/>
          <cell r="BK521"/>
          <cell r="BL521"/>
          <cell r="BM521"/>
          <cell r="BN521"/>
          <cell r="BO521"/>
          <cell r="BP521"/>
          <cell r="BQ521"/>
          <cell r="BR521"/>
          <cell r="BS521"/>
          <cell r="BT521"/>
          <cell r="BU521"/>
          <cell r="BV521"/>
          <cell r="BW521"/>
          <cell r="BX521"/>
        </row>
        <row r="522">
          <cell r="C522" t="str">
            <v>Halogenové 20W</v>
          </cell>
          <cell r="D522">
            <v>20</v>
          </cell>
          <cell r="E522">
            <v>20</v>
          </cell>
          <cell r="F522">
            <v>300</v>
          </cell>
          <cell r="G522" t="str">
            <v>Halogen. žárovka</v>
          </cell>
          <cell r="H522">
            <v>0.25</v>
          </cell>
          <cell r="I522" t="str">
            <v>Osram E27, 20W</v>
          </cell>
          <cell r="J522"/>
          <cell r="K522">
            <v>20</v>
          </cell>
          <cell r="L522">
            <v>64</v>
          </cell>
          <cell r="M522">
            <v>235</v>
          </cell>
          <cell r="N522">
            <v>2000</v>
          </cell>
          <cell r="O522" t="str">
            <v>OMS Prettus XS vestavné IP 40</v>
          </cell>
          <cell r="P522">
            <v>1621</v>
          </cell>
          <cell r="Q522">
            <v>1513</v>
          </cell>
          <cell r="R522">
            <v>9</v>
          </cell>
          <cell r="S522">
            <v>800</v>
          </cell>
          <cell r="T522" t="str">
            <v>LED zdroj + driver</v>
          </cell>
          <cell r="U522">
            <v>9</v>
          </cell>
          <cell r="V522">
            <v>748</v>
          </cell>
          <cell r="W522">
            <v>698</v>
          </cell>
          <cell r="X522">
            <v>50000</v>
          </cell>
          <cell r="Y522" t="str">
            <v>L80</v>
          </cell>
          <cell r="Z522" t="str">
            <v>OMS Prettus XS vestavné IP 40</v>
          </cell>
          <cell r="AA522">
            <v>1621</v>
          </cell>
          <cell r="AB522">
            <v>1513</v>
          </cell>
          <cell r="AC522">
            <v>9</v>
          </cell>
          <cell r="AD522">
            <v>800</v>
          </cell>
          <cell r="AE522" t="str">
            <v>LED zdroj + driver</v>
          </cell>
          <cell r="AF522">
            <v>9</v>
          </cell>
          <cell r="AG522">
            <v>748</v>
          </cell>
          <cell r="AH522">
            <v>698</v>
          </cell>
          <cell r="AI522">
            <v>50000</v>
          </cell>
          <cell r="AJ522" t="str">
            <v>L80</v>
          </cell>
          <cell r="AK522"/>
          <cell r="AL522"/>
          <cell r="AM522">
            <v>0</v>
          </cell>
          <cell r="AN522"/>
          <cell r="AO522"/>
          <cell r="AP522"/>
          <cell r="AQ522"/>
          <cell r="AR522"/>
          <cell r="AS522">
            <v>0</v>
          </cell>
          <cell r="AT522"/>
          <cell r="AU522"/>
          <cell r="AV522"/>
          <cell r="AW522">
            <v>0</v>
          </cell>
          <cell r="AX522"/>
          <cell r="AY522"/>
          <cell r="AZ522"/>
          <cell r="BA522"/>
          <cell r="BB522"/>
          <cell r="BC522">
            <v>0</v>
          </cell>
          <cell r="BD522"/>
          <cell r="BE522"/>
          <cell r="BF522"/>
          <cell r="BG522">
            <v>0</v>
          </cell>
          <cell r="BH522"/>
          <cell r="BI522"/>
          <cell r="BJ522"/>
          <cell r="BK522"/>
          <cell r="BL522"/>
          <cell r="BM522">
            <v>0</v>
          </cell>
          <cell r="BN522"/>
          <cell r="BO522"/>
          <cell r="BP522"/>
          <cell r="BQ522"/>
          <cell r="BR522"/>
          <cell r="BS522"/>
          <cell r="BT522"/>
          <cell r="BU522"/>
          <cell r="BV522"/>
          <cell r="BW522">
            <v>0</v>
          </cell>
          <cell r="BX522"/>
        </row>
        <row r="523">
          <cell r="C523" t="str">
            <v>Halogenové 25W</v>
          </cell>
          <cell r="D523">
            <v>25</v>
          </cell>
          <cell r="E523">
            <v>25</v>
          </cell>
          <cell r="F523">
            <v>500</v>
          </cell>
          <cell r="G523" t="str">
            <v>Halogen. žárovka</v>
          </cell>
          <cell r="H523">
            <v>0.25</v>
          </cell>
          <cell r="I523" t="str">
            <v>Osram GY6.35., 25W</v>
          </cell>
          <cell r="J523"/>
          <cell r="K523">
            <v>25</v>
          </cell>
          <cell r="L523">
            <v>109</v>
          </cell>
          <cell r="M523">
            <v>440</v>
          </cell>
          <cell r="N523">
            <v>4000</v>
          </cell>
          <cell r="O523" t="str">
            <v>OMS Prettus XS vestavné IP 40</v>
          </cell>
          <cell r="P523">
            <v>1621</v>
          </cell>
          <cell r="Q523">
            <v>1513</v>
          </cell>
          <cell r="R523">
            <v>9</v>
          </cell>
          <cell r="S523">
            <v>800</v>
          </cell>
          <cell r="T523" t="str">
            <v>LED zdroj + driver</v>
          </cell>
          <cell r="U523">
            <v>9</v>
          </cell>
          <cell r="V523">
            <v>748</v>
          </cell>
          <cell r="W523">
            <v>698</v>
          </cell>
          <cell r="X523">
            <v>50000</v>
          </cell>
          <cell r="Y523" t="str">
            <v>L80</v>
          </cell>
          <cell r="Z523" t="str">
            <v>OMS Prettus XS vestavné IP 40</v>
          </cell>
          <cell r="AA523">
            <v>1621</v>
          </cell>
          <cell r="AB523">
            <v>1513</v>
          </cell>
          <cell r="AC523">
            <v>9</v>
          </cell>
          <cell r="AD523">
            <v>800</v>
          </cell>
          <cell r="AE523" t="str">
            <v>LED zdroj + driver</v>
          </cell>
          <cell r="AF523">
            <v>9</v>
          </cell>
          <cell r="AG523">
            <v>748</v>
          </cell>
          <cell r="AH523">
            <v>698</v>
          </cell>
          <cell r="AI523">
            <v>50000</v>
          </cell>
          <cell r="AJ523" t="str">
            <v>L80</v>
          </cell>
          <cell r="AK523"/>
          <cell r="AL523"/>
          <cell r="AM523">
            <v>0</v>
          </cell>
          <cell r="AN523"/>
          <cell r="AO523"/>
          <cell r="AP523"/>
          <cell r="AQ523"/>
          <cell r="AR523"/>
          <cell r="AS523">
            <v>0</v>
          </cell>
          <cell r="AT523"/>
          <cell r="AU523"/>
          <cell r="AV523"/>
          <cell r="AW523">
            <v>0</v>
          </cell>
          <cell r="AX523"/>
          <cell r="AY523"/>
          <cell r="AZ523"/>
          <cell r="BA523"/>
          <cell r="BB523"/>
          <cell r="BC523">
            <v>0</v>
          </cell>
          <cell r="BD523"/>
          <cell r="BE523"/>
          <cell r="BF523"/>
          <cell r="BG523">
            <v>0</v>
          </cell>
          <cell r="BH523"/>
          <cell r="BI523"/>
          <cell r="BJ523"/>
          <cell r="BK523"/>
          <cell r="BL523"/>
          <cell r="BM523">
            <v>0</v>
          </cell>
          <cell r="BN523"/>
          <cell r="BO523"/>
          <cell r="BP523"/>
          <cell r="BQ523"/>
          <cell r="BR523"/>
          <cell r="BS523"/>
          <cell r="BT523"/>
          <cell r="BU523"/>
          <cell r="BV523"/>
          <cell r="BW523">
            <v>0</v>
          </cell>
          <cell r="BX523"/>
        </row>
        <row r="524">
          <cell r="C524" t="str">
            <v>Halogenové 30W</v>
          </cell>
          <cell r="D524">
            <v>30</v>
          </cell>
          <cell r="E524">
            <v>30</v>
          </cell>
          <cell r="F524">
            <v>680</v>
          </cell>
          <cell r="G524" t="str">
            <v>Halogen. žárovka</v>
          </cell>
          <cell r="H524">
            <v>0.25</v>
          </cell>
          <cell r="I524" t="str">
            <v>Osram E27, 30W</v>
          </cell>
          <cell r="J524"/>
          <cell r="K524">
            <v>30</v>
          </cell>
          <cell r="L524">
            <v>96</v>
          </cell>
          <cell r="M524">
            <v>405</v>
          </cell>
          <cell r="N524">
            <v>2000</v>
          </cell>
          <cell r="O524" t="str">
            <v>OMS Prettus XS vestavné IP 40</v>
          </cell>
          <cell r="P524">
            <v>1621</v>
          </cell>
          <cell r="Q524">
            <v>1513</v>
          </cell>
          <cell r="R524">
            <v>9</v>
          </cell>
          <cell r="S524">
            <v>800</v>
          </cell>
          <cell r="T524" t="str">
            <v>LED zdroj + driver</v>
          </cell>
          <cell r="U524">
            <v>9</v>
          </cell>
          <cell r="V524">
            <v>748</v>
          </cell>
          <cell r="W524">
            <v>698</v>
          </cell>
          <cell r="X524">
            <v>50000</v>
          </cell>
          <cell r="Y524" t="str">
            <v>L80</v>
          </cell>
          <cell r="Z524" t="str">
            <v>OMS Prettus XS vestavné IP 40</v>
          </cell>
          <cell r="AA524">
            <v>1621</v>
          </cell>
          <cell r="AB524">
            <v>1513</v>
          </cell>
          <cell r="AC524">
            <v>9</v>
          </cell>
          <cell r="AD524">
            <v>800</v>
          </cell>
          <cell r="AE524" t="str">
            <v>LED zdroj + driver</v>
          </cell>
          <cell r="AF524">
            <v>9</v>
          </cell>
          <cell r="AG524">
            <v>748</v>
          </cell>
          <cell r="AH524">
            <v>698</v>
          </cell>
          <cell r="AI524">
            <v>50000</v>
          </cell>
          <cell r="AJ524" t="str">
            <v>L80</v>
          </cell>
          <cell r="AK524"/>
          <cell r="AL524"/>
          <cell r="AM524">
            <v>0</v>
          </cell>
          <cell r="AN524"/>
          <cell r="AO524"/>
          <cell r="AP524"/>
          <cell r="AQ524"/>
          <cell r="AR524"/>
          <cell r="AS524">
            <v>0</v>
          </cell>
          <cell r="AT524"/>
          <cell r="AU524"/>
          <cell r="AV524"/>
          <cell r="AW524">
            <v>0</v>
          </cell>
          <cell r="AX524"/>
          <cell r="AY524"/>
          <cell r="AZ524"/>
          <cell r="BA524"/>
          <cell r="BB524"/>
          <cell r="BC524">
            <v>0</v>
          </cell>
          <cell r="BD524"/>
          <cell r="BE524"/>
          <cell r="BF524"/>
          <cell r="BG524">
            <v>0</v>
          </cell>
          <cell r="BH524"/>
          <cell r="BI524"/>
          <cell r="BJ524"/>
          <cell r="BK524"/>
          <cell r="BL524"/>
          <cell r="BM524">
            <v>0</v>
          </cell>
          <cell r="BN524"/>
          <cell r="BO524"/>
          <cell r="BP524"/>
          <cell r="BQ524"/>
          <cell r="BR524"/>
          <cell r="BS524"/>
          <cell r="BT524"/>
          <cell r="BU524"/>
          <cell r="BV524"/>
          <cell r="BW524">
            <v>0</v>
          </cell>
          <cell r="BX524"/>
        </row>
        <row r="525">
          <cell r="C525" t="str">
            <v>Halogenové 35W</v>
          </cell>
          <cell r="D525">
            <v>35</v>
          </cell>
          <cell r="E525">
            <v>35</v>
          </cell>
          <cell r="F525">
            <v>860</v>
          </cell>
          <cell r="G525" t="str">
            <v>Halogen. žárovka</v>
          </cell>
          <cell r="H525">
            <v>0.25</v>
          </cell>
          <cell r="I525" t="str">
            <v>Sygonix E27, 35W</v>
          </cell>
          <cell r="J525"/>
          <cell r="K525">
            <v>35</v>
          </cell>
          <cell r="L525">
            <v>59</v>
          </cell>
          <cell r="M525">
            <v>260</v>
          </cell>
          <cell r="N525">
            <v>2000</v>
          </cell>
          <cell r="O525" t="str">
            <v>OMS Prettus XS vestavné IP 40</v>
          </cell>
          <cell r="P525">
            <v>1621</v>
          </cell>
          <cell r="Q525">
            <v>1513</v>
          </cell>
          <cell r="R525">
            <v>9</v>
          </cell>
          <cell r="S525">
            <v>800</v>
          </cell>
          <cell r="T525" t="str">
            <v>LED zdroj + driver</v>
          </cell>
          <cell r="U525">
            <v>9</v>
          </cell>
          <cell r="V525">
            <v>748</v>
          </cell>
          <cell r="W525">
            <v>698</v>
          </cell>
          <cell r="X525">
            <v>50000</v>
          </cell>
          <cell r="Y525" t="str">
            <v>L80</v>
          </cell>
          <cell r="Z525" t="str">
            <v>OMS Prettus XS vestavné IP 40</v>
          </cell>
          <cell r="AA525">
            <v>1621</v>
          </cell>
          <cell r="AB525">
            <v>1513</v>
          </cell>
          <cell r="AC525">
            <v>9</v>
          </cell>
          <cell r="AD525">
            <v>800</v>
          </cell>
          <cell r="AE525" t="str">
            <v>LED zdroj + driver</v>
          </cell>
          <cell r="AF525">
            <v>9</v>
          </cell>
          <cell r="AG525">
            <v>748</v>
          </cell>
          <cell r="AH525">
            <v>698</v>
          </cell>
          <cell r="AI525">
            <v>50000</v>
          </cell>
          <cell r="AJ525" t="str">
            <v>L80</v>
          </cell>
          <cell r="AK525"/>
          <cell r="AL525"/>
          <cell r="AM525">
            <v>0</v>
          </cell>
          <cell r="AN525"/>
          <cell r="AO525"/>
          <cell r="AP525"/>
          <cell r="AQ525"/>
          <cell r="AR525"/>
          <cell r="AS525">
            <v>0</v>
          </cell>
          <cell r="AT525"/>
          <cell r="AU525"/>
          <cell r="AV525"/>
          <cell r="AW525">
            <v>0</v>
          </cell>
          <cell r="AX525"/>
          <cell r="AY525"/>
          <cell r="AZ525"/>
          <cell r="BA525"/>
          <cell r="BB525"/>
          <cell r="BC525">
            <v>0</v>
          </cell>
          <cell r="BD525"/>
          <cell r="BE525"/>
          <cell r="BF525"/>
          <cell r="BG525">
            <v>0</v>
          </cell>
          <cell r="BH525"/>
          <cell r="BI525"/>
          <cell r="BJ525"/>
          <cell r="BK525"/>
          <cell r="BL525"/>
          <cell r="BM525">
            <v>0</v>
          </cell>
          <cell r="BN525"/>
          <cell r="BO525" t="str">
            <v>SPOT LED ADJUST4.5W/3000K 230V</v>
          </cell>
          <cell r="BP525">
            <v>520</v>
          </cell>
          <cell r="BQ525"/>
          <cell r="BR525" t="str">
            <v>4,5W</v>
          </cell>
          <cell r="BS525">
            <v>360</v>
          </cell>
          <cell r="BT525"/>
          <cell r="BU525"/>
          <cell r="BV525"/>
          <cell r="BW525">
            <v>0</v>
          </cell>
          <cell r="BX525">
            <v>50000</v>
          </cell>
        </row>
        <row r="526">
          <cell r="C526" t="str">
            <v>Halogenové 50W</v>
          </cell>
          <cell r="D526">
            <v>50</v>
          </cell>
          <cell r="E526">
            <v>50</v>
          </cell>
          <cell r="F526">
            <v>1180</v>
          </cell>
          <cell r="G526" t="str">
            <v>Halogen. žárovka</v>
          </cell>
          <cell r="H526">
            <v>0.25</v>
          </cell>
          <cell r="I526" t="str">
            <v>Sygonix E27, 50W</v>
          </cell>
          <cell r="J526"/>
          <cell r="K526">
            <v>50</v>
          </cell>
          <cell r="L526">
            <v>60</v>
          </cell>
          <cell r="M526">
            <v>550</v>
          </cell>
          <cell r="N526">
            <v>2000</v>
          </cell>
          <cell r="O526" t="str">
            <v>OMS Prettus XS vestavné IP 40</v>
          </cell>
          <cell r="P526">
            <v>1621</v>
          </cell>
          <cell r="Q526">
            <v>1513</v>
          </cell>
          <cell r="R526">
            <v>9</v>
          </cell>
          <cell r="S526">
            <v>800</v>
          </cell>
          <cell r="T526" t="str">
            <v>LED zdroj + driver</v>
          </cell>
          <cell r="U526">
            <v>9</v>
          </cell>
          <cell r="V526">
            <v>748</v>
          </cell>
          <cell r="W526">
            <v>698</v>
          </cell>
          <cell r="X526">
            <v>50000</v>
          </cell>
          <cell r="Y526" t="str">
            <v>L80</v>
          </cell>
          <cell r="Z526" t="str">
            <v>OMS Prettus XS vestavné IP 40</v>
          </cell>
          <cell r="AA526">
            <v>1621</v>
          </cell>
          <cell r="AB526">
            <v>1513</v>
          </cell>
          <cell r="AC526">
            <v>9</v>
          </cell>
          <cell r="AD526">
            <v>800</v>
          </cell>
          <cell r="AE526" t="str">
            <v>LED zdroj + driver</v>
          </cell>
          <cell r="AF526">
            <v>9</v>
          </cell>
          <cell r="AG526">
            <v>748</v>
          </cell>
          <cell r="AH526">
            <v>698</v>
          </cell>
          <cell r="AI526">
            <v>50000</v>
          </cell>
          <cell r="AJ526" t="str">
            <v>L80</v>
          </cell>
          <cell r="AK526"/>
          <cell r="AL526"/>
          <cell r="AM526">
            <v>0</v>
          </cell>
          <cell r="AN526"/>
          <cell r="AO526"/>
          <cell r="AP526"/>
          <cell r="AQ526"/>
          <cell r="AR526"/>
          <cell r="AS526">
            <v>0</v>
          </cell>
          <cell r="AT526"/>
          <cell r="AU526"/>
          <cell r="AV526"/>
          <cell r="AW526">
            <v>0</v>
          </cell>
          <cell r="AX526"/>
          <cell r="AY526"/>
          <cell r="AZ526"/>
          <cell r="BA526"/>
          <cell r="BB526"/>
          <cell r="BC526">
            <v>0</v>
          </cell>
          <cell r="BD526"/>
          <cell r="BE526"/>
          <cell r="BF526"/>
          <cell r="BG526">
            <v>0</v>
          </cell>
          <cell r="BH526"/>
          <cell r="BI526"/>
          <cell r="BJ526"/>
          <cell r="BK526"/>
          <cell r="BL526"/>
          <cell r="BM526">
            <v>0</v>
          </cell>
          <cell r="BN526"/>
          <cell r="BO526" t="str">
            <v>SPOT LED ADJUST6.5W/3000K 230V IP20</v>
          </cell>
          <cell r="BP526">
            <v>570</v>
          </cell>
          <cell r="BQ526"/>
          <cell r="BR526" t="str">
            <v>6,5W</v>
          </cell>
          <cell r="BS526">
            <v>550</v>
          </cell>
          <cell r="BT526"/>
          <cell r="BU526"/>
          <cell r="BV526"/>
          <cell r="BW526">
            <v>0</v>
          </cell>
          <cell r="BX526">
            <v>50000</v>
          </cell>
        </row>
        <row r="527">
          <cell r="C527" t="str">
            <v>Halogenové 100W</v>
          </cell>
          <cell r="D527">
            <v>100</v>
          </cell>
          <cell r="E527">
            <v>100</v>
          </cell>
          <cell r="F527">
            <v>1350</v>
          </cell>
          <cell r="G527" t="str">
            <v>Halogen. žárovka</v>
          </cell>
          <cell r="H527">
            <v>0.25</v>
          </cell>
          <cell r="I527" t="str">
            <v>Sygonix E27, 70W</v>
          </cell>
          <cell r="J527"/>
          <cell r="K527">
            <v>100</v>
          </cell>
          <cell r="L527">
            <v>92</v>
          </cell>
          <cell r="M527">
            <v>1180</v>
          </cell>
          <cell r="N527">
            <v>2000</v>
          </cell>
          <cell r="O527" t="str">
            <v>OMS Prettus XS vestavné IP 40</v>
          </cell>
          <cell r="P527">
            <v>1621</v>
          </cell>
          <cell r="Q527">
            <v>1513</v>
          </cell>
          <cell r="R527">
            <v>12</v>
          </cell>
          <cell r="S527">
            <v>1150</v>
          </cell>
          <cell r="T527" t="str">
            <v>LED zdroj + driver</v>
          </cell>
          <cell r="U527">
            <v>12</v>
          </cell>
          <cell r="V527">
            <v>748</v>
          </cell>
          <cell r="W527">
            <v>698</v>
          </cell>
          <cell r="X527">
            <v>50000</v>
          </cell>
          <cell r="Y527" t="str">
            <v>L80</v>
          </cell>
          <cell r="Z527" t="str">
            <v>OMS Prettus XS vestavné IP 40</v>
          </cell>
          <cell r="AA527">
            <v>1621</v>
          </cell>
          <cell r="AB527">
            <v>1513</v>
          </cell>
          <cell r="AC527">
            <v>12</v>
          </cell>
          <cell r="AD527">
            <v>1150</v>
          </cell>
          <cell r="AE527" t="str">
            <v>LED zdroj + driver</v>
          </cell>
          <cell r="AF527">
            <v>12</v>
          </cell>
          <cell r="AG527">
            <v>748</v>
          </cell>
          <cell r="AH527">
            <v>698</v>
          </cell>
          <cell r="AI527">
            <v>50000</v>
          </cell>
          <cell r="AJ527" t="str">
            <v>L80</v>
          </cell>
          <cell r="AK527"/>
          <cell r="AL527"/>
          <cell r="AM527">
            <v>0</v>
          </cell>
          <cell r="AN527"/>
          <cell r="AO527"/>
          <cell r="AP527"/>
          <cell r="AQ527"/>
          <cell r="AR527"/>
          <cell r="AS527">
            <v>0</v>
          </cell>
          <cell r="AT527"/>
          <cell r="AU527"/>
          <cell r="AV527"/>
          <cell r="AW527">
            <v>0</v>
          </cell>
          <cell r="AX527"/>
          <cell r="AY527"/>
          <cell r="AZ527"/>
          <cell r="BA527"/>
          <cell r="BB527"/>
          <cell r="BC527">
            <v>0</v>
          </cell>
          <cell r="BD527"/>
          <cell r="BE527"/>
          <cell r="BF527"/>
          <cell r="BG527">
            <v>0</v>
          </cell>
          <cell r="BH527"/>
          <cell r="BI527"/>
          <cell r="BJ527"/>
          <cell r="BK527"/>
          <cell r="BL527"/>
          <cell r="BM527">
            <v>0</v>
          </cell>
          <cell r="BN527"/>
          <cell r="BO527" t="str">
            <v>SPOT LED ADJUST 8W/3000K 230V IP20</v>
          </cell>
          <cell r="BP527">
            <v>630</v>
          </cell>
          <cell r="BQ527"/>
          <cell r="BR527" t="str">
            <v>8W</v>
          </cell>
          <cell r="BS527">
            <v>660</v>
          </cell>
          <cell r="BT527"/>
          <cell r="BU527"/>
          <cell r="BV527"/>
          <cell r="BW527">
            <v>0</v>
          </cell>
          <cell r="BX527">
            <v>50000</v>
          </cell>
        </row>
        <row r="528">
          <cell r="C528" t="str">
            <v>Halogenové 150W</v>
          </cell>
          <cell r="D528">
            <v>150</v>
          </cell>
          <cell r="E528">
            <v>150</v>
          </cell>
          <cell r="F528">
            <v>3200</v>
          </cell>
          <cell r="G528" t="str">
            <v>Halogen. žárovka</v>
          </cell>
          <cell r="H528">
            <v>0.25</v>
          </cell>
          <cell r="I528" t="str">
            <v>Osram E27, 150W</v>
          </cell>
          <cell r="J528"/>
          <cell r="K528">
            <v>150</v>
          </cell>
          <cell r="L528">
            <v>223</v>
          </cell>
          <cell r="M528">
            <v>2870</v>
          </cell>
          <cell r="N528">
            <v>2000</v>
          </cell>
          <cell r="O528" t="str">
            <v>OMS Prettus M vestavné IP 40</v>
          </cell>
          <cell r="P528">
            <v>2108</v>
          </cell>
          <cell r="Q528">
            <v>1969</v>
          </cell>
          <cell r="R528">
            <v>24</v>
          </cell>
          <cell r="S528">
            <v>2550</v>
          </cell>
          <cell r="T528" t="str">
            <v>LED zdroj + driver</v>
          </cell>
          <cell r="U528">
            <v>24</v>
          </cell>
          <cell r="V528">
            <v>805</v>
          </cell>
          <cell r="W528">
            <v>752</v>
          </cell>
          <cell r="X528">
            <v>50000</v>
          </cell>
          <cell r="Y528" t="str">
            <v>L80</v>
          </cell>
          <cell r="Z528" t="str">
            <v>OMS Prettus M vestavné IP 40</v>
          </cell>
          <cell r="AA528">
            <v>2108</v>
          </cell>
          <cell r="AB528">
            <v>1969</v>
          </cell>
          <cell r="AC528">
            <v>24</v>
          </cell>
          <cell r="AD528">
            <v>2550</v>
          </cell>
          <cell r="AE528" t="str">
            <v>LED zdroj + driver</v>
          </cell>
          <cell r="AF528">
            <v>24</v>
          </cell>
          <cell r="AG528">
            <v>805</v>
          </cell>
          <cell r="AH528">
            <v>752</v>
          </cell>
          <cell r="AI528">
            <v>50000</v>
          </cell>
          <cell r="AJ528" t="str">
            <v>L80</v>
          </cell>
          <cell r="AK528"/>
          <cell r="AL528"/>
          <cell r="AM528">
            <v>0</v>
          </cell>
          <cell r="AN528"/>
          <cell r="AO528"/>
          <cell r="AP528"/>
          <cell r="AQ528"/>
          <cell r="AR528"/>
          <cell r="AS528">
            <v>0</v>
          </cell>
          <cell r="AT528"/>
          <cell r="AU528"/>
          <cell r="AV528"/>
          <cell r="AW528">
            <v>0</v>
          </cell>
          <cell r="AX528"/>
          <cell r="AY528"/>
          <cell r="AZ528"/>
          <cell r="BA528"/>
          <cell r="BB528"/>
          <cell r="BC528">
            <v>0</v>
          </cell>
          <cell r="BD528"/>
          <cell r="BE528"/>
          <cell r="BF528"/>
          <cell r="BG528">
            <v>0</v>
          </cell>
          <cell r="BH528"/>
          <cell r="BI528"/>
          <cell r="BJ528"/>
          <cell r="BK528"/>
          <cell r="BL528"/>
          <cell r="BM528">
            <v>0</v>
          </cell>
          <cell r="BN528"/>
          <cell r="BO528"/>
          <cell r="BP528"/>
          <cell r="BQ528"/>
          <cell r="BR528"/>
          <cell r="BS528"/>
          <cell r="BT528"/>
          <cell r="BU528"/>
          <cell r="BV528"/>
          <cell r="BW528">
            <v>0</v>
          </cell>
          <cell r="BX528"/>
        </row>
        <row r="529">
          <cell r="C529" t="str">
            <v>Halogenové 300W</v>
          </cell>
          <cell r="D529">
            <v>300</v>
          </cell>
          <cell r="E529">
            <v>300</v>
          </cell>
          <cell r="F529">
            <v>6500</v>
          </cell>
          <cell r="G529" t="str">
            <v>Halogen. žárovka</v>
          </cell>
          <cell r="H529">
            <v>0.25</v>
          </cell>
          <cell r="I529" t="str">
            <v>Kanlux J-300W, trubice</v>
          </cell>
          <cell r="J529"/>
          <cell r="K529">
            <v>300</v>
          </cell>
          <cell r="L529">
            <v>29</v>
          </cell>
          <cell r="M529">
            <v>4600</v>
          </cell>
          <cell r="N529">
            <v>2000</v>
          </cell>
          <cell r="O529" t="str">
            <v>OMS Capricorn XS    LED reflektor IP65</v>
          </cell>
          <cell r="P529">
            <v>2573</v>
          </cell>
          <cell r="Q529">
            <v>2391</v>
          </cell>
          <cell r="R529">
            <v>50</v>
          </cell>
          <cell r="S529">
            <v>5700</v>
          </cell>
          <cell r="T529" t="str">
            <v>LED zdroj + driver</v>
          </cell>
          <cell r="U529">
            <v>50</v>
          </cell>
          <cell r="V529">
            <v>1681</v>
          </cell>
          <cell r="W529">
            <v>1569</v>
          </cell>
          <cell r="X529">
            <v>50000</v>
          </cell>
          <cell r="Y529" t="str">
            <v>L80</v>
          </cell>
          <cell r="Z529" t="str">
            <v>OMS Capricorn XS    LED reflektor IP65</v>
          </cell>
          <cell r="AA529">
            <v>2573</v>
          </cell>
          <cell r="AB529">
            <v>2391</v>
          </cell>
          <cell r="AC529">
            <v>50</v>
          </cell>
          <cell r="AD529">
            <v>5700</v>
          </cell>
          <cell r="AE529" t="str">
            <v>LED zdroj + driver</v>
          </cell>
          <cell r="AF529">
            <v>50</v>
          </cell>
          <cell r="AG529">
            <v>1681</v>
          </cell>
          <cell r="AH529">
            <v>1569</v>
          </cell>
          <cell r="AI529">
            <v>50000</v>
          </cell>
          <cell r="AJ529" t="str">
            <v>L80</v>
          </cell>
          <cell r="AK529"/>
          <cell r="AL529"/>
          <cell r="AM529">
            <v>0</v>
          </cell>
          <cell r="AN529"/>
          <cell r="AO529"/>
          <cell r="AP529"/>
          <cell r="AQ529"/>
          <cell r="AR529"/>
          <cell r="AS529">
            <v>0</v>
          </cell>
          <cell r="AT529"/>
          <cell r="AU529"/>
          <cell r="AV529"/>
          <cell r="AW529">
            <v>0</v>
          </cell>
          <cell r="AX529"/>
          <cell r="AY529"/>
          <cell r="AZ529"/>
          <cell r="BA529"/>
          <cell r="BB529"/>
          <cell r="BC529">
            <v>0</v>
          </cell>
          <cell r="BD529"/>
          <cell r="BE529"/>
          <cell r="BF529"/>
          <cell r="BG529">
            <v>0</v>
          </cell>
          <cell r="BH529"/>
          <cell r="BI529"/>
          <cell r="BJ529"/>
          <cell r="BK529"/>
          <cell r="BL529"/>
          <cell r="BM529">
            <v>0</v>
          </cell>
          <cell r="BN529"/>
          <cell r="BO529"/>
          <cell r="BP529"/>
          <cell r="BQ529"/>
          <cell r="BR529"/>
          <cell r="BS529"/>
          <cell r="BT529"/>
          <cell r="BU529"/>
          <cell r="BV529"/>
          <cell r="BW529">
            <v>0</v>
          </cell>
          <cell r="BX529"/>
        </row>
        <row r="530"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 t="str">
            <v>Halogen. žárovka</v>
          </cell>
          <cell r="H530">
            <v>0.25</v>
          </cell>
          <cell r="I530" t="str">
            <v>Kanlux J-300W, trubice</v>
          </cell>
          <cell r="J530"/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0</v>
          </cell>
          <cell r="P530">
            <v>0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0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  <cell r="AG530">
            <v>0</v>
          </cell>
          <cell r="AH530">
            <v>0</v>
          </cell>
          <cell r="AI530">
            <v>0</v>
          </cell>
          <cell r="AJ530">
            <v>0</v>
          </cell>
          <cell r="AK530">
            <v>0</v>
          </cell>
          <cell r="AL530">
            <v>0</v>
          </cell>
          <cell r="AM530">
            <v>0</v>
          </cell>
          <cell r="AN530">
            <v>0</v>
          </cell>
          <cell r="AO530">
            <v>0</v>
          </cell>
          <cell r="AP530">
            <v>0</v>
          </cell>
          <cell r="AQ530">
            <v>0</v>
          </cell>
          <cell r="AR530">
            <v>0</v>
          </cell>
          <cell r="AS530">
            <v>0</v>
          </cell>
          <cell r="AT530">
            <v>0</v>
          </cell>
          <cell r="AU530">
            <v>0</v>
          </cell>
          <cell r="AV530">
            <v>0</v>
          </cell>
          <cell r="AW530">
            <v>0</v>
          </cell>
          <cell r="AX530">
            <v>0</v>
          </cell>
          <cell r="AY530">
            <v>0</v>
          </cell>
          <cell r="AZ530">
            <v>0</v>
          </cell>
          <cell r="BA530">
            <v>0</v>
          </cell>
          <cell r="BB530">
            <v>0</v>
          </cell>
          <cell r="BC530">
            <v>0</v>
          </cell>
          <cell r="BD530">
            <v>0</v>
          </cell>
          <cell r="BE530"/>
          <cell r="BF530"/>
          <cell r="BG530"/>
          <cell r="BH530"/>
          <cell r="BI530"/>
          <cell r="BJ530"/>
          <cell r="BK530"/>
          <cell r="BL530"/>
          <cell r="BM530"/>
          <cell r="BN530"/>
          <cell r="BO530"/>
          <cell r="BP530"/>
          <cell r="BQ530"/>
          <cell r="BR530"/>
          <cell r="BS530"/>
          <cell r="BT530"/>
          <cell r="BU530"/>
          <cell r="BV530"/>
          <cell r="BW530"/>
          <cell r="BX530"/>
        </row>
        <row r="531">
          <cell r="C531">
            <v>0</v>
          </cell>
          <cell r="D531">
            <v>0</v>
          </cell>
          <cell r="E531">
            <v>0</v>
          </cell>
          <cell r="F531">
            <v>0</v>
          </cell>
          <cell r="G531" t="str">
            <v>Halogen. žárovka</v>
          </cell>
          <cell r="H531">
            <v>0.25</v>
          </cell>
          <cell r="I531" t="str">
            <v>Kanlux J-300W, trubice</v>
          </cell>
          <cell r="J531"/>
          <cell r="K531">
            <v>0</v>
          </cell>
          <cell r="L531">
            <v>0</v>
          </cell>
          <cell r="M531">
            <v>0</v>
          </cell>
          <cell r="N531">
            <v>0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>
            <v>0</v>
          </cell>
          <cell r="W531">
            <v>0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0</v>
          </cell>
          <cell r="AF531">
            <v>0</v>
          </cell>
          <cell r="AG531">
            <v>0</v>
          </cell>
          <cell r="AH531">
            <v>0</v>
          </cell>
          <cell r="AI531">
            <v>0</v>
          </cell>
          <cell r="AJ531">
            <v>0</v>
          </cell>
          <cell r="AK531">
            <v>0</v>
          </cell>
          <cell r="AL531">
            <v>0</v>
          </cell>
          <cell r="AM531">
            <v>0</v>
          </cell>
          <cell r="AN531">
            <v>0</v>
          </cell>
          <cell r="AO531">
            <v>0</v>
          </cell>
          <cell r="AP531">
            <v>0</v>
          </cell>
          <cell r="AQ531">
            <v>0</v>
          </cell>
          <cell r="AR531">
            <v>0</v>
          </cell>
          <cell r="AS531">
            <v>0</v>
          </cell>
          <cell r="AT531">
            <v>0</v>
          </cell>
          <cell r="AU531">
            <v>0</v>
          </cell>
          <cell r="AV531">
            <v>0</v>
          </cell>
          <cell r="AW531">
            <v>0</v>
          </cell>
          <cell r="AX531">
            <v>0</v>
          </cell>
          <cell r="AY531">
            <v>0</v>
          </cell>
          <cell r="AZ531">
            <v>0</v>
          </cell>
          <cell r="BA531">
            <v>0</v>
          </cell>
          <cell r="BB531">
            <v>0</v>
          </cell>
          <cell r="BC531">
            <v>0</v>
          </cell>
          <cell r="BD531">
            <v>0</v>
          </cell>
          <cell r="BE531"/>
          <cell r="BF531"/>
          <cell r="BG531"/>
          <cell r="BH531"/>
          <cell r="BI531"/>
          <cell r="BJ531"/>
          <cell r="BK531"/>
          <cell r="BL531"/>
          <cell r="BM531"/>
          <cell r="BN531"/>
          <cell r="BO531"/>
          <cell r="BP531"/>
          <cell r="BQ531"/>
          <cell r="BR531"/>
          <cell r="BS531"/>
          <cell r="BT531"/>
          <cell r="BU531"/>
          <cell r="BV531"/>
          <cell r="BW531"/>
          <cell r="BX531"/>
        </row>
        <row r="532"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 t="str">
            <v>Halogen. žárovka</v>
          </cell>
          <cell r="H532">
            <v>0.25</v>
          </cell>
          <cell r="I532" t="str">
            <v>Kanlux J-300W, trubice</v>
          </cell>
          <cell r="J532"/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>
            <v>0</v>
          </cell>
          <cell r="AG532">
            <v>0</v>
          </cell>
          <cell r="AH532">
            <v>0</v>
          </cell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>
            <v>0</v>
          </cell>
          <cell r="AP532">
            <v>0</v>
          </cell>
          <cell r="AQ532">
            <v>0</v>
          </cell>
          <cell r="AR532">
            <v>0</v>
          </cell>
          <cell r="AS532">
            <v>0</v>
          </cell>
          <cell r="AT532">
            <v>0</v>
          </cell>
          <cell r="AU532">
            <v>0</v>
          </cell>
          <cell r="AV532">
            <v>0</v>
          </cell>
          <cell r="AW532">
            <v>0</v>
          </cell>
          <cell r="AX532">
            <v>0</v>
          </cell>
          <cell r="AY532">
            <v>0</v>
          </cell>
          <cell r="AZ532">
            <v>0</v>
          </cell>
          <cell r="BA532">
            <v>0</v>
          </cell>
          <cell r="BB532">
            <v>0</v>
          </cell>
          <cell r="BC532">
            <v>0</v>
          </cell>
          <cell r="BD532">
            <v>0</v>
          </cell>
          <cell r="BE532"/>
          <cell r="BF532"/>
          <cell r="BG532"/>
          <cell r="BH532"/>
          <cell r="BI532"/>
          <cell r="BJ532"/>
          <cell r="BK532"/>
          <cell r="BL532"/>
          <cell r="BM532"/>
          <cell r="BN532"/>
          <cell r="BO532"/>
          <cell r="BP532"/>
          <cell r="BQ532"/>
          <cell r="BR532"/>
          <cell r="BS532"/>
          <cell r="BT532"/>
          <cell r="BU532"/>
          <cell r="BV532"/>
          <cell r="BW532"/>
          <cell r="BX532"/>
        </row>
        <row r="533"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 t="str">
            <v>Halogen. žárovka</v>
          </cell>
          <cell r="H533">
            <v>0.25</v>
          </cell>
          <cell r="I533" t="str">
            <v>Kanlux J-300W, trubice</v>
          </cell>
          <cell r="J533"/>
          <cell r="K533">
            <v>0</v>
          </cell>
          <cell r="L533">
            <v>0</v>
          </cell>
          <cell r="M533">
            <v>0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>
            <v>0</v>
          </cell>
          <cell r="W533">
            <v>0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>
            <v>0</v>
          </cell>
          <cell r="AG533">
            <v>0</v>
          </cell>
          <cell r="AH533">
            <v>0</v>
          </cell>
          <cell r="AI533">
            <v>0</v>
          </cell>
          <cell r="AJ533">
            <v>0</v>
          </cell>
          <cell r="AK533">
            <v>0</v>
          </cell>
          <cell r="AL533">
            <v>0</v>
          </cell>
          <cell r="AM533">
            <v>0</v>
          </cell>
          <cell r="AN533">
            <v>0</v>
          </cell>
          <cell r="AO533">
            <v>0</v>
          </cell>
          <cell r="AP533">
            <v>0</v>
          </cell>
          <cell r="AQ533">
            <v>0</v>
          </cell>
          <cell r="AR533">
            <v>0</v>
          </cell>
          <cell r="AS533">
            <v>0</v>
          </cell>
          <cell r="AT533">
            <v>0</v>
          </cell>
          <cell r="AU533">
            <v>0</v>
          </cell>
          <cell r="AV533">
            <v>0</v>
          </cell>
          <cell r="AW533">
            <v>0</v>
          </cell>
          <cell r="AX533">
            <v>0</v>
          </cell>
          <cell r="AY533">
            <v>0</v>
          </cell>
          <cell r="AZ533">
            <v>0</v>
          </cell>
          <cell r="BA533">
            <v>0</v>
          </cell>
          <cell r="BB533">
            <v>0</v>
          </cell>
          <cell r="BC533">
            <v>0</v>
          </cell>
          <cell r="BD533">
            <v>0</v>
          </cell>
          <cell r="BE533"/>
          <cell r="BF533"/>
          <cell r="BG533"/>
          <cell r="BH533"/>
          <cell r="BI533"/>
          <cell r="BJ533"/>
          <cell r="BK533"/>
          <cell r="BL533"/>
          <cell r="BM533"/>
          <cell r="BN533"/>
          <cell r="BO533"/>
          <cell r="BP533"/>
          <cell r="BQ533"/>
          <cell r="BR533"/>
          <cell r="BS533"/>
          <cell r="BT533"/>
          <cell r="BU533"/>
          <cell r="BV533"/>
          <cell r="BW533"/>
          <cell r="BX533"/>
        </row>
        <row r="534">
          <cell r="C534">
            <v>0</v>
          </cell>
          <cell r="D534">
            <v>0</v>
          </cell>
          <cell r="E534">
            <v>0</v>
          </cell>
          <cell r="F534">
            <v>0</v>
          </cell>
          <cell r="G534" t="str">
            <v>Halogen. žárovka</v>
          </cell>
          <cell r="H534">
            <v>0.25</v>
          </cell>
          <cell r="I534" t="str">
            <v>Kanlux J-300W, trubice</v>
          </cell>
          <cell r="J534"/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0</v>
          </cell>
          <cell r="W534">
            <v>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>
            <v>0</v>
          </cell>
          <cell r="AG534">
            <v>0</v>
          </cell>
          <cell r="AH534">
            <v>0</v>
          </cell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O534">
            <v>0</v>
          </cell>
          <cell r="AP534">
            <v>0</v>
          </cell>
          <cell r="AQ534">
            <v>0</v>
          </cell>
          <cell r="AR534">
            <v>0</v>
          </cell>
          <cell r="AS534">
            <v>0</v>
          </cell>
          <cell r="AT534">
            <v>0</v>
          </cell>
          <cell r="AU534">
            <v>0</v>
          </cell>
          <cell r="AV534">
            <v>0</v>
          </cell>
          <cell r="AW534">
            <v>0</v>
          </cell>
          <cell r="AX534">
            <v>0</v>
          </cell>
          <cell r="AY534">
            <v>0</v>
          </cell>
          <cell r="AZ534">
            <v>0</v>
          </cell>
          <cell r="BA534">
            <v>0</v>
          </cell>
          <cell r="BB534">
            <v>0</v>
          </cell>
          <cell r="BC534">
            <v>0</v>
          </cell>
          <cell r="BD534">
            <v>0</v>
          </cell>
          <cell r="BE534"/>
          <cell r="BF534"/>
          <cell r="BG534"/>
          <cell r="BH534"/>
          <cell r="BI534"/>
          <cell r="BJ534"/>
          <cell r="BK534"/>
          <cell r="BL534"/>
          <cell r="BM534"/>
          <cell r="BN534"/>
          <cell r="BO534"/>
          <cell r="BP534"/>
          <cell r="BQ534"/>
          <cell r="BR534"/>
          <cell r="BS534"/>
          <cell r="BT534"/>
          <cell r="BU534"/>
          <cell r="BV534"/>
          <cell r="BW534"/>
          <cell r="BX534"/>
        </row>
        <row r="535">
          <cell r="C535" t="str">
            <v>***LED</v>
          </cell>
          <cell r="D535"/>
          <cell r="E535"/>
          <cell r="F535"/>
          <cell r="G535"/>
          <cell r="H535"/>
          <cell r="I535"/>
          <cell r="J535"/>
          <cell r="K535"/>
          <cell r="L535"/>
          <cell r="M535"/>
          <cell r="N535"/>
          <cell r="O535"/>
          <cell r="P535"/>
          <cell r="Q535"/>
          <cell r="R535"/>
          <cell r="S535"/>
          <cell r="T535"/>
          <cell r="U535"/>
          <cell r="V535"/>
          <cell r="W535"/>
          <cell r="X535"/>
          <cell r="Y535"/>
          <cell r="Z535"/>
          <cell r="AA535"/>
          <cell r="AB535"/>
          <cell r="AC535"/>
          <cell r="AD535"/>
          <cell r="AE535"/>
          <cell r="AF535"/>
          <cell r="AG535"/>
          <cell r="AH535"/>
          <cell r="AI535"/>
          <cell r="AJ535"/>
          <cell r="AK535"/>
          <cell r="AL535"/>
          <cell r="AM535"/>
          <cell r="AN535"/>
          <cell r="AO535"/>
          <cell r="AP535"/>
          <cell r="AQ535"/>
          <cell r="AR535"/>
          <cell r="AS535"/>
          <cell r="AT535"/>
          <cell r="AU535"/>
          <cell r="AV535"/>
          <cell r="AW535"/>
          <cell r="AX535"/>
          <cell r="AY535"/>
          <cell r="AZ535"/>
          <cell r="BA535"/>
          <cell r="BB535"/>
          <cell r="BC535"/>
          <cell r="BD535"/>
          <cell r="BE535"/>
          <cell r="BF535"/>
          <cell r="BG535"/>
          <cell r="BH535"/>
          <cell r="BI535"/>
          <cell r="BJ535"/>
          <cell r="BK535"/>
          <cell r="BL535"/>
          <cell r="BM535"/>
          <cell r="BN535"/>
          <cell r="BO535"/>
          <cell r="BP535"/>
          <cell r="BQ535"/>
          <cell r="BR535"/>
          <cell r="BS535"/>
          <cell r="BT535"/>
          <cell r="BU535"/>
          <cell r="BV535"/>
          <cell r="BW535"/>
          <cell r="BX535"/>
        </row>
        <row r="536">
          <cell r="C536" t="str">
            <v>LED 7W</v>
          </cell>
          <cell r="D536">
            <v>7</v>
          </cell>
          <cell r="E536">
            <v>7</v>
          </cell>
          <cell r="F536">
            <v>700</v>
          </cell>
          <cell r="G536" t="str">
            <v>LED</v>
          </cell>
          <cell r="H536">
            <v>0.4</v>
          </cell>
          <cell r="I536" t="str">
            <v>LED zdroj + driver</v>
          </cell>
          <cell r="J536"/>
          <cell r="K536">
            <v>7</v>
          </cell>
          <cell r="L536">
            <v>545</v>
          </cell>
          <cell r="M536">
            <v>700</v>
          </cell>
          <cell r="N536">
            <v>50000</v>
          </cell>
          <cell r="O536" t="str">
            <v>LED</v>
          </cell>
          <cell r="P536"/>
          <cell r="Q536"/>
          <cell r="R536"/>
          <cell r="S536"/>
          <cell r="T536"/>
          <cell r="U536"/>
          <cell r="V536"/>
          <cell r="W536"/>
          <cell r="X536"/>
          <cell r="Y536"/>
          <cell r="Z536"/>
          <cell r="AA536"/>
          <cell r="AB536"/>
          <cell r="AC536"/>
          <cell r="AD536"/>
          <cell r="AE536"/>
          <cell r="AF536"/>
          <cell r="AG536"/>
          <cell r="AH536"/>
          <cell r="AI536"/>
          <cell r="AJ536"/>
          <cell r="AK536"/>
          <cell r="AL536"/>
          <cell r="AM536"/>
          <cell r="AN536"/>
          <cell r="AO536"/>
          <cell r="AP536"/>
          <cell r="AQ536"/>
          <cell r="AR536"/>
          <cell r="AS536"/>
          <cell r="AT536"/>
          <cell r="AU536"/>
          <cell r="AV536"/>
          <cell r="AW536"/>
          <cell r="AX536"/>
          <cell r="AY536"/>
          <cell r="AZ536"/>
          <cell r="BA536"/>
          <cell r="BB536"/>
          <cell r="BC536"/>
          <cell r="BD536"/>
          <cell r="BE536"/>
          <cell r="BF536"/>
          <cell r="BG536"/>
          <cell r="BH536"/>
          <cell r="BI536"/>
          <cell r="BJ536"/>
          <cell r="BK536"/>
          <cell r="BL536"/>
          <cell r="BM536"/>
          <cell r="BN536"/>
          <cell r="BO536"/>
          <cell r="BP536"/>
          <cell r="BQ536"/>
          <cell r="BR536"/>
          <cell r="BS536"/>
          <cell r="BT536"/>
          <cell r="BU536"/>
          <cell r="BV536"/>
          <cell r="BW536"/>
          <cell r="BX536"/>
        </row>
        <row r="537">
          <cell r="C537" t="str">
            <v>LED průmyslové 12 W</v>
          </cell>
          <cell r="D537">
            <v>12</v>
          </cell>
          <cell r="E537">
            <v>12</v>
          </cell>
          <cell r="F537">
            <v>1100</v>
          </cell>
          <cell r="G537" t="str">
            <v>LED</v>
          </cell>
          <cell r="H537">
            <v>0.4</v>
          </cell>
          <cell r="I537" t="str">
            <v>LED zdroj + driver</v>
          </cell>
          <cell r="J537"/>
          <cell r="K537">
            <v>12</v>
          </cell>
          <cell r="L537">
            <v>935</v>
          </cell>
          <cell r="M537">
            <v>1100</v>
          </cell>
          <cell r="N537">
            <v>50000</v>
          </cell>
          <cell r="O537" t="str">
            <v>LED</v>
          </cell>
          <cell r="P537"/>
          <cell r="Q537"/>
          <cell r="R537"/>
          <cell r="S537"/>
          <cell r="T537"/>
          <cell r="U537"/>
          <cell r="V537"/>
          <cell r="W537"/>
          <cell r="X537"/>
          <cell r="Y537"/>
          <cell r="Z537"/>
          <cell r="AA537"/>
          <cell r="AB537"/>
          <cell r="AC537"/>
          <cell r="AD537"/>
          <cell r="AE537"/>
          <cell r="AF537"/>
          <cell r="AG537"/>
          <cell r="AH537"/>
          <cell r="AI537"/>
          <cell r="AJ537"/>
          <cell r="AK537"/>
          <cell r="AL537"/>
          <cell r="AM537"/>
          <cell r="AN537"/>
          <cell r="AO537"/>
          <cell r="AP537"/>
          <cell r="AQ537"/>
          <cell r="AR537"/>
          <cell r="AS537"/>
          <cell r="AT537"/>
          <cell r="AU537"/>
          <cell r="AV537"/>
          <cell r="AW537"/>
          <cell r="AX537"/>
          <cell r="AY537"/>
          <cell r="AZ537"/>
          <cell r="BA537"/>
          <cell r="BB537"/>
          <cell r="BC537"/>
          <cell r="BD537"/>
          <cell r="BE537"/>
          <cell r="BF537"/>
          <cell r="BG537"/>
          <cell r="BH537"/>
          <cell r="BI537"/>
          <cell r="BJ537"/>
          <cell r="BK537"/>
          <cell r="BL537"/>
          <cell r="BM537"/>
          <cell r="BN537"/>
          <cell r="BO537"/>
          <cell r="BP537"/>
          <cell r="BQ537"/>
          <cell r="BR537"/>
          <cell r="BS537"/>
          <cell r="BT537"/>
          <cell r="BU537"/>
          <cell r="BV537"/>
          <cell r="BW537"/>
          <cell r="BX537"/>
        </row>
        <row r="538">
          <cell r="C538" t="str">
            <v>LED průmyslové 14 W</v>
          </cell>
          <cell r="D538">
            <v>14</v>
          </cell>
          <cell r="E538">
            <v>14</v>
          </cell>
          <cell r="F538">
            <v>1450</v>
          </cell>
          <cell r="G538" t="str">
            <v>LED</v>
          </cell>
          <cell r="H538">
            <v>0.4</v>
          </cell>
          <cell r="I538" t="str">
            <v>LED zdroj + driver</v>
          </cell>
          <cell r="J538"/>
          <cell r="K538">
            <v>14</v>
          </cell>
          <cell r="L538">
            <v>939</v>
          </cell>
          <cell r="M538">
            <v>1450</v>
          </cell>
          <cell r="N538">
            <v>50000</v>
          </cell>
          <cell r="O538" t="str">
            <v>LED</v>
          </cell>
          <cell r="P538"/>
          <cell r="Q538"/>
          <cell r="R538"/>
          <cell r="S538"/>
          <cell r="T538"/>
          <cell r="U538"/>
          <cell r="V538"/>
          <cell r="W538"/>
          <cell r="X538"/>
          <cell r="Y538"/>
          <cell r="Z538"/>
          <cell r="AA538"/>
          <cell r="AB538"/>
          <cell r="AC538"/>
          <cell r="AD538"/>
          <cell r="AE538"/>
          <cell r="AF538"/>
          <cell r="AG538"/>
          <cell r="AH538"/>
          <cell r="AI538"/>
          <cell r="AJ538"/>
          <cell r="AK538"/>
          <cell r="AL538"/>
          <cell r="AM538"/>
          <cell r="AN538"/>
          <cell r="AO538"/>
          <cell r="AP538"/>
          <cell r="AQ538"/>
          <cell r="AR538"/>
          <cell r="AS538"/>
          <cell r="AT538"/>
          <cell r="AU538"/>
          <cell r="AV538"/>
          <cell r="AW538"/>
          <cell r="AX538"/>
          <cell r="AY538"/>
          <cell r="AZ538"/>
          <cell r="BA538"/>
          <cell r="BB538"/>
          <cell r="BC538"/>
          <cell r="BD538"/>
          <cell r="BE538"/>
          <cell r="BF538"/>
          <cell r="BG538"/>
          <cell r="BH538"/>
          <cell r="BI538"/>
          <cell r="BJ538"/>
          <cell r="BK538"/>
          <cell r="BL538"/>
          <cell r="BM538"/>
          <cell r="BN538"/>
          <cell r="BO538"/>
          <cell r="BP538"/>
          <cell r="BQ538"/>
          <cell r="BR538"/>
          <cell r="BS538"/>
          <cell r="BT538"/>
          <cell r="BU538"/>
          <cell r="BV538"/>
          <cell r="BW538"/>
          <cell r="BX538"/>
        </row>
        <row r="539">
          <cell r="C539" t="str">
            <v>LED průmyslové 15 W</v>
          </cell>
          <cell r="D539">
            <v>15</v>
          </cell>
          <cell r="E539">
            <v>15</v>
          </cell>
          <cell r="F539">
            <v>1450</v>
          </cell>
          <cell r="G539" t="str">
            <v>LED</v>
          </cell>
          <cell r="H539">
            <v>0.4</v>
          </cell>
          <cell r="I539" t="str">
            <v>LED zdroj + driver</v>
          </cell>
          <cell r="J539"/>
          <cell r="K539">
            <v>15</v>
          </cell>
          <cell r="L539">
            <v>660</v>
          </cell>
          <cell r="M539">
            <v>1450</v>
          </cell>
          <cell r="N539">
            <v>50000</v>
          </cell>
          <cell r="O539" t="str">
            <v>LED</v>
          </cell>
          <cell r="P539"/>
          <cell r="Q539"/>
          <cell r="R539"/>
          <cell r="S539"/>
          <cell r="T539"/>
          <cell r="U539"/>
          <cell r="V539"/>
          <cell r="W539"/>
          <cell r="X539"/>
          <cell r="Y539"/>
          <cell r="Z539"/>
          <cell r="AA539"/>
          <cell r="AB539"/>
          <cell r="AC539"/>
          <cell r="AD539"/>
          <cell r="AE539"/>
          <cell r="AF539"/>
          <cell r="AG539"/>
          <cell r="AH539"/>
          <cell r="AI539"/>
          <cell r="AJ539"/>
          <cell r="AK539"/>
          <cell r="AL539"/>
          <cell r="AM539"/>
          <cell r="AN539"/>
          <cell r="AO539"/>
          <cell r="AP539"/>
          <cell r="AQ539"/>
          <cell r="AR539"/>
          <cell r="AS539"/>
          <cell r="AT539"/>
          <cell r="AU539"/>
          <cell r="AV539"/>
          <cell r="AW539"/>
          <cell r="AX539"/>
          <cell r="AY539"/>
          <cell r="AZ539"/>
          <cell r="BA539"/>
          <cell r="BB539"/>
          <cell r="BC539"/>
          <cell r="BD539"/>
          <cell r="BE539"/>
          <cell r="BF539"/>
          <cell r="BG539"/>
          <cell r="BH539"/>
          <cell r="BI539"/>
          <cell r="BJ539"/>
          <cell r="BK539"/>
          <cell r="BL539"/>
          <cell r="BM539"/>
          <cell r="BN539"/>
          <cell r="BO539"/>
          <cell r="BP539"/>
          <cell r="BQ539"/>
          <cell r="BR539"/>
          <cell r="BS539"/>
          <cell r="BT539"/>
          <cell r="BU539"/>
          <cell r="BV539"/>
          <cell r="BW539"/>
          <cell r="BX539"/>
        </row>
        <row r="540">
          <cell r="C540" t="str">
            <v>LED 20W</v>
          </cell>
          <cell r="D540">
            <v>20</v>
          </cell>
          <cell r="E540">
            <v>20</v>
          </cell>
          <cell r="F540">
            <v>1900</v>
          </cell>
          <cell r="G540" t="str">
            <v>LED</v>
          </cell>
          <cell r="H540">
            <v>0.4</v>
          </cell>
          <cell r="I540" t="str">
            <v>LED zdroj + driver</v>
          </cell>
          <cell r="J540"/>
          <cell r="K540">
            <v>20</v>
          </cell>
          <cell r="L540">
            <v>759</v>
          </cell>
          <cell r="M540">
            <v>1900</v>
          </cell>
          <cell r="N540">
            <v>50000</v>
          </cell>
          <cell r="O540" t="str">
            <v>LED</v>
          </cell>
          <cell r="P540"/>
          <cell r="Q540"/>
          <cell r="R540"/>
          <cell r="S540"/>
          <cell r="T540"/>
          <cell r="U540"/>
          <cell r="V540"/>
          <cell r="W540"/>
          <cell r="X540"/>
          <cell r="Y540"/>
          <cell r="Z540"/>
          <cell r="AA540"/>
          <cell r="AB540"/>
          <cell r="AC540"/>
          <cell r="AD540"/>
          <cell r="AE540"/>
          <cell r="AF540"/>
          <cell r="AG540"/>
          <cell r="AH540"/>
          <cell r="AI540"/>
          <cell r="AJ540"/>
          <cell r="AK540"/>
          <cell r="AL540"/>
          <cell r="AM540"/>
          <cell r="AN540"/>
          <cell r="AO540"/>
          <cell r="AP540"/>
          <cell r="AQ540"/>
          <cell r="AR540"/>
          <cell r="AS540"/>
          <cell r="AT540"/>
          <cell r="AU540"/>
          <cell r="AV540"/>
          <cell r="AW540"/>
          <cell r="AX540"/>
          <cell r="AY540"/>
          <cell r="AZ540"/>
          <cell r="BA540"/>
          <cell r="BB540"/>
          <cell r="BC540"/>
          <cell r="BD540"/>
          <cell r="BE540"/>
          <cell r="BF540"/>
          <cell r="BG540"/>
          <cell r="BH540"/>
          <cell r="BI540"/>
          <cell r="BJ540"/>
          <cell r="BK540"/>
          <cell r="BL540"/>
          <cell r="BM540"/>
          <cell r="BN540"/>
          <cell r="BO540"/>
          <cell r="BP540"/>
          <cell r="BQ540"/>
          <cell r="BR540"/>
          <cell r="BS540"/>
          <cell r="BT540"/>
          <cell r="BU540"/>
          <cell r="BV540"/>
          <cell r="BW540"/>
          <cell r="BX540"/>
        </row>
        <row r="541">
          <cell r="C541" t="str">
            <v>LED 22W</v>
          </cell>
          <cell r="D541">
            <v>22</v>
          </cell>
          <cell r="E541">
            <v>22</v>
          </cell>
          <cell r="F541">
            <v>2350</v>
          </cell>
          <cell r="G541" t="str">
            <v>LED</v>
          </cell>
          <cell r="H541">
            <v>0.4</v>
          </cell>
          <cell r="I541" t="str">
            <v>LED zdroj + driver</v>
          </cell>
          <cell r="J541"/>
          <cell r="K541">
            <v>22</v>
          </cell>
          <cell r="L541">
            <v>991</v>
          </cell>
          <cell r="M541">
            <v>2350</v>
          </cell>
          <cell r="N541">
            <v>50000</v>
          </cell>
          <cell r="O541" t="str">
            <v>LED</v>
          </cell>
          <cell r="P541"/>
          <cell r="Q541"/>
          <cell r="R541"/>
          <cell r="S541"/>
          <cell r="T541"/>
          <cell r="U541"/>
          <cell r="V541"/>
          <cell r="W541"/>
          <cell r="X541"/>
          <cell r="Y541"/>
          <cell r="Z541"/>
          <cell r="AA541"/>
          <cell r="AB541"/>
          <cell r="AC541"/>
          <cell r="AD541"/>
          <cell r="AE541"/>
          <cell r="AF541"/>
          <cell r="AG541"/>
          <cell r="AH541"/>
          <cell r="AI541"/>
          <cell r="AJ541"/>
          <cell r="AK541"/>
          <cell r="AL541"/>
          <cell r="AM541"/>
          <cell r="AN541"/>
          <cell r="AO541"/>
          <cell r="AP541"/>
          <cell r="AQ541"/>
          <cell r="AR541"/>
          <cell r="AS541"/>
          <cell r="AT541"/>
          <cell r="AU541"/>
          <cell r="AV541"/>
          <cell r="AW541"/>
          <cell r="AX541"/>
          <cell r="AY541"/>
          <cell r="AZ541"/>
          <cell r="BA541"/>
          <cell r="BB541"/>
          <cell r="BC541"/>
          <cell r="BD541"/>
          <cell r="BE541"/>
          <cell r="BF541"/>
          <cell r="BG541"/>
          <cell r="BH541"/>
          <cell r="BI541"/>
          <cell r="BJ541"/>
          <cell r="BK541"/>
          <cell r="BL541"/>
          <cell r="BM541"/>
          <cell r="BN541"/>
          <cell r="BO541"/>
          <cell r="BP541"/>
          <cell r="BQ541"/>
          <cell r="BR541"/>
          <cell r="BS541"/>
          <cell r="BT541"/>
          <cell r="BU541"/>
          <cell r="BV541"/>
          <cell r="BW541"/>
          <cell r="BX541"/>
        </row>
        <row r="542">
          <cell r="C542" t="str">
            <v>LED průmyslové 24 W</v>
          </cell>
          <cell r="D542">
            <v>24</v>
          </cell>
          <cell r="E542">
            <v>24</v>
          </cell>
          <cell r="F542">
            <v>2550</v>
          </cell>
          <cell r="G542" t="str">
            <v>LED</v>
          </cell>
          <cell r="H542">
            <v>0.4</v>
          </cell>
          <cell r="I542" t="str">
            <v>LED zdroj + driver</v>
          </cell>
          <cell r="J542"/>
          <cell r="K542">
            <v>24</v>
          </cell>
          <cell r="L542">
            <v>805</v>
          </cell>
          <cell r="M542">
            <v>2550</v>
          </cell>
          <cell r="N542">
            <v>50000</v>
          </cell>
          <cell r="O542" t="str">
            <v>LED</v>
          </cell>
          <cell r="P542"/>
          <cell r="Q542"/>
          <cell r="R542"/>
          <cell r="S542"/>
          <cell r="T542"/>
          <cell r="U542"/>
          <cell r="V542"/>
          <cell r="W542"/>
          <cell r="X542"/>
          <cell r="Y542"/>
          <cell r="Z542"/>
          <cell r="AA542"/>
          <cell r="AB542"/>
          <cell r="AC542"/>
          <cell r="AD542"/>
          <cell r="AE542"/>
          <cell r="AF542"/>
          <cell r="AG542"/>
          <cell r="AH542"/>
          <cell r="AI542"/>
          <cell r="AJ542"/>
          <cell r="AK542"/>
          <cell r="AL542"/>
          <cell r="AM542"/>
          <cell r="AN542"/>
          <cell r="AO542"/>
          <cell r="AP542"/>
          <cell r="AQ542"/>
          <cell r="AR542"/>
          <cell r="AS542"/>
          <cell r="AT542"/>
          <cell r="AU542"/>
          <cell r="AV542"/>
          <cell r="AW542"/>
          <cell r="AX542"/>
          <cell r="AY542"/>
          <cell r="AZ542"/>
          <cell r="BA542"/>
          <cell r="BB542"/>
          <cell r="BC542"/>
          <cell r="BD542"/>
          <cell r="BE542"/>
          <cell r="BF542"/>
          <cell r="BG542"/>
          <cell r="BH542"/>
          <cell r="BI542"/>
          <cell r="BJ542"/>
          <cell r="BK542"/>
          <cell r="BL542"/>
          <cell r="BM542"/>
          <cell r="BN542"/>
          <cell r="BO542"/>
          <cell r="BP542"/>
          <cell r="BQ542"/>
          <cell r="BR542"/>
          <cell r="BS542"/>
          <cell r="BT542"/>
          <cell r="BU542"/>
          <cell r="BV542"/>
          <cell r="BW542"/>
          <cell r="BX542"/>
        </row>
        <row r="543">
          <cell r="C543" t="str">
            <v>LED průmyslové 30 W</v>
          </cell>
          <cell r="D543">
            <v>30</v>
          </cell>
          <cell r="E543">
            <v>30</v>
          </cell>
          <cell r="F543">
            <v>3400</v>
          </cell>
          <cell r="G543" t="str">
            <v>LED</v>
          </cell>
          <cell r="H543">
            <v>0.4</v>
          </cell>
          <cell r="I543" t="str">
            <v>LED zdroj + driver</v>
          </cell>
          <cell r="J543"/>
          <cell r="K543">
            <v>30</v>
          </cell>
          <cell r="L543">
            <v>991</v>
          </cell>
          <cell r="M543">
            <v>3400</v>
          </cell>
          <cell r="N543">
            <v>50000</v>
          </cell>
          <cell r="O543" t="str">
            <v>LED</v>
          </cell>
          <cell r="P543"/>
          <cell r="Q543"/>
          <cell r="R543"/>
          <cell r="S543"/>
          <cell r="T543"/>
          <cell r="U543"/>
          <cell r="V543"/>
          <cell r="W543"/>
          <cell r="X543"/>
          <cell r="Y543"/>
          <cell r="Z543"/>
          <cell r="AA543"/>
          <cell r="AB543"/>
          <cell r="AC543"/>
          <cell r="AD543"/>
          <cell r="AE543"/>
          <cell r="AF543"/>
          <cell r="AG543"/>
          <cell r="AH543"/>
          <cell r="AI543"/>
          <cell r="AJ543"/>
          <cell r="AK543"/>
          <cell r="AL543"/>
          <cell r="AM543"/>
          <cell r="AN543"/>
          <cell r="AO543"/>
          <cell r="AP543"/>
          <cell r="AQ543"/>
          <cell r="AR543"/>
          <cell r="AS543"/>
          <cell r="AT543"/>
          <cell r="AU543"/>
          <cell r="AV543"/>
          <cell r="AW543"/>
          <cell r="AX543"/>
          <cell r="AY543"/>
          <cell r="AZ543"/>
          <cell r="BA543"/>
          <cell r="BB543"/>
          <cell r="BC543"/>
          <cell r="BD543"/>
          <cell r="BE543"/>
          <cell r="BF543"/>
          <cell r="BG543"/>
          <cell r="BH543"/>
          <cell r="BI543"/>
          <cell r="BJ543"/>
          <cell r="BK543"/>
          <cell r="BL543"/>
          <cell r="BM543"/>
          <cell r="BN543"/>
          <cell r="BO543"/>
          <cell r="BP543"/>
          <cell r="BQ543"/>
          <cell r="BR543"/>
          <cell r="BS543"/>
          <cell r="BT543"/>
          <cell r="BU543"/>
          <cell r="BV543"/>
          <cell r="BW543"/>
          <cell r="BX543"/>
        </row>
        <row r="544">
          <cell r="C544" t="str">
            <v>LED průmyslové 33 W</v>
          </cell>
          <cell r="D544">
            <v>33</v>
          </cell>
          <cell r="E544">
            <v>33</v>
          </cell>
          <cell r="F544">
            <v>3500</v>
          </cell>
          <cell r="G544" t="str">
            <v>LED</v>
          </cell>
          <cell r="H544">
            <v>0.4</v>
          </cell>
          <cell r="I544" t="str">
            <v>LED zdroj + driver</v>
          </cell>
          <cell r="J544"/>
          <cell r="K544">
            <v>33</v>
          </cell>
          <cell r="L544">
            <v>985</v>
          </cell>
          <cell r="M544">
            <v>3500</v>
          </cell>
          <cell r="N544">
            <v>50000</v>
          </cell>
          <cell r="O544" t="str">
            <v>LED</v>
          </cell>
          <cell r="P544"/>
          <cell r="Q544"/>
          <cell r="R544"/>
          <cell r="S544"/>
          <cell r="T544"/>
          <cell r="U544"/>
          <cell r="V544"/>
          <cell r="W544"/>
          <cell r="X544"/>
          <cell r="Y544"/>
          <cell r="Z544"/>
          <cell r="AA544"/>
          <cell r="AB544"/>
          <cell r="AC544"/>
          <cell r="AD544"/>
          <cell r="AE544"/>
          <cell r="AF544"/>
          <cell r="AG544"/>
          <cell r="AH544"/>
          <cell r="AI544"/>
          <cell r="AJ544"/>
          <cell r="AK544"/>
          <cell r="AL544"/>
          <cell r="AM544"/>
          <cell r="AN544"/>
          <cell r="AO544"/>
          <cell r="AP544"/>
          <cell r="AQ544"/>
          <cell r="AR544"/>
          <cell r="AS544"/>
          <cell r="AT544"/>
          <cell r="AU544"/>
          <cell r="AV544"/>
          <cell r="AW544"/>
          <cell r="AX544"/>
          <cell r="AY544"/>
          <cell r="AZ544"/>
          <cell r="BA544"/>
          <cell r="BB544"/>
          <cell r="BC544"/>
          <cell r="BD544"/>
          <cell r="BE544"/>
          <cell r="BF544"/>
          <cell r="BG544"/>
          <cell r="BH544"/>
          <cell r="BI544"/>
          <cell r="BJ544"/>
          <cell r="BK544"/>
          <cell r="BL544"/>
          <cell r="BM544"/>
          <cell r="BN544"/>
          <cell r="BO544"/>
          <cell r="BP544"/>
          <cell r="BQ544"/>
          <cell r="BR544"/>
          <cell r="BS544"/>
          <cell r="BT544"/>
          <cell r="BU544"/>
          <cell r="BV544"/>
          <cell r="BW544"/>
          <cell r="BX544"/>
        </row>
        <row r="545">
          <cell r="C545" t="str">
            <v>LED průmyslové 34 W</v>
          </cell>
          <cell r="D545">
            <v>34</v>
          </cell>
          <cell r="E545">
            <v>34</v>
          </cell>
          <cell r="F545">
            <v>4200</v>
          </cell>
          <cell r="G545" t="str">
            <v>LED</v>
          </cell>
          <cell r="H545">
            <v>0.4</v>
          </cell>
          <cell r="I545" t="str">
            <v>LED zdroj + driver</v>
          </cell>
          <cell r="J545"/>
          <cell r="K545">
            <v>34</v>
          </cell>
          <cell r="L545">
            <v>1118</v>
          </cell>
          <cell r="M545">
            <v>4200</v>
          </cell>
          <cell r="N545">
            <v>50000</v>
          </cell>
          <cell r="O545" t="str">
            <v>LED</v>
          </cell>
          <cell r="P545"/>
          <cell r="Q545"/>
          <cell r="R545"/>
          <cell r="S545"/>
          <cell r="T545"/>
          <cell r="U545"/>
          <cell r="V545"/>
          <cell r="W545"/>
          <cell r="X545"/>
          <cell r="Y545"/>
          <cell r="Z545"/>
          <cell r="AA545"/>
          <cell r="AB545"/>
          <cell r="AC545"/>
          <cell r="AD545"/>
          <cell r="AE545"/>
          <cell r="AF545"/>
          <cell r="AG545"/>
          <cell r="AH545"/>
          <cell r="AI545"/>
          <cell r="AJ545"/>
          <cell r="AK545"/>
          <cell r="AL545"/>
          <cell r="AM545"/>
          <cell r="AN545"/>
          <cell r="AO545"/>
          <cell r="AP545"/>
          <cell r="AQ545"/>
          <cell r="AR545"/>
          <cell r="AS545"/>
          <cell r="AT545"/>
          <cell r="AU545"/>
          <cell r="AV545"/>
          <cell r="AW545"/>
          <cell r="AX545"/>
          <cell r="AY545"/>
          <cell r="AZ545"/>
          <cell r="BA545"/>
          <cell r="BB545"/>
          <cell r="BC545"/>
          <cell r="BD545"/>
          <cell r="BE545"/>
          <cell r="BF545"/>
          <cell r="BG545"/>
          <cell r="BH545"/>
          <cell r="BI545"/>
          <cell r="BJ545"/>
          <cell r="BK545"/>
          <cell r="BL545"/>
          <cell r="BM545"/>
          <cell r="BN545"/>
          <cell r="BO545"/>
          <cell r="BP545"/>
          <cell r="BQ545"/>
          <cell r="BR545"/>
          <cell r="BS545"/>
          <cell r="BT545"/>
          <cell r="BU545"/>
          <cell r="BV545"/>
          <cell r="BW545"/>
          <cell r="BX545"/>
        </row>
        <row r="546">
          <cell r="C546" t="str">
            <v>LED průmyslové 35 W</v>
          </cell>
          <cell r="D546">
            <v>35</v>
          </cell>
          <cell r="E546">
            <v>35</v>
          </cell>
          <cell r="F546">
            <v>3750</v>
          </cell>
          <cell r="G546" t="str">
            <v>LED</v>
          </cell>
          <cell r="H546">
            <v>0.4</v>
          </cell>
          <cell r="I546" t="str">
            <v>LED zdroj + driver</v>
          </cell>
          <cell r="J546"/>
          <cell r="K546">
            <v>35</v>
          </cell>
          <cell r="L546">
            <v>2052</v>
          </cell>
          <cell r="M546">
            <v>3750</v>
          </cell>
          <cell r="N546">
            <v>40000</v>
          </cell>
          <cell r="O546" t="str">
            <v>LED</v>
          </cell>
          <cell r="P546"/>
          <cell r="Q546"/>
          <cell r="R546"/>
          <cell r="S546"/>
          <cell r="T546"/>
          <cell r="U546"/>
          <cell r="V546"/>
          <cell r="W546"/>
          <cell r="X546"/>
          <cell r="Y546"/>
          <cell r="Z546"/>
          <cell r="AA546"/>
          <cell r="AB546"/>
          <cell r="AC546"/>
          <cell r="AD546"/>
          <cell r="AE546"/>
          <cell r="AF546"/>
          <cell r="AG546"/>
          <cell r="AH546"/>
          <cell r="AI546"/>
          <cell r="AJ546"/>
          <cell r="AK546"/>
          <cell r="AL546"/>
          <cell r="AM546"/>
          <cell r="AN546"/>
          <cell r="AO546"/>
          <cell r="AP546"/>
          <cell r="AQ546"/>
          <cell r="AR546"/>
          <cell r="AS546"/>
          <cell r="AT546"/>
          <cell r="AU546"/>
          <cell r="AV546"/>
          <cell r="AW546"/>
          <cell r="AX546"/>
          <cell r="AY546"/>
          <cell r="AZ546"/>
          <cell r="BA546"/>
          <cell r="BB546"/>
          <cell r="BC546"/>
          <cell r="BD546"/>
          <cell r="BE546"/>
          <cell r="BF546"/>
          <cell r="BG546"/>
          <cell r="BH546"/>
          <cell r="BI546"/>
          <cell r="BJ546"/>
          <cell r="BK546"/>
          <cell r="BL546"/>
          <cell r="BM546"/>
          <cell r="BN546"/>
          <cell r="BO546"/>
          <cell r="BP546"/>
          <cell r="BQ546"/>
          <cell r="BR546"/>
          <cell r="BS546"/>
          <cell r="BT546"/>
          <cell r="BU546"/>
          <cell r="BV546"/>
          <cell r="BW546"/>
          <cell r="BX546"/>
        </row>
        <row r="547">
          <cell r="C547" t="str">
            <v>LED 4W</v>
          </cell>
          <cell r="D547">
            <v>4</v>
          </cell>
          <cell r="E547">
            <v>4</v>
          </cell>
          <cell r="F547">
            <v>800</v>
          </cell>
          <cell r="G547" t="str">
            <v>LED</v>
          </cell>
          <cell r="H547">
            <v>0.4</v>
          </cell>
          <cell r="I547" t="str">
            <v>LED zdroj + driver</v>
          </cell>
          <cell r="J547"/>
          <cell r="K547">
            <v>4</v>
          </cell>
          <cell r="L547">
            <v>748</v>
          </cell>
          <cell r="M547">
            <v>800</v>
          </cell>
          <cell r="N547">
            <v>50000</v>
          </cell>
          <cell r="O547" t="str">
            <v>LED</v>
          </cell>
          <cell r="P547"/>
          <cell r="Q547"/>
          <cell r="R547"/>
          <cell r="S547"/>
          <cell r="T547"/>
          <cell r="U547"/>
          <cell r="V547"/>
          <cell r="W547"/>
          <cell r="X547"/>
          <cell r="Y547"/>
          <cell r="Z547"/>
          <cell r="AA547"/>
          <cell r="AB547"/>
          <cell r="AC547"/>
          <cell r="AD547"/>
          <cell r="AE547"/>
          <cell r="AF547"/>
          <cell r="AG547"/>
          <cell r="AH547"/>
          <cell r="AI547"/>
          <cell r="AJ547"/>
          <cell r="AK547"/>
          <cell r="AL547"/>
          <cell r="AM547"/>
          <cell r="AN547"/>
          <cell r="AO547"/>
          <cell r="AP547"/>
          <cell r="AQ547"/>
          <cell r="AR547"/>
          <cell r="AS547"/>
          <cell r="AT547"/>
          <cell r="AU547"/>
          <cell r="AV547"/>
          <cell r="AW547"/>
          <cell r="AX547"/>
          <cell r="AY547"/>
          <cell r="AZ547"/>
          <cell r="BA547"/>
          <cell r="BB547"/>
          <cell r="BC547"/>
          <cell r="BD547"/>
          <cell r="BE547"/>
          <cell r="BF547"/>
          <cell r="BG547"/>
          <cell r="BH547"/>
          <cell r="BI547"/>
          <cell r="BJ547"/>
          <cell r="BK547"/>
          <cell r="BL547"/>
          <cell r="BM547"/>
          <cell r="BN547"/>
          <cell r="BO547"/>
          <cell r="BP547"/>
          <cell r="BQ547"/>
          <cell r="BR547"/>
          <cell r="BS547"/>
          <cell r="BT547"/>
          <cell r="BU547"/>
          <cell r="BV547"/>
          <cell r="BW547"/>
          <cell r="BX547"/>
        </row>
        <row r="548">
          <cell r="C548" t="str">
            <v>LED průmyslové 41 W</v>
          </cell>
          <cell r="D548">
            <v>41</v>
          </cell>
          <cell r="E548">
            <v>41</v>
          </cell>
          <cell r="F548">
            <v>4400</v>
          </cell>
          <cell r="G548" t="str">
            <v>LED</v>
          </cell>
          <cell r="H548">
            <v>0.4</v>
          </cell>
          <cell r="I548" t="str">
            <v>LED zdroj + driver</v>
          </cell>
          <cell r="J548"/>
          <cell r="K548">
            <v>41</v>
          </cell>
          <cell r="L548">
            <v>1588</v>
          </cell>
          <cell r="M548">
            <v>4400</v>
          </cell>
          <cell r="N548">
            <v>50000</v>
          </cell>
          <cell r="O548" t="str">
            <v>LED</v>
          </cell>
          <cell r="P548"/>
          <cell r="Q548"/>
          <cell r="R548"/>
          <cell r="S548"/>
          <cell r="T548"/>
          <cell r="U548"/>
          <cell r="V548"/>
          <cell r="W548"/>
          <cell r="X548"/>
          <cell r="Y548"/>
          <cell r="Z548"/>
          <cell r="AA548"/>
          <cell r="AB548"/>
          <cell r="AC548"/>
          <cell r="AD548"/>
          <cell r="AE548"/>
          <cell r="AF548"/>
          <cell r="AG548"/>
          <cell r="AH548"/>
          <cell r="AI548"/>
          <cell r="AJ548"/>
          <cell r="AK548"/>
          <cell r="AL548"/>
          <cell r="AM548"/>
          <cell r="AN548"/>
          <cell r="AO548"/>
          <cell r="AP548"/>
          <cell r="AQ548"/>
          <cell r="AR548"/>
          <cell r="AS548"/>
          <cell r="AT548"/>
          <cell r="AU548"/>
          <cell r="AV548"/>
          <cell r="AW548"/>
          <cell r="AX548"/>
          <cell r="AY548"/>
          <cell r="AZ548"/>
          <cell r="BA548"/>
          <cell r="BB548"/>
          <cell r="BC548"/>
          <cell r="BD548"/>
          <cell r="BE548"/>
          <cell r="BF548"/>
          <cell r="BG548"/>
          <cell r="BH548"/>
          <cell r="BI548"/>
          <cell r="BJ548"/>
          <cell r="BK548"/>
          <cell r="BL548"/>
          <cell r="BM548"/>
          <cell r="BN548"/>
          <cell r="BO548"/>
          <cell r="BP548"/>
          <cell r="BQ548"/>
          <cell r="BR548"/>
          <cell r="BS548"/>
          <cell r="BT548"/>
          <cell r="BU548"/>
          <cell r="BV548"/>
          <cell r="BW548"/>
          <cell r="BX548"/>
        </row>
        <row r="549">
          <cell r="C549" t="str">
            <v>LED průmyslové 50 W</v>
          </cell>
          <cell r="D549">
            <v>50</v>
          </cell>
          <cell r="E549">
            <v>50</v>
          </cell>
          <cell r="F549">
            <v>6150</v>
          </cell>
          <cell r="G549" t="str">
            <v>LED</v>
          </cell>
          <cell r="H549">
            <v>0.4</v>
          </cell>
          <cell r="I549" t="str">
            <v>LED zdroj + driver</v>
          </cell>
          <cell r="J549"/>
          <cell r="K549">
            <v>50</v>
          </cell>
          <cell r="L549">
            <v>1298</v>
          </cell>
          <cell r="M549">
            <v>6150</v>
          </cell>
          <cell r="N549">
            <v>50000</v>
          </cell>
          <cell r="O549" t="str">
            <v>LED</v>
          </cell>
          <cell r="P549"/>
          <cell r="Q549"/>
          <cell r="R549"/>
          <cell r="S549"/>
          <cell r="T549"/>
          <cell r="U549"/>
          <cell r="V549"/>
          <cell r="W549"/>
          <cell r="X549"/>
          <cell r="Y549"/>
          <cell r="Z549"/>
          <cell r="AA549"/>
          <cell r="AB549"/>
          <cell r="AC549"/>
          <cell r="AD549"/>
          <cell r="AE549"/>
          <cell r="AF549"/>
          <cell r="AG549"/>
          <cell r="AH549"/>
          <cell r="AI549"/>
          <cell r="AJ549"/>
          <cell r="AK549"/>
          <cell r="AL549"/>
          <cell r="AM549"/>
          <cell r="AN549"/>
          <cell r="AO549"/>
          <cell r="AP549"/>
          <cell r="AQ549"/>
          <cell r="AR549"/>
          <cell r="AS549"/>
          <cell r="AT549"/>
          <cell r="AU549"/>
          <cell r="AV549"/>
          <cell r="AW549"/>
          <cell r="AX549"/>
          <cell r="AY549"/>
          <cell r="AZ549"/>
          <cell r="BA549"/>
          <cell r="BB549"/>
          <cell r="BC549"/>
          <cell r="BD549"/>
          <cell r="BE549"/>
          <cell r="BF549"/>
          <cell r="BG549"/>
          <cell r="BH549"/>
          <cell r="BI549"/>
          <cell r="BJ549"/>
          <cell r="BK549"/>
          <cell r="BL549"/>
          <cell r="BM549"/>
          <cell r="BN549"/>
          <cell r="BO549"/>
          <cell r="BP549"/>
          <cell r="BQ549"/>
          <cell r="BR549"/>
          <cell r="BS549"/>
          <cell r="BT549"/>
          <cell r="BU549"/>
          <cell r="BV549"/>
          <cell r="BW549"/>
          <cell r="BX549"/>
        </row>
        <row r="550">
          <cell r="C550" t="str">
            <v>LED průmyslové 68 W</v>
          </cell>
          <cell r="D550">
            <v>68</v>
          </cell>
          <cell r="E550">
            <v>68</v>
          </cell>
          <cell r="F550">
            <v>9300</v>
          </cell>
          <cell r="G550" t="str">
            <v>LED</v>
          </cell>
          <cell r="H550">
            <v>0.4</v>
          </cell>
          <cell r="I550" t="str">
            <v>LED zdroj + driver</v>
          </cell>
          <cell r="J550"/>
          <cell r="K550">
            <v>68</v>
          </cell>
          <cell r="L550">
            <v>1791</v>
          </cell>
          <cell r="M550">
            <v>9300</v>
          </cell>
          <cell r="N550">
            <v>50000</v>
          </cell>
          <cell r="O550" t="str">
            <v>LED</v>
          </cell>
          <cell r="P550"/>
          <cell r="Q550"/>
          <cell r="R550"/>
          <cell r="S550"/>
          <cell r="T550"/>
          <cell r="U550"/>
          <cell r="V550"/>
          <cell r="W550"/>
          <cell r="X550"/>
          <cell r="Y550"/>
          <cell r="Z550"/>
          <cell r="AA550"/>
          <cell r="AB550"/>
          <cell r="AC550"/>
          <cell r="AD550"/>
          <cell r="AE550"/>
          <cell r="AF550"/>
          <cell r="AG550"/>
          <cell r="AH550"/>
          <cell r="AI550"/>
          <cell r="AJ550"/>
          <cell r="AK550"/>
          <cell r="AL550"/>
          <cell r="AM550"/>
          <cell r="AN550"/>
          <cell r="AO550"/>
          <cell r="AP550"/>
          <cell r="AQ550"/>
          <cell r="AR550"/>
          <cell r="AS550"/>
          <cell r="AT550"/>
          <cell r="AU550"/>
          <cell r="AV550"/>
          <cell r="AW550"/>
          <cell r="AX550"/>
          <cell r="AY550"/>
          <cell r="AZ550"/>
          <cell r="BA550"/>
          <cell r="BB550"/>
          <cell r="BC550"/>
          <cell r="BD550"/>
          <cell r="BE550"/>
          <cell r="BF550"/>
          <cell r="BG550"/>
          <cell r="BH550"/>
          <cell r="BI550"/>
          <cell r="BJ550"/>
          <cell r="BK550"/>
          <cell r="BL550"/>
          <cell r="BM550"/>
          <cell r="BN550"/>
          <cell r="BO550"/>
          <cell r="BP550"/>
          <cell r="BQ550"/>
          <cell r="BR550"/>
          <cell r="BS550"/>
          <cell r="BT550"/>
          <cell r="BU550"/>
          <cell r="BV550"/>
          <cell r="BW550"/>
          <cell r="BX550"/>
        </row>
        <row r="551">
          <cell r="C551" t="str">
            <v>LED průmyslové 70 W</v>
          </cell>
          <cell r="D551">
            <v>70</v>
          </cell>
          <cell r="E551">
            <v>70</v>
          </cell>
          <cell r="F551">
            <v>8050</v>
          </cell>
          <cell r="G551" t="str">
            <v>LED</v>
          </cell>
          <cell r="H551">
            <v>0.4</v>
          </cell>
          <cell r="I551" t="str">
            <v>LED zdroj + driver</v>
          </cell>
          <cell r="J551"/>
          <cell r="K551">
            <v>70</v>
          </cell>
          <cell r="L551">
            <v>1797</v>
          </cell>
          <cell r="M551">
            <v>8050</v>
          </cell>
          <cell r="N551">
            <v>50000</v>
          </cell>
          <cell r="O551" t="str">
            <v>LED</v>
          </cell>
          <cell r="P551"/>
          <cell r="Q551"/>
          <cell r="R551"/>
          <cell r="S551"/>
          <cell r="T551"/>
          <cell r="U551"/>
          <cell r="V551"/>
          <cell r="W551"/>
          <cell r="X551"/>
          <cell r="Y551"/>
          <cell r="Z551"/>
          <cell r="AA551"/>
          <cell r="AB551"/>
          <cell r="AC551"/>
          <cell r="AD551"/>
          <cell r="AE551"/>
          <cell r="AF551"/>
          <cell r="AG551"/>
          <cell r="AH551"/>
          <cell r="AI551"/>
          <cell r="AJ551"/>
          <cell r="AK551"/>
          <cell r="AL551"/>
          <cell r="AM551"/>
          <cell r="AN551"/>
          <cell r="AO551"/>
          <cell r="AP551"/>
          <cell r="AQ551"/>
          <cell r="AR551"/>
          <cell r="AS551"/>
          <cell r="AT551"/>
          <cell r="AU551"/>
          <cell r="AV551"/>
          <cell r="AW551"/>
          <cell r="AX551"/>
          <cell r="AY551"/>
          <cell r="AZ551"/>
          <cell r="BA551"/>
          <cell r="BB551"/>
          <cell r="BC551"/>
          <cell r="BD551"/>
          <cell r="BE551"/>
          <cell r="BF551"/>
          <cell r="BG551"/>
          <cell r="BH551"/>
          <cell r="BI551"/>
          <cell r="BJ551"/>
          <cell r="BK551"/>
          <cell r="BL551"/>
          <cell r="BM551"/>
          <cell r="BN551"/>
          <cell r="BO551"/>
          <cell r="BP551"/>
          <cell r="BQ551"/>
          <cell r="BR551"/>
          <cell r="BS551"/>
          <cell r="BT551"/>
          <cell r="BU551"/>
          <cell r="BV551"/>
          <cell r="BW551"/>
          <cell r="BX551"/>
        </row>
        <row r="552">
          <cell r="C552" t="str">
            <v>LED průmyslové 88 W</v>
          </cell>
          <cell r="D552">
            <v>88</v>
          </cell>
          <cell r="E552">
            <v>88</v>
          </cell>
          <cell r="F552">
            <v>11650</v>
          </cell>
          <cell r="G552" t="str">
            <v>LED</v>
          </cell>
          <cell r="H552">
            <v>0.4</v>
          </cell>
          <cell r="I552" t="str">
            <v>LED zdroj + driver</v>
          </cell>
          <cell r="J552"/>
          <cell r="K552">
            <v>88</v>
          </cell>
          <cell r="L552">
            <v>1899</v>
          </cell>
          <cell r="M552">
            <v>11650</v>
          </cell>
          <cell r="N552">
            <v>50000</v>
          </cell>
          <cell r="O552" t="str">
            <v>LED</v>
          </cell>
          <cell r="P552"/>
          <cell r="Q552"/>
          <cell r="R552"/>
          <cell r="S552"/>
          <cell r="T552"/>
          <cell r="U552"/>
          <cell r="V552"/>
          <cell r="W552"/>
          <cell r="X552"/>
          <cell r="Y552"/>
          <cell r="Z552"/>
          <cell r="AA552"/>
          <cell r="AB552"/>
          <cell r="AC552"/>
          <cell r="AD552"/>
          <cell r="AE552"/>
          <cell r="AF552"/>
          <cell r="AG552"/>
          <cell r="AH552"/>
          <cell r="AI552"/>
          <cell r="AJ552"/>
          <cell r="AK552"/>
          <cell r="AL552"/>
          <cell r="AM552"/>
          <cell r="AN552"/>
          <cell r="AO552"/>
          <cell r="AP552"/>
          <cell r="AQ552"/>
          <cell r="AR552"/>
          <cell r="AS552"/>
          <cell r="AT552"/>
          <cell r="AU552"/>
          <cell r="AV552"/>
          <cell r="AW552"/>
          <cell r="AX552"/>
          <cell r="AY552"/>
          <cell r="AZ552"/>
          <cell r="BA552"/>
          <cell r="BB552"/>
          <cell r="BC552"/>
          <cell r="BD552"/>
          <cell r="BE552"/>
          <cell r="BF552"/>
          <cell r="BG552"/>
          <cell r="BH552"/>
          <cell r="BI552"/>
          <cell r="BJ552"/>
          <cell r="BK552"/>
          <cell r="BL552"/>
          <cell r="BM552"/>
          <cell r="BN552"/>
          <cell r="BO552"/>
          <cell r="BP552"/>
          <cell r="BQ552"/>
          <cell r="BR552"/>
          <cell r="BS552"/>
          <cell r="BT552"/>
          <cell r="BU552"/>
          <cell r="BV552"/>
          <cell r="BW552"/>
          <cell r="BX552"/>
        </row>
        <row r="553">
          <cell r="C553" t="str">
            <v>LED průmyslové 100 W</v>
          </cell>
          <cell r="D553">
            <v>100</v>
          </cell>
          <cell r="E553">
            <v>100</v>
          </cell>
          <cell r="F553">
            <v>11500</v>
          </cell>
          <cell r="G553" t="str">
            <v>LED</v>
          </cell>
          <cell r="H553">
            <v>0.4</v>
          </cell>
          <cell r="I553" t="str">
            <v>LED zdroj + driver</v>
          </cell>
          <cell r="J553"/>
          <cell r="K553">
            <v>100</v>
          </cell>
          <cell r="L553">
            <v>2202</v>
          </cell>
          <cell r="M553">
            <v>11500</v>
          </cell>
          <cell r="N553">
            <v>50000</v>
          </cell>
          <cell r="O553" t="str">
            <v>LED</v>
          </cell>
          <cell r="P553"/>
          <cell r="Q553"/>
          <cell r="R553"/>
          <cell r="S553"/>
          <cell r="T553"/>
          <cell r="U553"/>
          <cell r="V553"/>
          <cell r="W553"/>
          <cell r="X553"/>
          <cell r="Y553"/>
          <cell r="Z553"/>
          <cell r="AA553"/>
          <cell r="AB553"/>
          <cell r="AC553"/>
          <cell r="AD553"/>
          <cell r="AE553"/>
          <cell r="AF553"/>
          <cell r="AG553"/>
          <cell r="AH553"/>
          <cell r="AI553"/>
          <cell r="AJ553"/>
          <cell r="AK553"/>
          <cell r="AL553"/>
          <cell r="AM553"/>
          <cell r="AN553"/>
          <cell r="AO553"/>
          <cell r="AP553"/>
          <cell r="AQ553"/>
          <cell r="AR553"/>
          <cell r="AS553"/>
          <cell r="AT553"/>
          <cell r="AU553"/>
          <cell r="AV553"/>
          <cell r="AW553"/>
          <cell r="AX553"/>
          <cell r="AY553"/>
          <cell r="AZ553"/>
          <cell r="BA553"/>
          <cell r="BB553"/>
          <cell r="BC553"/>
          <cell r="BD553"/>
          <cell r="BE553"/>
          <cell r="BF553"/>
          <cell r="BG553"/>
          <cell r="BH553"/>
          <cell r="BI553"/>
          <cell r="BJ553"/>
          <cell r="BK553"/>
          <cell r="BL553"/>
          <cell r="BM553"/>
          <cell r="BN553"/>
          <cell r="BO553"/>
          <cell r="BP553"/>
          <cell r="BQ553"/>
          <cell r="BR553"/>
          <cell r="BS553"/>
          <cell r="BT553"/>
          <cell r="BU553"/>
          <cell r="BV553"/>
          <cell r="BW553"/>
          <cell r="BX553"/>
        </row>
        <row r="554">
          <cell r="C554" t="str">
            <v>LED průmyslové 161 W</v>
          </cell>
          <cell r="D554">
            <v>161</v>
          </cell>
          <cell r="E554">
            <v>161</v>
          </cell>
          <cell r="F554">
            <v>20200</v>
          </cell>
          <cell r="G554" t="str">
            <v>LED</v>
          </cell>
          <cell r="H554">
            <v>0.4</v>
          </cell>
          <cell r="I554" t="str">
            <v>LED zdroj + driver</v>
          </cell>
          <cell r="J554"/>
          <cell r="K554">
            <v>161</v>
          </cell>
          <cell r="L554">
            <v>6172</v>
          </cell>
          <cell r="M554">
            <v>20200</v>
          </cell>
          <cell r="N554">
            <v>50000</v>
          </cell>
          <cell r="O554" t="str">
            <v>LED</v>
          </cell>
          <cell r="P554"/>
          <cell r="Q554"/>
          <cell r="R554"/>
          <cell r="S554"/>
          <cell r="T554"/>
          <cell r="U554"/>
          <cell r="V554"/>
          <cell r="W554"/>
          <cell r="X554"/>
          <cell r="Y554"/>
          <cell r="Z554"/>
          <cell r="AA554"/>
          <cell r="AB554"/>
          <cell r="AC554"/>
          <cell r="AD554"/>
          <cell r="AE554"/>
          <cell r="AF554"/>
          <cell r="AG554"/>
          <cell r="AH554"/>
          <cell r="AI554"/>
          <cell r="AJ554"/>
          <cell r="AK554"/>
          <cell r="AL554"/>
          <cell r="AM554"/>
          <cell r="AN554"/>
          <cell r="AO554"/>
          <cell r="AP554"/>
          <cell r="AQ554"/>
          <cell r="AR554"/>
          <cell r="AS554"/>
          <cell r="AT554"/>
          <cell r="AU554"/>
          <cell r="AV554"/>
          <cell r="AW554"/>
          <cell r="AX554"/>
          <cell r="AY554"/>
          <cell r="AZ554"/>
          <cell r="BA554"/>
          <cell r="BB554"/>
          <cell r="BC554"/>
          <cell r="BD554"/>
          <cell r="BE554"/>
          <cell r="BF554"/>
          <cell r="BG554"/>
          <cell r="BH554"/>
          <cell r="BI554"/>
          <cell r="BJ554"/>
          <cell r="BK554"/>
          <cell r="BL554"/>
          <cell r="BM554"/>
          <cell r="BN554"/>
          <cell r="BO554"/>
          <cell r="BP554"/>
          <cell r="BQ554"/>
          <cell r="BR554"/>
          <cell r="BS554"/>
          <cell r="BT554"/>
          <cell r="BU554"/>
          <cell r="BV554"/>
          <cell r="BW554"/>
          <cell r="BX554"/>
        </row>
        <row r="555">
          <cell r="C555" t="str">
            <v>LED průmyslové 275 W</v>
          </cell>
          <cell r="D555">
            <v>275</v>
          </cell>
          <cell r="E555">
            <v>275</v>
          </cell>
          <cell r="F555">
            <v>32150</v>
          </cell>
          <cell r="G555" t="str">
            <v>LED</v>
          </cell>
          <cell r="H555">
            <v>0.4</v>
          </cell>
          <cell r="I555" t="str">
            <v>LED zdroj + driver</v>
          </cell>
          <cell r="J555"/>
          <cell r="K555">
            <v>275</v>
          </cell>
          <cell r="L555">
            <v>7342</v>
          </cell>
          <cell r="M555">
            <v>32150</v>
          </cell>
          <cell r="N555">
            <v>60000</v>
          </cell>
          <cell r="O555" t="str">
            <v>LED</v>
          </cell>
          <cell r="P555"/>
          <cell r="Q555"/>
          <cell r="R555"/>
          <cell r="S555"/>
          <cell r="T555"/>
          <cell r="U555"/>
          <cell r="V555"/>
          <cell r="W555"/>
          <cell r="X555"/>
          <cell r="Y555"/>
          <cell r="Z555"/>
          <cell r="AA555"/>
          <cell r="AB555"/>
          <cell r="AC555"/>
          <cell r="AD555"/>
          <cell r="AE555"/>
          <cell r="AF555"/>
          <cell r="AG555"/>
          <cell r="AH555"/>
          <cell r="AI555"/>
          <cell r="AJ555"/>
          <cell r="AK555"/>
          <cell r="AL555"/>
          <cell r="AM555"/>
          <cell r="AN555"/>
          <cell r="AO555"/>
          <cell r="AP555"/>
          <cell r="AQ555"/>
          <cell r="AR555"/>
          <cell r="AS555"/>
          <cell r="AT555"/>
          <cell r="AU555"/>
          <cell r="AV555"/>
          <cell r="AW555"/>
          <cell r="AX555"/>
          <cell r="AY555"/>
          <cell r="AZ555"/>
          <cell r="BA555"/>
          <cell r="BB555"/>
          <cell r="BC555"/>
          <cell r="BD555"/>
          <cell r="BE555"/>
          <cell r="BF555"/>
          <cell r="BG555"/>
          <cell r="BH555"/>
          <cell r="BI555"/>
          <cell r="BJ555"/>
          <cell r="BK555"/>
          <cell r="BL555"/>
          <cell r="BM555"/>
          <cell r="BN555"/>
          <cell r="BO555"/>
          <cell r="BP555"/>
          <cell r="BQ555"/>
          <cell r="BR555"/>
          <cell r="BS555"/>
          <cell r="BT555"/>
          <cell r="BU555"/>
          <cell r="BV555"/>
          <cell r="BW555"/>
          <cell r="BX555"/>
        </row>
        <row r="556">
          <cell r="C556" t="str">
            <v>LED kancelářské 9 W</v>
          </cell>
          <cell r="D556">
            <v>9</v>
          </cell>
          <cell r="E556">
            <v>9</v>
          </cell>
          <cell r="F556">
            <v>700</v>
          </cell>
          <cell r="G556" t="str">
            <v>LED</v>
          </cell>
          <cell r="H556">
            <v>0.4</v>
          </cell>
          <cell r="I556" t="str">
            <v>LED zdroj + driver</v>
          </cell>
          <cell r="J556"/>
          <cell r="K556">
            <v>9</v>
          </cell>
          <cell r="L556">
            <v>545</v>
          </cell>
          <cell r="M556">
            <v>700</v>
          </cell>
          <cell r="N556">
            <v>50000</v>
          </cell>
          <cell r="O556" t="str">
            <v>LED</v>
          </cell>
          <cell r="P556"/>
          <cell r="Q556"/>
          <cell r="R556"/>
          <cell r="S556"/>
          <cell r="T556"/>
          <cell r="U556"/>
          <cell r="V556"/>
          <cell r="W556"/>
          <cell r="X556"/>
          <cell r="Y556"/>
          <cell r="Z556"/>
          <cell r="AA556"/>
          <cell r="AB556"/>
          <cell r="AC556"/>
          <cell r="AD556"/>
          <cell r="AE556"/>
          <cell r="AF556"/>
          <cell r="AG556"/>
          <cell r="AH556"/>
          <cell r="AI556"/>
          <cell r="AJ556"/>
          <cell r="AK556"/>
          <cell r="AL556"/>
          <cell r="AM556"/>
          <cell r="AN556"/>
          <cell r="AO556"/>
          <cell r="AP556"/>
          <cell r="AQ556"/>
          <cell r="AR556"/>
          <cell r="AS556"/>
          <cell r="AT556"/>
          <cell r="AU556"/>
          <cell r="AV556"/>
          <cell r="AW556"/>
          <cell r="AX556"/>
          <cell r="AY556"/>
          <cell r="AZ556"/>
          <cell r="BA556"/>
          <cell r="BB556"/>
          <cell r="BC556"/>
          <cell r="BD556"/>
          <cell r="BE556"/>
          <cell r="BF556"/>
          <cell r="BG556"/>
          <cell r="BH556"/>
          <cell r="BI556"/>
          <cell r="BJ556"/>
          <cell r="BK556"/>
          <cell r="BL556"/>
          <cell r="BM556"/>
          <cell r="BN556"/>
          <cell r="BO556"/>
          <cell r="BP556"/>
          <cell r="BQ556"/>
          <cell r="BR556"/>
          <cell r="BS556"/>
          <cell r="BT556"/>
          <cell r="BU556"/>
          <cell r="BV556"/>
          <cell r="BW556"/>
          <cell r="BX556"/>
        </row>
        <row r="557">
          <cell r="C557" t="str">
            <v>LED kancelářské 12 W</v>
          </cell>
          <cell r="D557">
            <v>12</v>
          </cell>
          <cell r="E557">
            <v>12</v>
          </cell>
          <cell r="F557">
            <v>1100</v>
          </cell>
          <cell r="G557" t="str">
            <v>LED</v>
          </cell>
          <cell r="H557">
            <v>0.4</v>
          </cell>
          <cell r="I557" t="str">
            <v>LED zdroj + driver</v>
          </cell>
          <cell r="J557"/>
          <cell r="K557">
            <v>12</v>
          </cell>
          <cell r="L557">
            <v>935</v>
          </cell>
          <cell r="M557">
            <v>1100</v>
          </cell>
          <cell r="N557">
            <v>50000</v>
          </cell>
          <cell r="O557" t="str">
            <v>LED</v>
          </cell>
          <cell r="P557"/>
          <cell r="Q557"/>
          <cell r="R557"/>
          <cell r="S557"/>
          <cell r="T557"/>
          <cell r="U557"/>
          <cell r="V557"/>
          <cell r="W557"/>
          <cell r="X557"/>
          <cell r="Y557"/>
          <cell r="Z557"/>
          <cell r="AA557"/>
          <cell r="AB557"/>
          <cell r="AC557"/>
          <cell r="AD557"/>
          <cell r="AE557"/>
          <cell r="AF557"/>
          <cell r="AG557"/>
          <cell r="AH557"/>
          <cell r="AI557"/>
          <cell r="AJ557"/>
          <cell r="AK557"/>
          <cell r="AL557"/>
          <cell r="AM557"/>
          <cell r="AN557"/>
          <cell r="AO557"/>
          <cell r="AP557"/>
          <cell r="AQ557"/>
          <cell r="AR557"/>
          <cell r="AS557"/>
          <cell r="AT557"/>
          <cell r="AU557"/>
          <cell r="AV557"/>
          <cell r="AW557"/>
          <cell r="AX557"/>
          <cell r="AY557"/>
          <cell r="AZ557"/>
          <cell r="BA557"/>
          <cell r="BB557"/>
          <cell r="BC557"/>
          <cell r="BD557"/>
          <cell r="BE557"/>
          <cell r="BF557"/>
          <cell r="BG557"/>
          <cell r="BH557"/>
          <cell r="BI557"/>
          <cell r="BJ557"/>
          <cell r="BK557"/>
          <cell r="BL557"/>
          <cell r="BM557"/>
          <cell r="BN557"/>
          <cell r="BO557"/>
          <cell r="BP557"/>
          <cell r="BQ557"/>
          <cell r="BR557"/>
          <cell r="BS557"/>
          <cell r="BT557"/>
          <cell r="BU557"/>
          <cell r="BV557"/>
          <cell r="BW557"/>
          <cell r="BX557"/>
        </row>
        <row r="558">
          <cell r="C558" t="str">
            <v>LED kancelářské 14 W</v>
          </cell>
          <cell r="D558">
            <v>14</v>
          </cell>
          <cell r="E558">
            <v>14</v>
          </cell>
          <cell r="F558">
            <v>1450</v>
          </cell>
          <cell r="G558" t="str">
            <v>LED</v>
          </cell>
          <cell r="H558">
            <v>0.4</v>
          </cell>
          <cell r="I558" t="str">
            <v>LED zdroj + driver</v>
          </cell>
          <cell r="J558"/>
          <cell r="K558">
            <v>14</v>
          </cell>
          <cell r="L558">
            <v>939</v>
          </cell>
          <cell r="M558">
            <v>1450</v>
          </cell>
          <cell r="N558">
            <v>50000</v>
          </cell>
          <cell r="O558" t="str">
            <v>LED</v>
          </cell>
          <cell r="P558"/>
          <cell r="Q558"/>
          <cell r="R558"/>
          <cell r="S558"/>
          <cell r="T558"/>
          <cell r="U558"/>
          <cell r="V558"/>
          <cell r="W558"/>
          <cell r="X558"/>
          <cell r="Y558"/>
          <cell r="Z558"/>
          <cell r="AA558"/>
          <cell r="AB558"/>
          <cell r="AC558"/>
          <cell r="AD558"/>
          <cell r="AE558"/>
          <cell r="AF558"/>
          <cell r="AG558"/>
          <cell r="AH558"/>
          <cell r="AI558"/>
          <cell r="AJ558"/>
          <cell r="AK558"/>
          <cell r="AL558"/>
          <cell r="AM558"/>
          <cell r="AN558"/>
          <cell r="AO558"/>
          <cell r="AP558"/>
          <cell r="AQ558"/>
          <cell r="AR558"/>
          <cell r="AS558"/>
          <cell r="AT558"/>
          <cell r="AU558"/>
          <cell r="AV558"/>
          <cell r="AW558"/>
          <cell r="AX558"/>
          <cell r="AY558"/>
          <cell r="AZ558"/>
          <cell r="BA558"/>
          <cell r="BB558"/>
          <cell r="BC558"/>
          <cell r="BD558"/>
          <cell r="BE558"/>
          <cell r="BF558"/>
          <cell r="BG558"/>
          <cell r="BH558"/>
          <cell r="BI558"/>
          <cell r="BJ558"/>
          <cell r="BK558"/>
          <cell r="BL558"/>
          <cell r="BM558"/>
          <cell r="BN558"/>
          <cell r="BO558"/>
          <cell r="BP558"/>
          <cell r="BQ558"/>
          <cell r="BR558"/>
          <cell r="BS558"/>
          <cell r="BT558"/>
          <cell r="BU558"/>
          <cell r="BV558"/>
          <cell r="BW558"/>
          <cell r="BX558"/>
        </row>
        <row r="559">
          <cell r="C559" t="str">
            <v>LED kancelářské 15 W</v>
          </cell>
          <cell r="D559">
            <v>15</v>
          </cell>
          <cell r="E559">
            <v>15</v>
          </cell>
          <cell r="F559">
            <v>1450</v>
          </cell>
          <cell r="G559" t="str">
            <v>LED</v>
          </cell>
          <cell r="H559">
            <v>0.4</v>
          </cell>
          <cell r="I559" t="str">
            <v>LED zdroj + driver</v>
          </cell>
          <cell r="J559"/>
          <cell r="K559">
            <v>15</v>
          </cell>
          <cell r="L559">
            <v>660</v>
          </cell>
          <cell r="M559">
            <v>1450</v>
          </cell>
          <cell r="N559">
            <v>50000</v>
          </cell>
          <cell r="O559" t="str">
            <v>LED</v>
          </cell>
          <cell r="P559"/>
          <cell r="Q559"/>
          <cell r="R559"/>
          <cell r="S559"/>
          <cell r="T559"/>
          <cell r="U559"/>
          <cell r="V559"/>
          <cell r="W559"/>
          <cell r="X559"/>
          <cell r="Y559"/>
          <cell r="Z559"/>
          <cell r="AA559"/>
          <cell r="AB559"/>
          <cell r="AC559"/>
          <cell r="AD559"/>
          <cell r="AE559"/>
          <cell r="AF559"/>
          <cell r="AG559"/>
          <cell r="AH559"/>
          <cell r="AI559"/>
          <cell r="AJ559"/>
          <cell r="AK559"/>
          <cell r="AL559"/>
          <cell r="AM559"/>
          <cell r="AN559"/>
          <cell r="AO559"/>
          <cell r="AP559"/>
          <cell r="AQ559"/>
          <cell r="AR559"/>
          <cell r="AS559"/>
          <cell r="AT559"/>
          <cell r="AU559"/>
          <cell r="AV559"/>
          <cell r="AW559"/>
          <cell r="AX559"/>
          <cell r="AY559"/>
          <cell r="AZ559"/>
          <cell r="BA559"/>
          <cell r="BB559"/>
          <cell r="BC559"/>
          <cell r="BD559"/>
          <cell r="BE559"/>
          <cell r="BF559"/>
          <cell r="BG559"/>
          <cell r="BH559"/>
          <cell r="BI559"/>
          <cell r="BJ559"/>
          <cell r="BK559"/>
          <cell r="BL559"/>
          <cell r="BM559"/>
          <cell r="BN559"/>
          <cell r="BO559"/>
          <cell r="BP559"/>
          <cell r="BQ559"/>
          <cell r="BR559"/>
          <cell r="BS559"/>
          <cell r="BT559"/>
          <cell r="BU559"/>
          <cell r="BV559"/>
          <cell r="BW559"/>
          <cell r="BX559"/>
        </row>
        <row r="560">
          <cell r="C560" t="str">
            <v>LED kancelářské 19 W</v>
          </cell>
          <cell r="D560">
            <v>19</v>
          </cell>
          <cell r="E560">
            <v>19</v>
          </cell>
          <cell r="F560">
            <v>1900</v>
          </cell>
          <cell r="G560" t="str">
            <v>LED</v>
          </cell>
          <cell r="H560">
            <v>0.4</v>
          </cell>
          <cell r="I560" t="str">
            <v>LED zdroj + driver</v>
          </cell>
          <cell r="J560"/>
          <cell r="K560">
            <v>19</v>
          </cell>
          <cell r="L560">
            <v>759</v>
          </cell>
          <cell r="M560">
            <v>1900</v>
          </cell>
          <cell r="N560">
            <v>50000</v>
          </cell>
          <cell r="O560" t="str">
            <v>LED</v>
          </cell>
          <cell r="P560"/>
          <cell r="Q560"/>
          <cell r="R560"/>
          <cell r="S560"/>
          <cell r="T560"/>
          <cell r="U560"/>
          <cell r="V560"/>
          <cell r="W560"/>
          <cell r="X560"/>
          <cell r="Y560"/>
          <cell r="Z560"/>
          <cell r="AA560"/>
          <cell r="AB560"/>
          <cell r="AC560"/>
          <cell r="AD560"/>
          <cell r="AE560"/>
          <cell r="AF560"/>
          <cell r="AG560"/>
          <cell r="AH560"/>
          <cell r="AI560"/>
          <cell r="AJ560"/>
          <cell r="AK560"/>
          <cell r="AL560"/>
          <cell r="AM560"/>
          <cell r="AN560"/>
          <cell r="AO560"/>
          <cell r="AP560"/>
          <cell r="AQ560"/>
          <cell r="AR560"/>
          <cell r="AS560"/>
          <cell r="AT560"/>
          <cell r="AU560"/>
          <cell r="AV560"/>
          <cell r="AW560"/>
          <cell r="AX560"/>
          <cell r="AY560"/>
          <cell r="AZ560"/>
          <cell r="BA560"/>
          <cell r="BB560"/>
          <cell r="BC560"/>
          <cell r="BD560"/>
          <cell r="BE560"/>
          <cell r="BF560"/>
          <cell r="BG560"/>
          <cell r="BH560"/>
          <cell r="BI560"/>
          <cell r="BJ560"/>
          <cell r="BK560"/>
          <cell r="BL560"/>
          <cell r="BM560"/>
          <cell r="BN560"/>
          <cell r="BO560"/>
          <cell r="BP560"/>
          <cell r="BQ560"/>
          <cell r="BR560"/>
          <cell r="BS560"/>
          <cell r="BT560"/>
          <cell r="BU560"/>
          <cell r="BV560"/>
          <cell r="BW560"/>
          <cell r="BX560"/>
        </row>
        <row r="561">
          <cell r="C561" t="str">
            <v>LED kancelářské 20 W</v>
          </cell>
          <cell r="D561">
            <v>20</v>
          </cell>
          <cell r="E561">
            <v>20</v>
          </cell>
          <cell r="F561">
            <v>2350</v>
          </cell>
          <cell r="G561" t="str">
            <v>LED</v>
          </cell>
          <cell r="H561">
            <v>0.4</v>
          </cell>
          <cell r="I561" t="str">
            <v>LED zdroj + driver</v>
          </cell>
          <cell r="J561"/>
          <cell r="K561">
            <v>20</v>
          </cell>
          <cell r="L561">
            <v>991</v>
          </cell>
          <cell r="M561">
            <v>2350</v>
          </cell>
          <cell r="N561">
            <v>50000</v>
          </cell>
          <cell r="O561" t="str">
            <v>LED</v>
          </cell>
          <cell r="P561"/>
          <cell r="Q561"/>
          <cell r="R561"/>
          <cell r="S561"/>
          <cell r="T561"/>
          <cell r="U561"/>
          <cell r="V561"/>
          <cell r="W561"/>
          <cell r="X561"/>
          <cell r="Y561"/>
          <cell r="Z561"/>
          <cell r="AA561"/>
          <cell r="AB561"/>
          <cell r="AC561"/>
          <cell r="AD561"/>
          <cell r="AE561"/>
          <cell r="AF561"/>
          <cell r="AG561"/>
          <cell r="AH561"/>
          <cell r="AI561"/>
          <cell r="AJ561"/>
          <cell r="AK561"/>
          <cell r="AL561"/>
          <cell r="AM561"/>
          <cell r="AN561"/>
          <cell r="AO561"/>
          <cell r="AP561"/>
          <cell r="AQ561"/>
          <cell r="AR561"/>
          <cell r="AS561"/>
          <cell r="AT561"/>
          <cell r="AU561"/>
          <cell r="AV561"/>
          <cell r="AW561"/>
          <cell r="AX561"/>
          <cell r="AY561"/>
          <cell r="AZ561"/>
          <cell r="BA561"/>
          <cell r="BB561"/>
          <cell r="BC561"/>
          <cell r="BD561"/>
          <cell r="BE561"/>
          <cell r="BF561"/>
          <cell r="BG561"/>
          <cell r="BH561"/>
          <cell r="BI561"/>
          <cell r="BJ561"/>
          <cell r="BK561"/>
          <cell r="BL561"/>
          <cell r="BM561"/>
          <cell r="BN561"/>
          <cell r="BO561"/>
          <cell r="BP561"/>
          <cell r="BQ561"/>
          <cell r="BR561"/>
          <cell r="BS561"/>
          <cell r="BT561"/>
          <cell r="BU561"/>
          <cell r="BV561"/>
          <cell r="BW561"/>
          <cell r="BX561"/>
        </row>
        <row r="562">
          <cell r="C562" t="str">
            <v>LED kancelářské 24 W</v>
          </cell>
          <cell r="D562">
            <v>24</v>
          </cell>
          <cell r="E562">
            <v>24</v>
          </cell>
          <cell r="F562">
            <v>2550</v>
          </cell>
          <cell r="G562" t="str">
            <v>LED</v>
          </cell>
          <cell r="H562">
            <v>0.4</v>
          </cell>
          <cell r="I562" t="str">
            <v>LED zdroj + driver</v>
          </cell>
          <cell r="J562"/>
          <cell r="K562">
            <v>24</v>
          </cell>
          <cell r="L562">
            <v>805</v>
          </cell>
          <cell r="M562">
            <v>2550</v>
          </cell>
          <cell r="N562">
            <v>50000</v>
          </cell>
          <cell r="O562" t="str">
            <v>LED</v>
          </cell>
          <cell r="P562"/>
          <cell r="Q562"/>
          <cell r="R562"/>
          <cell r="S562"/>
          <cell r="T562"/>
          <cell r="U562"/>
          <cell r="V562"/>
          <cell r="W562"/>
          <cell r="X562"/>
          <cell r="Y562"/>
          <cell r="Z562"/>
          <cell r="AA562"/>
          <cell r="AB562"/>
          <cell r="AC562"/>
          <cell r="AD562"/>
          <cell r="AE562"/>
          <cell r="AF562"/>
          <cell r="AG562"/>
          <cell r="AH562"/>
          <cell r="AI562"/>
          <cell r="AJ562"/>
          <cell r="AK562"/>
          <cell r="AL562"/>
          <cell r="AM562"/>
          <cell r="AN562"/>
          <cell r="AO562"/>
          <cell r="AP562"/>
          <cell r="AQ562"/>
          <cell r="AR562"/>
          <cell r="AS562"/>
          <cell r="AT562"/>
          <cell r="AU562"/>
          <cell r="AV562"/>
          <cell r="AW562"/>
          <cell r="AX562"/>
          <cell r="AY562"/>
          <cell r="AZ562"/>
          <cell r="BA562"/>
          <cell r="BB562"/>
          <cell r="BC562"/>
          <cell r="BD562"/>
          <cell r="BE562"/>
          <cell r="BF562"/>
          <cell r="BG562"/>
          <cell r="BH562"/>
          <cell r="BI562"/>
          <cell r="BJ562"/>
          <cell r="BK562"/>
          <cell r="BL562"/>
          <cell r="BM562"/>
          <cell r="BN562"/>
          <cell r="BO562"/>
          <cell r="BP562"/>
          <cell r="BQ562"/>
          <cell r="BR562"/>
          <cell r="BS562"/>
          <cell r="BT562"/>
          <cell r="BU562"/>
          <cell r="BV562"/>
          <cell r="BW562"/>
          <cell r="BX562"/>
        </row>
        <row r="563">
          <cell r="C563" t="str">
            <v>LED kancelářské 30 W</v>
          </cell>
          <cell r="D563">
            <v>30</v>
          </cell>
          <cell r="E563">
            <v>30</v>
          </cell>
          <cell r="F563">
            <v>3400</v>
          </cell>
          <cell r="G563" t="str">
            <v>LED</v>
          </cell>
          <cell r="H563">
            <v>0.4</v>
          </cell>
          <cell r="I563" t="str">
            <v>LED zdroj + driver</v>
          </cell>
          <cell r="J563"/>
          <cell r="K563">
            <v>30</v>
          </cell>
          <cell r="L563">
            <v>991</v>
          </cell>
          <cell r="M563">
            <v>3400</v>
          </cell>
          <cell r="N563">
            <v>50000</v>
          </cell>
          <cell r="O563" t="str">
            <v>LED</v>
          </cell>
          <cell r="P563"/>
          <cell r="Q563"/>
          <cell r="R563"/>
          <cell r="S563"/>
          <cell r="T563"/>
          <cell r="U563"/>
          <cell r="V563"/>
          <cell r="W563"/>
          <cell r="X563"/>
          <cell r="Y563"/>
          <cell r="Z563"/>
          <cell r="AA563"/>
          <cell r="AB563"/>
          <cell r="AC563"/>
          <cell r="AD563"/>
          <cell r="AE563"/>
          <cell r="AF563"/>
          <cell r="AG563"/>
          <cell r="AH563"/>
          <cell r="AI563"/>
          <cell r="AJ563"/>
          <cell r="AK563"/>
          <cell r="AL563"/>
          <cell r="AM563"/>
          <cell r="AN563"/>
          <cell r="AO563"/>
          <cell r="AP563"/>
          <cell r="AQ563"/>
          <cell r="AR563"/>
          <cell r="AS563"/>
          <cell r="AT563"/>
          <cell r="AU563"/>
          <cell r="AV563"/>
          <cell r="AW563"/>
          <cell r="AX563"/>
          <cell r="AY563"/>
          <cell r="AZ563"/>
          <cell r="BA563"/>
          <cell r="BB563"/>
          <cell r="BC563"/>
          <cell r="BD563"/>
          <cell r="BE563"/>
          <cell r="BF563"/>
          <cell r="BG563"/>
          <cell r="BH563"/>
          <cell r="BI563"/>
          <cell r="BJ563"/>
          <cell r="BK563"/>
          <cell r="BL563"/>
          <cell r="BM563"/>
          <cell r="BN563"/>
          <cell r="BO563"/>
          <cell r="BP563"/>
          <cell r="BQ563"/>
          <cell r="BR563"/>
          <cell r="BS563"/>
          <cell r="BT563"/>
          <cell r="BU563"/>
          <cell r="BV563"/>
          <cell r="BW563"/>
          <cell r="BX563"/>
        </row>
        <row r="564">
          <cell r="C564" t="str">
            <v>LED kancelářské 33 W</v>
          </cell>
          <cell r="D564">
            <v>33</v>
          </cell>
          <cell r="E564">
            <v>33</v>
          </cell>
          <cell r="F564">
            <v>3500</v>
          </cell>
          <cell r="G564" t="str">
            <v>LED</v>
          </cell>
          <cell r="H564">
            <v>0.4</v>
          </cell>
          <cell r="I564" t="str">
            <v>LED zdroj + driver</v>
          </cell>
          <cell r="J564"/>
          <cell r="K564">
            <v>33</v>
          </cell>
          <cell r="L564">
            <v>985</v>
          </cell>
          <cell r="M564">
            <v>3500</v>
          </cell>
          <cell r="N564">
            <v>50000</v>
          </cell>
          <cell r="O564" t="str">
            <v>LED</v>
          </cell>
          <cell r="P564"/>
          <cell r="Q564"/>
          <cell r="R564"/>
          <cell r="S564"/>
          <cell r="T564"/>
          <cell r="U564"/>
          <cell r="V564"/>
          <cell r="W564"/>
          <cell r="X564"/>
          <cell r="Y564"/>
          <cell r="Z564"/>
          <cell r="AA564"/>
          <cell r="AB564"/>
          <cell r="AC564"/>
          <cell r="AD564"/>
          <cell r="AE564"/>
          <cell r="AF564"/>
          <cell r="AG564"/>
          <cell r="AH564"/>
          <cell r="AI564"/>
          <cell r="AJ564"/>
          <cell r="AK564"/>
          <cell r="AL564"/>
          <cell r="AM564"/>
          <cell r="AN564"/>
          <cell r="AO564"/>
          <cell r="AP564"/>
          <cell r="AQ564"/>
          <cell r="AR564"/>
          <cell r="AS564"/>
          <cell r="AT564"/>
          <cell r="AU564"/>
          <cell r="AV564"/>
          <cell r="AW564"/>
          <cell r="AX564"/>
          <cell r="AY564"/>
          <cell r="AZ564"/>
          <cell r="BA564"/>
          <cell r="BB564"/>
          <cell r="BC564"/>
          <cell r="BD564"/>
          <cell r="BE564"/>
          <cell r="BF564"/>
          <cell r="BG564"/>
          <cell r="BH564"/>
          <cell r="BI564"/>
          <cell r="BJ564"/>
          <cell r="BK564"/>
          <cell r="BL564"/>
          <cell r="BM564"/>
          <cell r="BN564"/>
          <cell r="BO564"/>
          <cell r="BP564"/>
          <cell r="BQ564"/>
          <cell r="BR564"/>
          <cell r="BS564"/>
          <cell r="BT564"/>
          <cell r="BU564"/>
          <cell r="BV564"/>
          <cell r="BW564"/>
          <cell r="BX564"/>
        </row>
        <row r="565">
          <cell r="C565" t="str">
            <v>LED kancelářské 34 W</v>
          </cell>
          <cell r="D565">
            <v>34</v>
          </cell>
          <cell r="E565">
            <v>34</v>
          </cell>
          <cell r="F565">
            <v>4200</v>
          </cell>
          <cell r="G565" t="str">
            <v>LED</v>
          </cell>
          <cell r="H565">
            <v>0.4</v>
          </cell>
          <cell r="I565" t="str">
            <v>LED zdroj + driver</v>
          </cell>
          <cell r="J565"/>
          <cell r="K565">
            <v>34</v>
          </cell>
          <cell r="L565">
            <v>1118</v>
          </cell>
          <cell r="M565">
            <v>4200</v>
          </cell>
          <cell r="N565">
            <v>50000</v>
          </cell>
          <cell r="O565" t="str">
            <v>LED</v>
          </cell>
          <cell r="P565"/>
          <cell r="Q565"/>
          <cell r="R565"/>
          <cell r="S565"/>
          <cell r="T565"/>
          <cell r="U565"/>
          <cell r="V565"/>
          <cell r="W565"/>
          <cell r="X565"/>
          <cell r="Y565"/>
          <cell r="Z565"/>
          <cell r="AA565"/>
          <cell r="AB565"/>
          <cell r="AC565"/>
          <cell r="AD565"/>
          <cell r="AE565"/>
          <cell r="AF565"/>
          <cell r="AG565"/>
          <cell r="AH565"/>
          <cell r="AI565"/>
          <cell r="AJ565"/>
          <cell r="AK565"/>
          <cell r="AL565"/>
          <cell r="AM565"/>
          <cell r="AN565"/>
          <cell r="AO565"/>
          <cell r="AP565"/>
          <cell r="AQ565"/>
          <cell r="AR565"/>
          <cell r="AS565"/>
          <cell r="AT565"/>
          <cell r="AU565"/>
          <cell r="AV565"/>
          <cell r="AW565"/>
          <cell r="AX565"/>
          <cell r="AY565"/>
          <cell r="AZ565"/>
          <cell r="BA565"/>
          <cell r="BB565"/>
          <cell r="BC565"/>
          <cell r="BD565"/>
          <cell r="BE565"/>
          <cell r="BF565"/>
          <cell r="BG565"/>
          <cell r="BH565"/>
          <cell r="BI565"/>
          <cell r="BJ565"/>
          <cell r="BK565"/>
          <cell r="BL565"/>
          <cell r="BM565"/>
          <cell r="BN565"/>
          <cell r="BO565"/>
          <cell r="BP565"/>
          <cell r="BQ565"/>
          <cell r="BR565"/>
          <cell r="BS565"/>
          <cell r="BT565"/>
          <cell r="BU565"/>
          <cell r="BV565"/>
          <cell r="BW565"/>
          <cell r="BX565"/>
        </row>
        <row r="566">
          <cell r="C566" t="str">
            <v>LED kancelářské 43 W</v>
          </cell>
          <cell r="D566">
            <v>43</v>
          </cell>
          <cell r="E566">
            <v>43</v>
          </cell>
          <cell r="F566">
            <v>6000</v>
          </cell>
          <cell r="G566" t="str">
            <v>LED</v>
          </cell>
          <cell r="H566">
            <v>0.4</v>
          </cell>
          <cell r="I566" t="str">
            <v>LED zdroj + driver</v>
          </cell>
          <cell r="J566"/>
          <cell r="K566">
            <v>43</v>
          </cell>
          <cell r="L566">
            <v>1298</v>
          </cell>
          <cell r="M566">
            <v>6000</v>
          </cell>
          <cell r="N566">
            <v>50000</v>
          </cell>
          <cell r="O566" t="str">
            <v>LED</v>
          </cell>
          <cell r="P566"/>
          <cell r="Q566"/>
          <cell r="R566"/>
          <cell r="S566"/>
          <cell r="T566"/>
          <cell r="U566"/>
          <cell r="V566"/>
          <cell r="W566"/>
          <cell r="X566"/>
          <cell r="Y566"/>
          <cell r="Z566"/>
          <cell r="AA566"/>
          <cell r="AB566"/>
          <cell r="AC566"/>
          <cell r="AD566"/>
          <cell r="AE566"/>
          <cell r="AF566"/>
          <cell r="AG566"/>
          <cell r="AH566"/>
          <cell r="AI566"/>
          <cell r="AJ566"/>
          <cell r="AK566"/>
          <cell r="AL566"/>
          <cell r="AM566"/>
          <cell r="AN566"/>
          <cell r="AO566"/>
          <cell r="AP566"/>
          <cell r="AQ566"/>
          <cell r="AR566"/>
          <cell r="AS566"/>
          <cell r="AT566"/>
          <cell r="AU566"/>
          <cell r="AV566"/>
          <cell r="AW566"/>
          <cell r="AX566"/>
          <cell r="AY566"/>
          <cell r="AZ566"/>
          <cell r="BA566"/>
          <cell r="BB566"/>
          <cell r="BC566"/>
          <cell r="BD566"/>
          <cell r="BE566"/>
          <cell r="BF566"/>
          <cell r="BG566"/>
          <cell r="BH566"/>
          <cell r="BI566"/>
          <cell r="BJ566"/>
          <cell r="BK566"/>
          <cell r="BL566"/>
          <cell r="BM566"/>
          <cell r="BN566"/>
          <cell r="BO566"/>
          <cell r="BP566"/>
          <cell r="BQ566"/>
          <cell r="BR566"/>
          <cell r="BS566"/>
          <cell r="BT566"/>
          <cell r="BU566"/>
          <cell r="BV566"/>
          <cell r="BW566"/>
          <cell r="BX566"/>
        </row>
        <row r="567">
          <cell r="C567" t="str">
            <v>LED kancelářské 50 W</v>
          </cell>
          <cell r="D567">
            <v>50</v>
          </cell>
          <cell r="E567">
            <v>50</v>
          </cell>
          <cell r="F567">
            <v>6150</v>
          </cell>
          <cell r="G567" t="str">
            <v>LED</v>
          </cell>
          <cell r="H567">
            <v>0.4</v>
          </cell>
          <cell r="I567" t="str">
            <v>LED zdroj + driver</v>
          </cell>
          <cell r="J567"/>
          <cell r="K567">
            <v>50</v>
          </cell>
          <cell r="L567">
            <v>1298</v>
          </cell>
          <cell r="M567">
            <v>6150</v>
          </cell>
          <cell r="N567">
            <v>50000</v>
          </cell>
          <cell r="O567" t="str">
            <v>LED</v>
          </cell>
          <cell r="P567"/>
          <cell r="Q567"/>
          <cell r="R567"/>
          <cell r="S567"/>
          <cell r="T567"/>
          <cell r="U567"/>
          <cell r="V567"/>
          <cell r="W567"/>
          <cell r="X567"/>
          <cell r="Y567"/>
          <cell r="Z567"/>
          <cell r="AA567"/>
          <cell r="AB567"/>
          <cell r="AC567"/>
          <cell r="AD567"/>
          <cell r="AE567"/>
          <cell r="AF567"/>
          <cell r="AG567"/>
          <cell r="AH567"/>
          <cell r="AI567"/>
          <cell r="AJ567"/>
          <cell r="AK567"/>
          <cell r="AL567"/>
          <cell r="AM567"/>
          <cell r="AN567"/>
          <cell r="AO567"/>
          <cell r="AP567"/>
          <cell r="AQ567"/>
          <cell r="AR567"/>
          <cell r="AS567"/>
          <cell r="AT567"/>
          <cell r="AU567"/>
          <cell r="AV567"/>
          <cell r="AW567"/>
          <cell r="AX567"/>
          <cell r="AY567"/>
          <cell r="AZ567"/>
          <cell r="BA567"/>
          <cell r="BB567"/>
          <cell r="BC567"/>
          <cell r="BD567"/>
          <cell r="BE567"/>
          <cell r="BF567"/>
          <cell r="BG567"/>
          <cell r="BH567"/>
          <cell r="BI567"/>
          <cell r="BJ567"/>
          <cell r="BK567"/>
          <cell r="BL567"/>
          <cell r="BM567"/>
          <cell r="BN567"/>
          <cell r="BO567"/>
          <cell r="BP567"/>
          <cell r="BQ567"/>
          <cell r="BR567"/>
          <cell r="BS567"/>
          <cell r="BT567"/>
          <cell r="BU567"/>
          <cell r="BV567"/>
          <cell r="BW567"/>
          <cell r="BX567"/>
        </row>
        <row r="568">
          <cell r="C568" t="str">
            <v>LED kancelářské 68 W</v>
          </cell>
          <cell r="D568">
            <v>68</v>
          </cell>
          <cell r="E568">
            <v>68</v>
          </cell>
          <cell r="F568">
            <v>9300</v>
          </cell>
          <cell r="G568" t="str">
            <v>LED</v>
          </cell>
          <cell r="H568">
            <v>0.4</v>
          </cell>
          <cell r="I568" t="str">
            <v>LED zdroj + driver</v>
          </cell>
          <cell r="J568"/>
          <cell r="K568">
            <v>68</v>
          </cell>
          <cell r="L568">
            <v>1791</v>
          </cell>
          <cell r="M568">
            <v>9300</v>
          </cell>
          <cell r="N568">
            <v>50000</v>
          </cell>
          <cell r="O568" t="str">
            <v>LED</v>
          </cell>
          <cell r="P568"/>
          <cell r="Q568"/>
          <cell r="R568"/>
          <cell r="S568"/>
          <cell r="T568"/>
          <cell r="U568"/>
          <cell r="V568"/>
          <cell r="W568"/>
          <cell r="X568"/>
          <cell r="Y568"/>
          <cell r="Z568"/>
          <cell r="AA568"/>
          <cell r="AB568"/>
          <cell r="AC568"/>
          <cell r="AD568"/>
          <cell r="AE568"/>
          <cell r="AF568"/>
          <cell r="AG568"/>
          <cell r="AH568"/>
          <cell r="AI568"/>
          <cell r="AJ568"/>
          <cell r="AK568"/>
          <cell r="AL568"/>
          <cell r="AM568"/>
          <cell r="AN568"/>
          <cell r="AO568"/>
          <cell r="AP568"/>
          <cell r="AQ568"/>
          <cell r="AR568"/>
          <cell r="AS568"/>
          <cell r="AT568"/>
          <cell r="AU568"/>
          <cell r="AV568"/>
          <cell r="AW568"/>
          <cell r="AX568"/>
          <cell r="AY568"/>
          <cell r="AZ568"/>
          <cell r="BA568"/>
          <cell r="BB568"/>
          <cell r="BC568"/>
          <cell r="BD568"/>
          <cell r="BE568"/>
          <cell r="BF568"/>
          <cell r="BG568"/>
          <cell r="BH568"/>
          <cell r="BI568"/>
          <cell r="BJ568"/>
          <cell r="BK568"/>
          <cell r="BL568"/>
          <cell r="BM568"/>
          <cell r="BN568"/>
          <cell r="BO568"/>
          <cell r="BP568"/>
          <cell r="BQ568"/>
          <cell r="BR568"/>
          <cell r="BS568"/>
          <cell r="BT568"/>
          <cell r="BU568"/>
          <cell r="BV568"/>
          <cell r="BW568"/>
          <cell r="BX568"/>
        </row>
        <row r="569">
          <cell r="C569" t="str">
            <v>LED kancelářské 70 W</v>
          </cell>
          <cell r="D569">
            <v>70</v>
          </cell>
          <cell r="E569">
            <v>70</v>
          </cell>
          <cell r="F569">
            <v>8050</v>
          </cell>
          <cell r="G569" t="str">
            <v>LED</v>
          </cell>
          <cell r="H569">
            <v>0.4</v>
          </cell>
          <cell r="I569" t="str">
            <v>LED zdroj + driver</v>
          </cell>
          <cell r="J569"/>
          <cell r="K569">
            <v>70</v>
          </cell>
          <cell r="L569">
            <v>1797</v>
          </cell>
          <cell r="M569">
            <v>8050</v>
          </cell>
          <cell r="N569">
            <v>50000</v>
          </cell>
          <cell r="O569" t="str">
            <v>LED</v>
          </cell>
          <cell r="P569"/>
          <cell r="Q569"/>
          <cell r="R569"/>
          <cell r="S569"/>
          <cell r="T569"/>
          <cell r="U569"/>
          <cell r="V569"/>
          <cell r="W569"/>
          <cell r="X569"/>
          <cell r="Y569"/>
          <cell r="Z569"/>
          <cell r="AA569"/>
          <cell r="AB569"/>
          <cell r="AC569"/>
          <cell r="AD569"/>
          <cell r="AE569"/>
          <cell r="AF569"/>
          <cell r="AG569"/>
          <cell r="AH569"/>
          <cell r="AI569"/>
          <cell r="AJ569"/>
          <cell r="AK569"/>
          <cell r="AL569"/>
          <cell r="AM569"/>
          <cell r="AN569"/>
          <cell r="AO569"/>
          <cell r="AP569"/>
          <cell r="AQ569"/>
          <cell r="AR569"/>
          <cell r="AS569"/>
          <cell r="AT569"/>
          <cell r="AU569"/>
          <cell r="AV569"/>
          <cell r="AW569"/>
          <cell r="AX569"/>
          <cell r="AY569"/>
          <cell r="AZ569"/>
          <cell r="BA569"/>
          <cell r="BB569"/>
          <cell r="BC569"/>
          <cell r="BD569"/>
          <cell r="BE569"/>
          <cell r="BF569"/>
          <cell r="BG569"/>
          <cell r="BH569"/>
          <cell r="BI569"/>
          <cell r="BJ569"/>
          <cell r="BK569"/>
          <cell r="BL569"/>
          <cell r="BM569"/>
          <cell r="BN569"/>
          <cell r="BO569"/>
          <cell r="BP569"/>
          <cell r="BQ569"/>
          <cell r="BR569"/>
          <cell r="BS569"/>
          <cell r="BT569"/>
          <cell r="BU569"/>
          <cell r="BV569"/>
          <cell r="BW569"/>
          <cell r="BX569"/>
        </row>
        <row r="570">
          <cell r="C570" t="str">
            <v>LED kancelářské 88 W</v>
          </cell>
          <cell r="D570">
            <v>88</v>
          </cell>
          <cell r="E570">
            <v>88</v>
          </cell>
          <cell r="F570">
            <v>11650</v>
          </cell>
          <cell r="G570" t="str">
            <v>LED</v>
          </cell>
          <cell r="H570">
            <v>0.4</v>
          </cell>
          <cell r="I570" t="str">
            <v>LED zdroj + driver</v>
          </cell>
          <cell r="J570"/>
          <cell r="K570">
            <v>88</v>
          </cell>
          <cell r="L570">
            <v>1899</v>
          </cell>
          <cell r="M570">
            <v>11650</v>
          </cell>
          <cell r="N570">
            <v>50000</v>
          </cell>
          <cell r="O570" t="str">
            <v>LED</v>
          </cell>
          <cell r="P570"/>
          <cell r="Q570"/>
          <cell r="R570"/>
          <cell r="S570"/>
          <cell r="T570"/>
          <cell r="U570"/>
          <cell r="V570"/>
          <cell r="W570"/>
          <cell r="X570"/>
          <cell r="Y570"/>
          <cell r="Z570"/>
          <cell r="AA570"/>
          <cell r="AB570"/>
          <cell r="AC570"/>
          <cell r="AD570"/>
          <cell r="AE570"/>
          <cell r="AF570"/>
          <cell r="AG570"/>
          <cell r="AH570"/>
          <cell r="AI570"/>
          <cell r="AJ570"/>
          <cell r="AK570"/>
          <cell r="AL570"/>
          <cell r="AM570"/>
          <cell r="AN570"/>
          <cell r="AO570"/>
          <cell r="AP570"/>
          <cell r="AQ570"/>
          <cell r="AR570"/>
          <cell r="AS570"/>
          <cell r="AT570"/>
          <cell r="AU570"/>
          <cell r="AV570"/>
          <cell r="AW570"/>
          <cell r="AX570"/>
          <cell r="AY570"/>
          <cell r="AZ570"/>
          <cell r="BA570"/>
          <cell r="BB570"/>
          <cell r="BC570"/>
          <cell r="BD570"/>
          <cell r="BE570"/>
          <cell r="BF570"/>
          <cell r="BG570"/>
          <cell r="BH570"/>
          <cell r="BI570"/>
          <cell r="BJ570"/>
          <cell r="BK570"/>
          <cell r="BL570"/>
          <cell r="BM570"/>
          <cell r="BN570"/>
          <cell r="BO570"/>
          <cell r="BP570"/>
          <cell r="BQ570"/>
          <cell r="BR570"/>
          <cell r="BS570"/>
          <cell r="BT570"/>
          <cell r="BU570"/>
          <cell r="BV570"/>
          <cell r="BW570"/>
          <cell r="BX570"/>
        </row>
        <row r="571">
          <cell r="C571" t="str">
            <v>LED kancelářské 100 W</v>
          </cell>
          <cell r="D571">
            <v>100</v>
          </cell>
          <cell r="E571">
            <v>100</v>
          </cell>
          <cell r="F571">
            <v>11500</v>
          </cell>
          <cell r="G571" t="str">
            <v>LED</v>
          </cell>
          <cell r="H571">
            <v>0.4</v>
          </cell>
          <cell r="I571" t="str">
            <v>LED zdroj + driver</v>
          </cell>
          <cell r="J571"/>
          <cell r="K571">
            <v>100</v>
          </cell>
          <cell r="L571">
            <v>2202</v>
          </cell>
          <cell r="M571">
            <v>11500</v>
          </cell>
          <cell r="N571">
            <v>50000</v>
          </cell>
          <cell r="O571" t="str">
            <v>LED</v>
          </cell>
          <cell r="P571"/>
          <cell r="Q571"/>
          <cell r="R571"/>
          <cell r="S571"/>
          <cell r="T571"/>
          <cell r="U571"/>
          <cell r="V571"/>
          <cell r="W571"/>
          <cell r="X571"/>
          <cell r="Y571"/>
          <cell r="Z571"/>
          <cell r="AA571"/>
          <cell r="AB571"/>
          <cell r="AC571"/>
          <cell r="AD571"/>
          <cell r="AE571"/>
          <cell r="AF571"/>
          <cell r="AG571"/>
          <cell r="AH571"/>
          <cell r="AI571"/>
          <cell r="AJ571"/>
          <cell r="AK571"/>
          <cell r="AL571"/>
          <cell r="AM571"/>
          <cell r="AN571"/>
          <cell r="AO571"/>
          <cell r="AP571"/>
          <cell r="AQ571"/>
          <cell r="AR571"/>
          <cell r="AS571"/>
          <cell r="AT571"/>
          <cell r="AU571"/>
          <cell r="AV571"/>
          <cell r="AW571"/>
          <cell r="AX571"/>
          <cell r="AY571"/>
          <cell r="AZ571"/>
          <cell r="BA571"/>
          <cell r="BB571"/>
          <cell r="BC571"/>
          <cell r="BD571"/>
          <cell r="BE571"/>
          <cell r="BF571"/>
          <cell r="BG571"/>
          <cell r="BH571"/>
          <cell r="BI571"/>
          <cell r="BJ571"/>
          <cell r="BK571"/>
          <cell r="BL571"/>
          <cell r="BM571"/>
          <cell r="BN571"/>
          <cell r="BO571"/>
          <cell r="BP571"/>
          <cell r="BQ571"/>
          <cell r="BR571"/>
          <cell r="BS571"/>
          <cell r="BT571"/>
          <cell r="BU571"/>
          <cell r="BV571"/>
          <cell r="BW571"/>
          <cell r="BX571"/>
        </row>
        <row r="572">
          <cell r="C572" t="str">
            <v>LED kancelářské 161 W</v>
          </cell>
          <cell r="D572">
            <v>161</v>
          </cell>
          <cell r="E572">
            <v>161</v>
          </cell>
          <cell r="F572">
            <v>20200</v>
          </cell>
          <cell r="G572" t="str">
            <v>LED</v>
          </cell>
          <cell r="H572">
            <v>0.4</v>
          </cell>
          <cell r="I572" t="str">
            <v>LED zdroj + driver</v>
          </cell>
          <cell r="J572"/>
          <cell r="K572">
            <v>161</v>
          </cell>
          <cell r="L572">
            <v>6172</v>
          </cell>
          <cell r="M572">
            <v>20200</v>
          </cell>
          <cell r="N572">
            <v>50000</v>
          </cell>
          <cell r="O572" t="str">
            <v>LED</v>
          </cell>
          <cell r="P572"/>
          <cell r="Q572"/>
          <cell r="R572"/>
          <cell r="S572"/>
          <cell r="T572"/>
          <cell r="U572"/>
          <cell r="V572"/>
          <cell r="W572"/>
          <cell r="X572"/>
          <cell r="Y572"/>
          <cell r="Z572"/>
          <cell r="AA572"/>
          <cell r="AB572"/>
          <cell r="AC572"/>
          <cell r="AD572"/>
          <cell r="AE572"/>
          <cell r="AF572"/>
          <cell r="AG572"/>
          <cell r="AH572"/>
          <cell r="AI572"/>
          <cell r="AJ572"/>
          <cell r="AK572"/>
          <cell r="AL572"/>
          <cell r="AM572"/>
          <cell r="AN572"/>
          <cell r="AO572"/>
          <cell r="AP572"/>
          <cell r="AQ572"/>
          <cell r="AR572"/>
          <cell r="AS572"/>
          <cell r="AT572"/>
          <cell r="AU572"/>
          <cell r="AV572"/>
          <cell r="AW572"/>
          <cell r="AX572"/>
          <cell r="AY572"/>
          <cell r="AZ572"/>
          <cell r="BA572"/>
          <cell r="BB572"/>
          <cell r="BC572"/>
          <cell r="BD572"/>
          <cell r="BE572"/>
          <cell r="BF572"/>
          <cell r="BG572"/>
          <cell r="BH572"/>
          <cell r="BI572"/>
          <cell r="BJ572"/>
          <cell r="BK572"/>
          <cell r="BL572"/>
          <cell r="BM572"/>
          <cell r="BN572"/>
          <cell r="BO572"/>
          <cell r="BP572"/>
          <cell r="BQ572"/>
          <cell r="BR572"/>
          <cell r="BS572"/>
          <cell r="BT572"/>
          <cell r="BU572"/>
          <cell r="BV572"/>
          <cell r="BW572"/>
          <cell r="BX572"/>
        </row>
        <row r="573">
          <cell r="C573" t="str">
            <v>LED kancelářské 275 W</v>
          </cell>
          <cell r="D573">
            <v>275</v>
          </cell>
          <cell r="E573">
            <v>275</v>
          </cell>
          <cell r="F573">
            <v>32150</v>
          </cell>
          <cell r="G573" t="str">
            <v>LED</v>
          </cell>
          <cell r="H573">
            <v>0.4</v>
          </cell>
          <cell r="I573" t="str">
            <v>LED zdroj + driver</v>
          </cell>
          <cell r="J573"/>
          <cell r="K573">
            <v>275</v>
          </cell>
          <cell r="L573">
            <v>7342</v>
          </cell>
          <cell r="M573">
            <v>32150</v>
          </cell>
          <cell r="N573">
            <v>60000</v>
          </cell>
          <cell r="O573" t="str">
            <v>LED</v>
          </cell>
          <cell r="P573"/>
          <cell r="Q573"/>
          <cell r="R573"/>
          <cell r="S573"/>
          <cell r="T573"/>
          <cell r="U573"/>
          <cell r="V573"/>
          <cell r="W573"/>
          <cell r="X573"/>
          <cell r="Y573"/>
          <cell r="Z573"/>
          <cell r="AA573"/>
          <cell r="AB573"/>
          <cell r="AC573"/>
          <cell r="AD573"/>
          <cell r="AE573"/>
          <cell r="AF573"/>
          <cell r="AG573"/>
          <cell r="AH573"/>
          <cell r="AI573"/>
          <cell r="AJ573"/>
          <cell r="AK573"/>
          <cell r="AL573"/>
          <cell r="AM573"/>
          <cell r="AN573"/>
          <cell r="AO573"/>
          <cell r="AP573"/>
          <cell r="AQ573"/>
          <cell r="AR573"/>
          <cell r="AS573"/>
          <cell r="AT573"/>
          <cell r="AU573"/>
          <cell r="AV573"/>
          <cell r="AW573"/>
          <cell r="AX573"/>
          <cell r="AY573"/>
          <cell r="AZ573"/>
          <cell r="BA573"/>
          <cell r="BB573"/>
          <cell r="BC573"/>
          <cell r="BD573"/>
          <cell r="BE573"/>
          <cell r="BF573"/>
          <cell r="BG573"/>
          <cell r="BH573"/>
          <cell r="BI573"/>
          <cell r="BJ573"/>
          <cell r="BK573"/>
          <cell r="BL573"/>
          <cell r="BM573"/>
          <cell r="BN573"/>
          <cell r="BO573"/>
          <cell r="BP573"/>
          <cell r="BQ573"/>
          <cell r="BR573"/>
          <cell r="BS573"/>
          <cell r="BT573"/>
          <cell r="BU573"/>
          <cell r="BV573"/>
          <cell r="BW573"/>
          <cell r="BX573"/>
        </row>
        <row r="574">
          <cell r="C574">
            <v>0</v>
          </cell>
          <cell r="D574">
            <v>0</v>
          </cell>
          <cell r="E574">
            <v>0</v>
          </cell>
          <cell r="F574">
            <v>0</v>
          </cell>
          <cell r="G574" t="str">
            <v>LED</v>
          </cell>
          <cell r="H574">
            <v>0.4</v>
          </cell>
          <cell r="I574">
            <v>0</v>
          </cell>
          <cell r="J574"/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 t="str">
            <v>LED</v>
          </cell>
          <cell r="P574"/>
          <cell r="Q574"/>
          <cell r="R574"/>
          <cell r="S574"/>
          <cell r="T574"/>
          <cell r="U574"/>
          <cell r="V574"/>
          <cell r="W574"/>
          <cell r="X574"/>
          <cell r="Y574"/>
          <cell r="Z574"/>
          <cell r="AA574"/>
          <cell r="AB574"/>
          <cell r="AC574"/>
          <cell r="AD574"/>
          <cell r="AE574"/>
          <cell r="AF574"/>
          <cell r="AG574"/>
          <cell r="AH574"/>
          <cell r="AI574"/>
          <cell r="AJ574"/>
          <cell r="AK574"/>
          <cell r="AL574"/>
          <cell r="AM574"/>
          <cell r="AN574"/>
          <cell r="AO574"/>
          <cell r="AP574"/>
          <cell r="AQ574"/>
          <cell r="AR574"/>
          <cell r="AS574"/>
          <cell r="AT574"/>
          <cell r="AU574"/>
          <cell r="AV574"/>
          <cell r="AW574"/>
          <cell r="AX574"/>
          <cell r="AY574"/>
          <cell r="AZ574"/>
          <cell r="BA574"/>
          <cell r="BB574"/>
          <cell r="BC574"/>
          <cell r="BD574"/>
          <cell r="BE574"/>
          <cell r="BF574"/>
          <cell r="BG574"/>
          <cell r="BH574"/>
          <cell r="BI574"/>
          <cell r="BJ574"/>
          <cell r="BK574"/>
          <cell r="BL574"/>
          <cell r="BM574"/>
          <cell r="BN574"/>
          <cell r="BO574"/>
          <cell r="BP574"/>
          <cell r="BQ574"/>
          <cell r="BR574"/>
          <cell r="BS574"/>
          <cell r="BT574"/>
          <cell r="BU574"/>
          <cell r="BV574"/>
          <cell r="BW574"/>
          <cell r="BX574"/>
        </row>
        <row r="575"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 t="str">
            <v>LED</v>
          </cell>
          <cell r="H575">
            <v>0.4</v>
          </cell>
          <cell r="I575">
            <v>0</v>
          </cell>
          <cell r="J575"/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 t="str">
            <v>LED</v>
          </cell>
          <cell r="P575"/>
          <cell r="Q575"/>
          <cell r="R575"/>
          <cell r="S575"/>
          <cell r="T575"/>
          <cell r="U575"/>
          <cell r="V575"/>
          <cell r="W575"/>
          <cell r="X575"/>
          <cell r="Y575"/>
          <cell r="Z575"/>
          <cell r="AA575"/>
          <cell r="AB575"/>
          <cell r="AC575"/>
          <cell r="AD575"/>
          <cell r="AE575"/>
          <cell r="AF575"/>
          <cell r="AG575"/>
          <cell r="AH575"/>
          <cell r="AI575"/>
          <cell r="AJ575"/>
          <cell r="AK575"/>
          <cell r="AL575"/>
          <cell r="AM575"/>
          <cell r="AN575"/>
          <cell r="AO575"/>
          <cell r="AP575"/>
          <cell r="AQ575"/>
          <cell r="AR575"/>
          <cell r="AS575"/>
          <cell r="AT575"/>
          <cell r="AU575"/>
          <cell r="AV575"/>
          <cell r="AW575"/>
          <cell r="AX575"/>
          <cell r="AY575"/>
          <cell r="AZ575"/>
          <cell r="BA575"/>
          <cell r="BB575"/>
          <cell r="BC575"/>
          <cell r="BD575"/>
          <cell r="BE575"/>
          <cell r="BF575"/>
          <cell r="BG575"/>
          <cell r="BH575"/>
          <cell r="BI575"/>
          <cell r="BJ575"/>
          <cell r="BK575"/>
          <cell r="BL575"/>
          <cell r="BM575"/>
          <cell r="BN575"/>
          <cell r="BO575"/>
          <cell r="BP575"/>
          <cell r="BQ575"/>
          <cell r="BR575"/>
          <cell r="BS575"/>
          <cell r="BT575"/>
          <cell r="BU575"/>
          <cell r="BV575"/>
          <cell r="BW575"/>
          <cell r="BX575"/>
        </row>
        <row r="576">
          <cell r="C576">
            <v>0</v>
          </cell>
          <cell r="D576">
            <v>0</v>
          </cell>
          <cell r="E576">
            <v>0</v>
          </cell>
          <cell r="F576">
            <v>0</v>
          </cell>
          <cell r="G576" t="str">
            <v>LED</v>
          </cell>
          <cell r="H576">
            <v>0.4</v>
          </cell>
          <cell r="I576">
            <v>0</v>
          </cell>
          <cell r="J576"/>
          <cell r="K576">
            <v>0</v>
          </cell>
          <cell r="L576">
            <v>0</v>
          </cell>
          <cell r="M576">
            <v>0</v>
          </cell>
          <cell r="N576">
            <v>0</v>
          </cell>
          <cell r="O576" t="str">
            <v>LED</v>
          </cell>
          <cell r="P576"/>
          <cell r="Q576"/>
          <cell r="R576"/>
          <cell r="S576"/>
          <cell r="T576"/>
          <cell r="U576"/>
          <cell r="V576"/>
          <cell r="W576"/>
          <cell r="X576"/>
          <cell r="Y576"/>
          <cell r="Z576"/>
          <cell r="AA576"/>
          <cell r="AB576"/>
          <cell r="AC576"/>
          <cell r="AD576"/>
          <cell r="AE576"/>
          <cell r="AF576"/>
          <cell r="AG576"/>
          <cell r="AH576"/>
          <cell r="AI576"/>
          <cell r="AJ576"/>
          <cell r="AK576"/>
          <cell r="AL576"/>
          <cell r="AM576"/>
          <cell r="AN576"/>
          <cell r="AO576"/>
          <cell r="AP576"/>
          <cell r="AQ576"/>
          <cell r="AR576"/>
          <cell r="AS576"/>
          <cell r="AT576"/>
          <cell r="AU576"/>
          <cell r="AV576"/>
          <cell r="AW576"/>
          <cell r="AX576"/>
          <cell r="AY576"/>
          <cell r="AZ576"/>
          <cell r="BA576"/>
          <cell r="BB576"/>
          <cell r="BC576"/>
          <cell r="BD576"/>
          <cell r="BE576"/>
          <cell r="BF576"/>
          <cell r="BG576"/>
          <cell r="BH576"/>
          <cell r="BI576"/>
          <cell r="BJ576"/>
          <cell r="BK576"/>
          <cell r="BL576"/>
          <cell r="BM576"/>
          <cell r="BN576"/>
          <cell r="BO576"/>
          <cell r="BP576"/>
          <cell r="BQ576"/>
          <cell r="BR576"/>
          <cell r="BS576"/>
          <cell r="BT576"/>
          <cell r="BU576"/>
          <cell r="BV576"/>
          <cell r="BW576"/>
          <cell r="BX576"/>
        </row>
        <row r="577">
          <cell r="C577">
            <v>0</v>
          </cell>
          <cell r="D577">
            <v>0</v>
          </cell>
          <cell r="E577">
            <v>0</v>
          </cell>
          <cell r="F577">
            <v>0</v>
          </cell>
          <cell r="G577" t="str">
            <v>LED</v>
          </cell>
          <cell r="H577">
            <v>0.4</v>
          </cell>
          <cell r="I577">
            <v>0</v>
          </cell>
          <cell r="J577"/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 t="str">
            <v>LED</v>
          </cell>
          <cell r="P577"/>
          <cell r="Q577"/>
          <cell r="R577"/>
          <cell r="S577"/>
          <cell r="T577"/>
          <cell r="U577"/>
          <cell r="V577"/>
          <cell r="W577"/>
          <cell r="X577"/>
          <cell r="Y577"/>
          <cell r="Z577"/>
          <cell r="AA577"/>
          <cell r="AB577"/>
          <cell r="AC577"/>
          <cell r="AD577"/>
          <cell r="AE577"/>
          <cell r="AF577"/>
          <cell r="AG577"/>
          <cell r="AH577"/>
          <cell r="AI577"/>
          <cell r="AJ577"/>
          <cell r="AK577"/>
          <cell r="AL577"/>
          <cell r="AM577"/>
          <cell r="AN577"/>
          <cell r="AO577"/>
          <cell r="AP577"/>
          <cell r="AQ577"/>
          <cell r="AR577"/>
          <cell r="AS577"/>
          <cell r="AT577"/>
          <cell r="AU577"/>
          <cell r="AV577"/>
          <cell r="AW577"/>
          <cell r="AX577"/>
          <cell r="AY577"/>
          <cell r="AZ577"/>
          <cell r="BA577"/>
          <cell r="BB577"/>
          <cell r="BC577"/>
          <cell r="BD577"/>
          <cell r="BE577"/>
          <cell r="BF577"/>
          <cell r="BG577"/>
          <cell r="BH577"/>
          <cell r="BI577"/>
          <cell r="BJ577"/>
          <cell r="BK577"/>
          <cell r="BL577"/>
          <cell r="BM577"/>
          <cell r="BN577"/>
          <cell r="BO577"/>
          <cell r="BP577"/>
          <cell r="BQ577"/>
          <cell r="BR577"/>
          <cell r="BS577"/>
          <cell r="BT577"/>
          <cell r="BU577"/>
          <cell r="BV577"/>
          <cell r="BW577"/>
          <cell r="BX577"/>
        </row>
        <row r="578">
          <cell r="C578">
            <v>0</v>
          </cell>
          <cell r="D578">
            <v>0</v>
          </cell>
          <cell r="E578">
            <v>0</v>
          </cell>
          <cell r="F578">
            <v>0</v>
          </cell>
          <cell r="G578" t="str">
            <v>LED</v>
          </cell>
          <cell r="H578">
            <v>0.4</v>
          </cell>
          <cell r="I578">
            <v>0</v>
          </cell>
          <cell r="J578"/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 t="str">
            <v>LED</v>
          </cell>
          <cell r="P578"/>
          <cell r="Q578"/>
          <cell r="R578"/>
          <cell r="S578"/>
          <cell r="T578"/>
          <cell r="U578"/>
          <cell r="V578"/>
          <cell r="W578"/>
          <cell r="X578"/>
          <cell r="Y578"/>
          <cell r="Z578"/>
          <cell r="AA578"/>
          <cell r="AB578"/>
          <cell r="AC578"/>
          <cell r="AD578"/>
          <cell r="AE578"/>
          <cell r="AF578"/>
          <cell r="AG578"/>
          <cell r="AH578"/>
          <cell r="AI578"/>
          <cell r="AJ578"/>
          <cell r="AK578"/>
          <cell r="AL578"/>
          <cell r="AM578"/>
          <cell r="AN578"/>
          <cell r="AO578"/>
          <cell r="AP578"/>
          <cell r="AQ578"/>
          <cell r="AR578"/>
          <cell r="AS578"/>
          <cell r="AT578"/>
          <cell r="AU578"/>
          <cell r="AV578"/>
          <cell r="AW578"/>
          <cell r="AX578"/>
          <cell r="AY578"/>
          <cell r="AZ578"/>
          <cell r="BA578"/>
          <cell r="BB578"/>
          <cell r="BC578"/>
          <cell r="BD578"/>
          <cell r="BE578"/>
          <cell r="BF578"/>
          <cell r="BG578"/>
          <cell r="BH578"/>
          <cell r="BI578"/>
          <cell r="BJ578"/>
          <cell r="BK578"/>
          <cell r="BL578"/>
          <cell r="BM578"/>
          <cell r="BN578"/>
          <cell r="BO578"/>
          <cell r="BP578"/>
          <cell r="BQ578"/>
          <cell r="BR578"/>
          <cell r="BS578"/>
          <cell r="BT578"/>
          <cell r="BU578"/>
          <cell r="BV578"/>
          <cell r="BW578"/>
          <cell r="BX578"/>
        </row>
        <row r="579">
          <cell r="C579" t="str">
            <v>Typ svítidla pro zvolení v roletce (dle typu řešeného dokumentu</v>
          </cell>
          <cell r="D579" t="str">
            <v>Teroretický příkon svítidla (W)</v>
          </cell>
          <cell r="E579" t="str">
            <v>Reálný příkon svítidla s předřadníkem (W)</v>
          </cell>
          <cell r="F579" t="str">
            <v xml:space="preserve">Světelný tok ze zdroje
lm </v>
          </cell>
          <cell r="G579" t="str">
            <v>Typ zdroje</v>
          </cell>
          <cell r="H579"/>
          <cell r="I579" t="str">
            <v>Konkrétní zdroj</v>
          </cell>
          <cell r="J579" t="str">
            <v>Typ</v>
          </cell>
          <cell r="K579" t="str">
            <v>Příkon zdroje (W)</v>
          </cell>
          <cell r="L579" t="str">
            <v>Běžná cena zdroje (Kč)</v>
          </cell>
          <cell r="M579" t="str">
            <v>Světelný tok Φ [lm]</v>
          </cell>
          <cell r="N579" t="str">
            <v>Životnost (hod)</v>
          </cell>
          <cell r="O579" t="str">
            <v>LED svítidlo</v>
          </cell>
          <cell r="P579" t="str">
            <v>Cena svítidla
(Kč)
0 - 75 ks</v>
          </cell>
          <cell r="Q579" t="str">
            <v>Cena svítidla
(Kč)
75 - více ks</v>
          </cell>
          <cell r="R579" t="str">
            <v>Příkon svítidla 
(W)</v>
          </cell>
          <cell r="S579" t="str">
            <v>Světelný tok  ze svítidla
lm</v>
          </cell>
          <cell r="T579" t="str">
            <v>Zdroj</v>
          </cell>
          <cell r="U579" t="str">
            <v>Příkon zdroje 
(W)</v>
          </cell>
          <cell r="V579" t="str">
            <v>Cena LED zdroje
(Kč)
0 - 75 ks</v>
          </cell>
          <cell r="W579" t="str">
            <v>Cena LED zdroje
(Kč)
75 - více ks</v>
          </cell>
          <cell r="X579" t="str">
            <v>Životnost 
(hod)</v>
          </cell>
          <cell r="Y579"/>
          <cell r="Z579" t="str">
            <v>LED svítidlo</v>
          </cell>
          <cell r="AA579" t="str">
            <v>Cena svítidla
(Kč)
0 - 75 ks</v>
          </cell>
          <cell r="AB579" t="str">
            <v>Cena svítidla
(Kč)
75 - více ks</v>
          </cell>
          <cell r="AC579" t="str">
            <v>Příkon svítidla 
(W)</v>
          </cell>
          <cell r="AD579" t="str">
            <v>Světelný tok  ze svítidla
lm</v>
          </cell>
          <cell r="AE579" t="str">
            <v>Zdroj</v>
          </cell>
          <cell r="AF579" t="str">
            <v>Příkon zdroje 
(W)</v>
          </cell>
          <cell r="AG579" t="str">
            <v>Cena LED zdroje
(Kč)
0 - 75 ks</v>
          </cell>
          <cell r="AH579" t="str">
            <v>Cena LED zdroje
(Kč)
75 - více ks</v>
          </cell>
          <cell r="AI579" t="str">
            <v>Životnost 
(hod)</v>
          </cell>
          <cell r="AJ579"/>
          <cell r="AK579" t="str">
            <v>LED svítidlo</v>
          </cell>
          <cell r="AL579" t="str">
            <v>Cena svítidla
0-75 ks
(Kč)</v>
          </cell>
          <cell r="AM579" t="str">
            <v>Cena svítidla
75 ks a více
(Kč)</v>
          </cell>
          <cell r="AN579" t="str">
            <v>Příkon svítidla 
(W)</v>
          </cell>
          <cell r="AO579" t="str">
            <v>Světelný tok Φ [lm]</v>
          </cell>
          <cell r="AP579" t="str">
            <v>Zdroj</v>
          </cell>
          <cell r="AQ579" t="str">
            <v>Příkon zdroje 
(W)</v>
          </cell>
          <cell r="AR579" t="str">
            <v>Cena LED zdroje
0-75 ks
(Kč)</v>
          </cell>
          <cell r="AS579" t="str">
            <v>Cena LED zdroje
75 ks a více
(Kč)</v>
          </cell>
          <cell r="AT579" t="str">
            <v>Životnost 
(hod)</v>
          </cell>
          <cell r="AU579" t="str">
            <v>LED svítidlo</v>
          </cell>
          <cell r="AV579" t="str">
            <v>Cena svítidla
0-75 ks
(Kč)</v>
          </cell>
          <cell r="AW579" t="str">
            <v>Cena svítidla
75 ks a více
(Kč)</v>
          </cell>
          <cell r="AX579" t="str">
            <v>Příkon svítidla 
(W)</v>
          </cell>
          <cell r="AY579" t="str">
            <v>Světelný tok Φ [lm]</v>
          </cell>
          <cell r="AZ579" t="str">
            <v>Zdroj</v>
          </cell>
          <cell r="BA579" t="str">
            <v>Příkon zdroje 
(W)</v>
          </cell>
          <cell r="BB579" t="str">
            <v>Cena LED zdroje
0-75 ks
(Kč)</v>
          </cell>
          <cell r="BC579" t="str">
            <v>Cena LED zdroje
75 ks a více
(Kč)</v>
          </cell>
          <cell r="BD579" t="str">
            <v>Životnost 
(hod)</v>
          </cell>
          <cell r="BE579" t="str">
            <v>LED svítidlo</v>
          </cell>
          <cell r="BF579" t="str">
            <v>Cena svítidla
0-75 ks
(Kč)</v>
          </cell>
          <cell r="BG579" t="str">
            <v>Cena svítidla
75 ks a více
(Kč)</v>
          </cell>
          <cell r="BH579" t="str">
            <v>Příkon svítidla 
(W)</v>
          </cell>
          <cell r="BI579" t="str">
            <v>Světelný tok Φ [lm]</v>
          </cell>
          <cell r="BJ579" t="str">
            <v>Zdroj</v>
          </cell>
          <cell r="BK579" t="str">
            <v>Příkon zdroje 
(W)</v>
          </cell>
          <cell r="BL579" t="str">
            <v>Cena LED zdroje
0-75 ks
(Kč)</v>
          </cell>
          <cell r="BM579" t="str">
            <v>Cena LED zdroje
75 ks a více
(Kč)</v>
          </cell>
          <cell r="BN579" t="str">
            <v>Životnost 
(hod)</v>
          </cell>
          <cell r="BO579" t="str">
            <v>LED svítidlo</v>
          </cell>
          <cell r="BP579" t="str">
            <v>Cena svítidla
0-75 ks
(Kč)</v>
          </cell>
          <cell r="BQ579" t="str">
            <v>Cena svítidla
75 ks a více
(Kč)</v>
          </cell>
          <cell r="BR579" t="str">
            <v>Příkon svítidla 
(W)</v>
          </cell>
          <cell r="BS579" t="str">
            <v>Světelný tok Φ [lm]</v>
          </cell>
          <cell r="BT579" t="str">
            <v>Zdroj</v>
          </cell>
          <cell r="BU579" t="str">
            <v>Příkon zdroje 
(W)</v>
          </cell>
          <cell r="BV579" t="str">
            <v>Cena LED zdroje
0-75 ks
(Kč)</v>
          </cell>
          <cell r="BW579" t="str">
            <v>Cena LED zdroje
75 ks a více
(Kč)</v>
          </cell>
          <cell r="BX579" t="str">
            <v>Životnost 
(hod)</v>
          </cell>
        </row>
        <row r="580">
          <cell r="C580" t="str">
            <v>***Lineární zářivky (trubice)</v>
          </cell>
          <cell r="D580"/>
          <cell r="E580"/>
          <cell r="F580"/>
          <cell r="G580"/>
          <cell r="H580" t="str">
            <v>účinnost</v>
          </cell>
          <cell r="I580"/>
          <cell r="J580"/>
          <cell r="K580"/>
          <cell r="L580"/>
          <cell r="M580"/>
          <cell r="N580"/>
          <cell r="O580"/>
          <cell r="P580"/>
          <cell r="Q580"/>
          <cell r="R580"/>
          <cell r="S580"/>
          <cell r="T580"/>
          <cell r="U580"/>
          <cell r="V580"/>
          <cell r="W580"/>
          <cell r="X580"/>
          <cell r="Y580"/>
          <cell r="Z580"/>
          <cell r="AA580"/>
          <cell r="AB580"/>
          <cell r="AC580"/>
          <cell r="AD580"/>
          <cell r="AE580"/>
          <cell r="AF580"/>
          <cell r="AG580"/>
          <cell r="AH580"/>
          <cell r="AI580"/>
          <cell r="AJ580"/>
          <cell r="AK580"/>
          <cell r="AL580"/>
          <cell r="AM580"/>
          <cell r="AN580"/>
          <cell r="AO580"/>
          <cell r="AP580"/>
          <cell r="AQ580"/>
          <cell r="AR580"/>
          <cell r="AS580"/>
          <cell r="AT580"/>
          <cell r="AU580"/>
          <cell r="AV580"/>
          <cell r="AW580"/>
          <cell r="AX580"/>
          <cell r="AY580"/>
          <cell r="AZ580"/>
          <cell r="BA580"/>
          <cell r="BB580"/>
          <cell r="BC580"/>
          <cell r="BD580"/>
          <cell r="BE580"/>
          <cell r="BF580"/>
          <cell r="BG580"/>
          <cell r="BH580"/>
          <cell r="BI580"/>
          <cell r="BJ580"/>
          <cell r="BK580"/>
          <cell r="BL580"/>
          <cell r="BM580"/>
          <cell r="BN580"/>
          <cell r="BO580"/>
          <cell r="BP580"/>
          <cell r="BQ580"/>
          <cell r="BR580"/>
          <cell r="BS580"/>
          <cell r="BT580"/>
          <cell r="BU580"/>
          <cell r="BV580"/>
          <cell r="BW580"/>
          <cell r="BX580"/>
        </row>
        <row r="581">
          <cell r="C581" t="str">
            <v>Vnější osvětlení</v>
          </cell>
          <cell r="D581"/>
          <cell r="E581"/>
          <cell r="F581"/>
          <cell r="G581"/>
          <cell r="H581"/>
          <cell r="I581"/>
          <cell r="J581"/>
          <cell r="K581"/>
          <cell r="L581"/>
          <cell r="M581"/>
          <cell r="N581"/>
          <cell r="O581"/>
          <cell r="P581"/>
          <cell r="Q581"/>
          <cell r="R581"/>
          <cell r="S581"/>
          <cell r="T581"/>
          <cell r="U581"/>
          <cell r="V581"/>
          <cell r="W581"/>
          <cell r="X581"/>
          <cell r="Y581"/>
          <cell r="Z581"/>
          <cell r="AA581"/>
          <cell r="AB581"/>
          <cell r="AC581"/>
          <cell r="AD581"/>
          <cell r="AE581"/>
          <cell r="AF581"/>
          <cell r="AG581"/>
          <cell r="AH581"/>
          <cell r="AI581"/>
          <cell r="AJ581"/>
          <cell r="AK581"/>
          <cell r="AL581"/>
          <cell r="AM581"/>
          <cell r="AN581"/>
          <cell r="AO581"/>
          <cell r="AP581"/>
          <cell r="AQ581"/>
          <cell r="AR581"/>
          <cell r="AS581"/>
          <cell r="AT581"/>
          <cell r="AU581"/>
          <cell r="AV581"/>
          <cell r="AW581"/>
          <cell r="AX581"/>
          <cell r="AY581"/>
          <cell r="AZ581"/>
          <cell r="BA581"/>
          <cell r="BB581"/>
          <cell r="BC581"/>
          <cell r="BD581"/>
          <cell r="BE581"/>
          <cell r="BF581"/>
          <cell r="BG581"/>
          <cell r="BH581"/>
          <cell r="BI581"/>
          <cell r="BJ581"/>
          <cell r="BK581"/>
          <cell r="BL581"/>
          <cell r="BM581"/>
          <cell r="BN581"/>
          <cell r="BO581"/>
          <cell r="BP581"/>
          <cell r="BQ581"/>
          <cell r="BR581"/>
          <cell r="BS581"/>
          <cell r="BT581"/>
          <cell r="BU581"/>
          <cell r="BV581"/>
          <cell r="BW581"/>
          <cell r="BX581"/>
        </row>
        <row r="582">
          <cell r="C582" t="str">
            <v>Výbojkové 70W</v>
          </cell>
          <cell r="D582">
            <v>70</v>
          </cell>
          <cell r="E582">
            <v>94.5</v>
          </cell>
          <cell r="F582">
            <v>6000</v>
          </cell>
          <cell r="G582" t="str">
            <v>Sodíková výbojka</v>
          </cell>
          <cell r="H582"/>
          <cell r="I582"/>
          <cell r="J582"/>
          <cell r="K582">
            <v>70</v>
          </cell>
          <cell r="L582">
            <v>1050</v>
          </cell>
          <cell r="M582">
            <v>6000</v>
          </cell>
          <cell r="N582">
            <v>12000</v>
          </cell>
          <cell r="O582" t="str">
            <v xml:space="preserve">OMS MEGIN M pouliční IP 65  </v>
          </cell>
          <cell r="P582">
            <v>8286</v>
          </cell>
          <cell r="Q582">
            <v>7702</v>
          </cell>
          <cell r="R582">
            <v>35</v>
          </cell>
          <cell r="S582" t="str">
            <v>3950 lm</v>
          </cell>
          <cell r="T582" t="str">
            <v>LED zdroj + driver</v>
          </cell>
          <cell r="U582">
            <v>35</v>
          </cell>
          <cell r="V582" t="str">
            <v>2299 kč</v>
          </cell>
          <cell r="W582" t="str">
            <v>2145 kč</v>
          </cell>
          <cell r="X582">
            <v>100000</v>
          </cell>
          <cell r="Y582" t="str">
            <v>L90</v>
          </cell>
          <cell r="Z582"/>
          <cell r="AA582"/>
          <cell r="AB582"/>
          <cell r="AC582"/>
          <cell r="AD582"/>
          <cell r="AE582"/>
          <cell r="AF582"/>
          <cell r="AG582"/>
          <cell r="AH582"/>
          <cell r="AI582"/>
          <cell r="AJ582"/>
          <cell r="AK582"/>
          <cell r="AL582"/>
          <cell r="AM582"/>
          <cell r="AN582"/>
          <cell r="AO582"/>
          <cell r="AP582"/>
          <cell r="AQ582"/>
          <cell r="AR582"/>
          <cell r="AS582"/>
          <cell r="AT582"/>
          <cell r="AU582"/>
          <cell r="AV582"/>
          <cell r="AW582"/>
          <cell r="AX582"/>
          <cell r="AY582"/>
          <cell r="AZ582"/>
          <cell r="BA582"/>
          <cell r="BB582"/>
          <cell r="BC582"/>
          <cell r="BD582"/>
          <cell r="BE582"/>
          <cell r="BF582"/>
          <cell r="BG582"/>
          <cell r="BH582"/>
          <cell r="BI582"/>
          <cell r="BJ582"/>
          <cell r="BK582"/>
          <cell r="BL582"/>
          <cell r="BM582"/>
          <cell r="BN582"/>
          <cell r="BO582"/>
          <cell r="BP582"/>
          <cell r="BQ582"/>
          <cell r="BR582"/>
          <cell r="BS582"/>
          <cell r="BT582"/>
          <cell r="BU582"/>
          <cell r="BV582"/>
          <cell r="BW582"/>
          <cell r="BX582"/>
        </row>
        <row r="583">
          <cell r="C583" t="str">
            <v>Výbojkové 100W</v>
          </cell>
          <cell r="D583">
            <v>100</v>
          </cell>
          <cell r="E583">
            <v>135</v>
          </cell>
          <cell r="F583">
            <v>9000</v>
          </cell>
          <cell r="G583" t="str">
            <v>Sodíková výbojka</v>
          </cell>
          <cell r="H583"/>
          <cell r="I583"/>
          <cell r="J583"/>
          <cell r="K583">
            <v>100</v>
          </cell>
          <cell r="L583">
            <v>900</v>
          </cell>
          <cell r="M583">
            <v>9000</v>
          </cell>
          <cell r="N583">
            <v>20000</v>
          </cell>
          <cell r="O583" t="str">
            <v xml:space="preserve">OMS MEGIN M pouliční IP 65  </v>
          </cell>
          <cell r="P583">
            <v>9328</v>
          </cell>
          <cell r="Q583">
            <v>8670</v>
          </cell>
          <cell r="R583">
            <v>59</v>
          </cell>
          <cell r="S583" t="str">
            <v>7350 lm</v>
          </cell>
          <cell r="T583" t="str">
            <v>LED zdroj + driver</v>
          </cell>
          <cell r="U583">
            <v>59</v>
          </cell>
          <cell r="V583" t="str">
            <v>3422 kč</v>
          </cell>
          <cell r="W583" t="str">
            <v>3194 kč</v>
          </cell>
          <cell r="X583">
            <v>100000</v>
          </cell>
          <cell r="Y583" t="str">
            <v>L90</v>
          </cell>
          <cell r="Z583"/>
          <cell r="AA583"/>
          <cell r="AB583"/>
          <cell r="AC583"/>
          <cell r="AD583"/>
          <cell r="AE583"/>
          <cell r="AF583"/>
          <cell r="AG583"/>
          <cell r="AH583"/>
          <cell r="AI583"/>
          <cell r="AJ583"/>
          <cell r="AK583"/>
          <cell r="AL583"/>
          <cell r="AM583"/>
          <cell r="AN583"/>
          <cell r="AO583"/>
          <cell r="AP583"/>
          <cell r="AQ583"/>
          <cell r="AR583"/>
          <cell r="AS583"/>
          <cell r="AT583"/>
          <cell r="AU583"/>
          <cell r="AV583"/>
          <cell r="AW583"/>
          <cell r="AX583"/>
          <cell r="AY583"/>
          <cell r="AZ583"/>
          <cell r="BA583"/>
          <cell r="BB583"/>
          <cell r="BC583"/>
          <cell r="BD583"/>
          <cell r="BE583"/>
          <cell r="BF583"/>
          <cell r="BG583"/>
          <cell r="BH583"/>
          <cell r="BI583"/>
          <cell r="BJ583"/>
          <cell r="BK583"/>
          <cell r="BL583"/>
          <cell r="BM583"/>
          <cell r="BN583"/>
          <cell r="BO583"/>
          <cell r="BP583"/>
          <cell r="BQ583"/>
          <cell r="BR583"/>
          <cell r="BS583"/>
          <cell r="BT583"/>
          <cell r="BU583"/>
          <cell r="BV583"/>
          <cell r="BW583"/>
          <cell r="BX583"/>
        </row>
        <row r="584">
          <cell r="C584" t="str">
            <v>Výbojkové 150W</v>
          </cell>
          <cell r="D584">
            <v>150</v>
          </cell>
          <cell r="E584">
            <v>202.5</v>
          </cell>
          <cell r="F584">
            <v>14000</v>
          </cell>
          <cell r="G584" t="str">
            <v>Sodíková výbojka</v>
          </cell>
          <cell r="H584"/>
          <cell r="I584"/>
          <cell r="J584"/>
          <cell r="K584">
            <v>150</v>
          </cell>
          <cell r="L584">
            <v>1081</v>
          </cell>
          <cell r="M584">
            <v>14000</v>
          </cell>
          <cell r="N584">
            <v>19000</v>
          </cell>
          <cell r="O584" t="str">
            <v xml:space="preserve">OMS MEGIN M pouliční IP 65 </v>
          </cell>
          <cell r="P584">
            <v>10570</v>
          </cell>
          <cell r="Q584">
            <v>9825</v>
          </cell>
          <cell r="R584">
            <v>87</v>
          </cell>
          <cell r="S584" t="str">
            <v>10 850 lm</v>
          </cell>
          <cell r="T584" t="str">
            <v>LED zdroj + driver</v>
          </cell>
          <cell r="U584">
            <v>87</v>
          </cell>
          <cell r="V584" t="str">
            <v>4716 kč</v>
          </cell>
          <cell r="W584" t="str">
            <v>4402 kč</v>
          </cell>
          <cell r="X584">
            <v>100000</v>
          </cell>
          <cell r="Y584" t="str">
            <v>L90</v>
          </cell>
          <cell r="Z584"/>
          <cell r="AA584"/>
          <cell r="AB584"/>
          <cell r="AC584"/>
          <cell r="AD584"/>
          <cell r="AE584"/>
          <cell r="AF584"/>
          <cell r="AG584"/>
          <cell r="AH584"/>
          <cell r="AI584"/>
          <cell r="AJ584"/>
          <cell r="AK584"/>
          <cell r="AL584"/>
          <cell r="AM584"/>
          <cell r="AN584"/>
          <cell r="AO584"/>
          <cell r="AP584"/>
          <cell r="AQ584"/>
          <cell r="AR584"/>
          <cell r="AS584"/>
          <cell r="AT584"/>
          <cell r="AU584"/>
          <cell r="AV584"/>
          <cell r="AW584"/>
          <cell r="AX584"/>
          <cell r="AY584"/>
          <cell r="AZ584"/>
          <cell r="BA584"/>
          <cell r="BB584"/>
          <cell r="BC584"/>
          <cell r="BD584"/>
          <cell r="BE584"/>
          <cell r="BF584"/>
          <cell r="BG584"/>
          <cell r="BH584"/>
          <cell r="BI584"/>
          <cell r="BJ584"/>
          <cell r="BK584"/>
          <cell r="BL584"/>
          <cell r="BM584"/>
          <cell r="BN584"/>
          <cell r="BO584"/>
          <cell r="BP584"/>
          <cell r="BQ584"/>
          <cell r="BR584"/>
          <cell r="BS584"/>
          <cell r="BT584"/>
          <cell r="BU584"/>
          <cell r="BV584"/>
          <cell r="BW584"/>
          <cell r="BX584"/>
        </row>
        <row r="585">
          <cell r="C585" t="str">
            <v>Výbojkové 250W</v>
          </cell>
          <cell r="D585">
            <v>250</v>
          </cell>
          <cell r="E585">
            <v>337.5</v>
          </cell>
          <cell r="F585">
            <v>27000</v>
          </cell>
          <cell r="G585" t="str">
            <v>Sodíková výbojka</v>
          </cell>
          <cell r="H585"/>
          <cell r="I585"/>
          <cell r="J585"/>
          <cell r="K585">
            <v>250</v>
          </cell>
          <cell r="L585">
            <v>1072</v>
          </cell>
          <cell r="M585">
            <v>27000</v>
          </cell>
          <cell r="N585">
            <v>20000</v>
          </cell>
          <cell r="O585" t="str">
            <v xml:space="preserve">OMS MEGIN L pouliční IP 65 </v>
          </cell>
          <cell r="P585">
            <v>19485</v>
          </cell>
          <cell r="Q585">
            <v>18110</v>
          </cell>
          <cell r="R585">
            <v>118</v>
          </cell>
          <cell r="S585" t="str">
            <v>15850 lm</v>
          </cell>
          <cell r="T585" t="str">
            <v>LED zdroj + driver</v>
          </cell>
          <cell r="U585">
            <v>118</v>
          </cell>
          <cell r="V585" t="str">
            <v>6925 kč</v>
          </cell>
          <cell r="W585" t="str">
            <v>6463 kč</v>
          </cell>
          <cell r="X585">
            <v>100000</v>
          </cell>
          <cell r="Y585" t="str">
            <v>L80</v>
          </cell>
          <cell r="Z585"/>
          <cell r="AA585"/>
          <cell r="AB585"/>
          <cell r="AC585"/>
          <cell r="AD585"/>
          <cell r="AE585"/>
          <cell r="AF585"/>
          <cell r="AG585"/>
          <cell r="AH585"/>
          <cell r="AI585"/>
          <cell r="AJ585"/>
          <cell r="AK585"/>
          <cell r="AL585"/>
          <cell r="AM585"/>
          <cell r="AN585"/>
          <cell r="AO585"/>
          <cell r="AP585"/>
          <cell r="AQ585"/>
          <cell r="AR585"/>
          <cell r="AS585"/>
          <cell r="AT585"/>
          <cell r="AU585"/>
          <cell r="AV585"/>
          <cell r="AW585"/>
          <cell r="AX585"/>
          <cell r="AY585"/>
          <cell r="AZ585"/>
          <cell r="BA585"/>
          <cell r="BB585"/>
          <cell r="BC585"/>
          <cell r="BD585"/>
          <cell r="BE585"/>
          <cell r="BF585"/>
          <cell r="BG585"/>
          <cell r="BH585"/>
          <cell r="BI585"/>
          <cell r="BJ585"/>
          <cell r="BK585"/>
          <cell r="BL585"/>
          <cell r="BM585"/>
          <cell r="BN585"/>
          <cell r="BO585"/>
          <cell r="BP585"/>
          <cell r="BQ585"/>
          <cell r="BR585"/>
          <cell r="BS585"/>
          <cell r="BT585"/>
          <cell r="BU585"/>
          <cell r="BV585"/>
          <cell r="BW585"/>
          <cell r="BX585"/>
        </row>
        <row r="586">
          <cell r="C586" t="str">
            <v>NIC</v>
          </cell>
          <cell r="D586">
            <v>0</v>
          </cell>
          <cell r="E586">
            <v>0</v>
          </cell>
          <cell r="F586">
            <v>0</v>
          </cell>
          <cell r="G586" t="str">
            <v>Sodíková výbojka</v>
          </cell>
          <cell r="H586"/>
          <cell r="I586"/>
          <cell r="J586"/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 t="str">
            <v>LED zdroj + driver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/>
          <cell r="Z586"/>
          <cell r="AA586"/>
          <cell r="AB586"/>
          <cell r="AC586"/>
          <cell r="AD586"/>
          <cell r="AE586"/>
          <cell r="AF586"/>
          <cell r="AG586"/>
          <cell r="AH586"/>
          <cell r="AI586"/>
          <cell r="AJ586"/>
          <cell r="AK586"/>
          <cell r="AL586"/>
          <cell r="AM586"/>
          <cell r="AN586"/>
          <cell r="AO586"/>
          <cell r="AP586"/>
          <cell r="AQ586"/>
          <cell r="AR586"/>
          <cell r="AS586"/>
          <cell r="AT586"/>
          <cell r="AU586"/>
          <cell r="AV586"/>
          <cell r="AW586"/>
          <cell r="AX586"/>
          <cell r="AY586"/>
          <cell r="AZ586"/>
          <cell r="BA586"/>
          <cell r="BB586"/>
          <cell r="BC586"/>
          <cell r="BD586"/>
          <cell r="BE586"/>
          <cell r="BF586"/>
          <cell r="BG586"/>
          <cell r="BH586"/>
          <cell r="BI586"/>
          <cell r="BJ586"/>
          <cell r="BK586"/>
          <cell r="BL586"/>
          <cell r="BM586"/>
          <cell r="BN586"/>
          <cell r="BO586"/>
          <cell r="BP586"/>
          <cell r="BQ586"/>
          <cell r="BR586"/>
          <cell r="BS586"/>
          <cell r="BT586"/>
          <cell r="BU586"/>
          <cell r="BV586"/>
          <cell r="BW586"/>
          <cell r="BX586"/>
        </row>
        <row r="587">
          <cell r="C587" t="str">
            <v>NIC</v>
          </cell>
          <cell r="D587"/>
          <cell r="E587">
            <v>0</v>
          </cell>
          <cell r="F587"/>
          <cell r="G587" t="str">
            <v>Sodíková výbojka</v>
          </cell>
          <cell r="H587"/>
          <cell r="I587"/>
          <cell r="J587"/>
          <cell r="K587"/>
          <cell r="L587"/>
          <cell r="M587"/>
          <cell r="N587"/>
          <cell r="O587"/>
          <cell r="P587"/>
          <cell r="Q587"/>
          <cell r="R587"/>
          <cell r="S587"/>
          <cell r="T587" t="str">
            <v>LED zdroj + driver</v>
          </cell>
          <cell r="U587"/>
          <cell r="V587"/>
          <cell r="W587"/>
          <cell r="X587"/>
          <cell r="Y587"/>
          <cell r="Z587"/>
          <cell r="AA587"/>
          <cell r="AB587"/>
          <cell r="AC587"/>
          <cell r="AD587"/>
          <cell r="AE587"/>
          <cell r="AF587"/>
          <cell r="AG587"/>
          <cell r="AH587"/>
          <cell r="AI587"/>
          <cell r="AJ587"/>
          <cell r="AK587"/>
          <cell r="AL587"/>
          <cell r="AM587"/>
          <cell r="AN587"/>
          <cell r="AO587"/>
          <cell r="AP587"/>
          <cell r="AQ587"/>
          <cell r="AR587"/>
          <cell r="AS587"/>
          <cell r="AT587"/>
          <cell r="AU587"/>
          <cell r="AV587"/>
          <cell r="AW587"/>
          <cell r="AX587"/>
          <cell r="AY587"/>
          <cell r="AZ587"/>
          <cell r="BA587"/>
          <cell r="BB587"/>
          <cell r="BC587"/>
          <cell r="BD587"/>
          <cell r="BE587"/>
          <cell r="BF587"/>
          <cell r="BG587"/>
          <cell r="BH587"/>
          <cell r="BI587"/>
          <cell r="BJ587"/>
          <cell r="BK587"/>
          <cell r="BL587"/>
          <cell r="BM587"/>
          <cell r="BN587"/>
          <cell r="BO587"/>
          <cell r="BP587"/>
          <cell r="BQ587"/>
          <cell r="BR587"/>
          <cell r="BS587"/>
          <cell r="BT587"/>
          <cell r="BU587"/>
          <cell r="BV587"/>
          <cell r="BW587"/>
          <cell r="BX587"/>
        </row>
        <row r="588">
          <cell r="C588" t="str">
            <v>NIC</v>
          </cell>
          <cell r="D588"/>
          <cell r="E588">
            <v>0</v>
          </cell>
          <cell r="F588"/>
          <cell r="G588" t="str">
            <v>Sodíková výbojka</v>
          </cell>
          <cell r="H588"/>
          <cell r="I588"/>
          <cell r="J588"/>
          <cell r="K588"/>
          <cell r="L588"/>
          <cell r="M588"/>
          <cell r="N588"/>
          <cell r="O588"/>
          <cell r="P588"/>
          <cell r="Q588"/>
          <cell r="R588"/>
          <cell r="S588"/>
          <cell r="T588" t="str">
            <v>LED zdroj + driver</v>
          </cell>
          <cell r="U588"/>
          <cell r="V588"/>
          <cell r="W588"/>
          <cell r="X588"/>
          <cell r="Y588"/>
          <cell r="Z588"/>
          <cell r="AA588"/>
          <cell r="AB588"/>
          <cell r="AC588"/>
          <cell r="AD588"/>
          <cell r="AE588"/>
          <cell r="AF588"/>
          <cell r="AG588"/>
          <cell r="AH588"/>
          <cell r="AI588"/>
          <cell r="AJ588"/>
          <cell r="AK588"/>
          <cell r="AL588"/>
          <cell r="AM588"/>
          <cell r="AN588"/>
          <cell r="AO588"/>
          <cell r="AP588"/>
          <cell r="AQ588"/>
          <cell r="AR588"/>
          <cell r="AS588"/>
          <cell r="AT588"/>
          <cell r="AU588"/>
          <cell r="AV588"/>
          <cell r="AW588"/>
          <cell r="AX588"/>
          <cell r="AY588"/>
          <cell r="AZ588"/>
          <cell r="BA588"/>
          <cell r="BB588"/>
          <cell r="BC588"/>
          <cell r="BD588"/>
          <cell r="BE588"/>
          <cell r="BF588"/>
          <cell r="BG588"/>
          <cell r="BH588"/>
          <cell r="BI588"/>
          <cell r="BJ588"/>
          <cell r="BK588"/>
          <cell r="BL588"/>
          <cell r="BM588"/>
          <cell r="BN588"/>
          <cell r="BO588"/>
          <cell r="BP588"/>
          <cell r="BQ588"/>
          <cell r="BR588"/>
          <cell r="BS588"/>
          <cell r="BT588"/>
          <cell r="BU588"/>
          <cell r="BV588"/>
          <cell r="BW588"/>
          <cell r="BX588"/>
        </row>
        <row r="589">
          <cell r="C589" t="str">
            <v>NIC</v>
          </cell>
          <cell r="D589"/>
          <cell r="E589">
            <v>0</v>
          </cell>
          <cell r="F589"/>
          <cell r="G589" t="str">
            <v>Sodíková výbojka</v>
          </cell>
          <cell r="H589"/>
          <cell r="I589"/>
          <cell r="J589"/>
          <cell r="K589"/>
          <cell r="L589"/>
          <cell r="M589"/>
          <cell r="N589"/>
          <cell r="O589"/>
          <cell r="P589"/>
          <cell r="Q589"/>
          <cell r="R589"/>
          <cell r="S589"/>
          <cell r="T589" t="str">
            <v>LED zdroj + driver</v>
          </cell>
          <cell r="U589"/>
          <cell r="V589"/>
          <cell r="W589"/>
          <cell r="X589"/>
          <cell r="Y589"/>
          <cell r="Z589"/>
          <cell r="AA589"/>
          <cell r="AB589"/>
          <cell r="AC589"/>
          <cell r="AD589"/>
          <cell r="AE589"/>
          <cell r="AF589"/>
          <cell r="AG589"/>
          <cell r="AH589"/>
          <cell r="AI589"/>
          <cell r="AJ589"/>
          <cell r="AK589"/>
          <cell r="AL589"/>
          <cell r="AM589"/>
          <cell r="AN589"/>
          <cell r="AO589"/>
          <cell r="AP589"/>
          <cell r="AQ589"/>
          <cell r="AR589"/>
          <cell r="AS589"/>
          <cell r="AT589"/>
          <cell r="AU589"/>
          <cell r="AV589"/>
          <cell r="AW589"/>
          <cell r="AX589"/>
          <cell r="AY589"/>
          <cell r="AZ589"/>
          <cell r="BA589"/>
          <cell r="BB589"/>
          <cell r="BC589"/>
          <cell r="BD589"/>
          <cell r="BE589"/>
          <cell r="BF589"/>
          <cell r="BG589"/>
          <cell r="BH589"/>
          <cell r="BI589"/>
          <cell r="BJ589"/>
          <cell r="BK589"/>
          <cell r="BL589"/>
          <cell r="BM589"/>
          <cell r="BN589"/>
          <cell r="BO589"/>
          <cell r="BP589"/>
          <cell r="BQ589"/>
          <cell r="BR589"/>
          <cell r="BS589"/>
          <cell r="BT589"/>
          <cell r="BU589"/>
          <cell r="BV589"/>
          <cell r="BW589"/>
          <cell r="BX589"/>
        </row>
        <row r="590">
          <cell r="C590" t="str">
            <v>NIC</v>
          </cell>
          <cell r="D590"/>
          <cell r="E590">
            <v>0</v>
          </cell>
          <cell r="F590"/>
          <cell r="G590" t="str">
            <v>Sodíková výbojka</v>
          </cell>
          <cell r="H590"/>
          <cell r="I590"/>
          <cell r="J590"/>
          <cell r="K590"/>
          <cell r="L590"/>
          <cell r="M590"/>
          <cell r="N590"/>
          <cell r="O590"/>
          <cell r="P590"/>
          <cell r="Q590"/>
          <cell r="R590"/>
          <cell r="S590"/>
          <cell r="T590" t="str">
            <v>LED zdroj + driver</v>
          </cell>
          <cell r="U590"/>
          <cell r="V590"/>
          <cell r="W590"/>
          <cell r="X590"/>
          <cell r="Y590"/>
          <cell r="Z590"/>
          <cell r="AA590"/>
          <cell r="AB590"/>
          <cell r="AC590"/>
          <cell r="AD590"/>
          <cell r="AE590"/>
          <cell r="AF590"/>
          <cell r="AG590"/>
          <cell r="AH590"/>
          <cell r="AI590"/>
          <cell r="AJ590"/>
          <cell r="AK590"/>
          <cell r="AL590"/>
          <cell r="AM590"/>
          <cell r="AN590"/>
          <cell r="AO590"/>
          <cell r="AP590"/>
          <cell r="AQ590"/>
          <cell r="AR590"/>
          <cell r="AS590"/>
          <cell r="AT590"/>
          <cell r="AU590"/>
          <cell r="AV590"/>
          <cell r="AW590"/>
          <cell r="AX590"/>
          <cell r="AY590"/>
          <cell r="AZ590"/>
          <cell r="BA590"/>
          <cell r="BB590"/>
          <cell r="BC590"/>
          <cell r="BD590"/>
          <cell r="BE590"/>
          <cell r="BF590"/>
          <cell r="BG590"/>
          <cell r="BH590"/>
          <cell r="BI590"/>
          <cell r="BJ590"/>
          <cell r="BK590"/>
          <cell r="BL590"/>
          <cell r="BM590"/>
          <cell r="BN590"/>
          <cell r="BO590"/>
          <cell r="BP590"/>
          <cell r="BQ590"/>
          <cell r="BR590"/>
          <cell r="BS590"/>
          <cell r="BT590"/>
          <cell r="BU590"/>
          <cell r="BV590"/>
          <cell r="BW590"/>
          <cell r="BX590"/>
        </row>
        <row r="927">
          <cell r="Z927" t="str">
            <v>Účinnost výroby energie zdrojem tepla</v>
          </cell>
          <cell r="AA927"/>
        </row>
        <row r="928">
          <cell r="Z928" t="str">
            <v>popis</v>
          </cell>
          <cell r="AA928" t="str">
            <v>(%)</v>
          </cell>
        </row>
        <row r="929">
          <cell r="Z929" t="str">
            <v>***Hodnoty dle TNI 730331 (doporučené hodnoty pro výpočet energetické náročnosti budov podle vyhlášky MPO ČR č. 78/2013 Sb.)</v>
          </cell>
          <cell r="AA929" t="str">
            <v>-</v>
          </cell>
        </row>
        <row r="930">
          <cell r="Z930" t="str">
            <v>plynový kotel standardní jen na vytápění do 35 kW s jednostupňovým hořákem (76%)</v>
          </cell>
          <cell r="AA930">
            <v>76</v>
          </cell>
        </row>
        <row r="931">
          <cell r="Z931" t="str">
            <v>plynový kotel standardní jen na vytápění do 35 kW s modulovaným hořákem (78%)</v>
          </cell>
          <cell r="AA931">
            <v>78</v>
          </cell>
        </row>
        <row r="932">
          <cell r="Z932" t="str">
            <v>plynový kotel nízkoteplotní jen na vytápění do 35 kW s jednostupňovým hořákem (88%)</v>
          </cell>
          <cell r="AA932">
            <v>88</v>
          </cell>
        </row>
        <row r="933">
          <cell r="Z933" t="str">
            <v>plynový kotel nízkoteplotní jen na vytápění do 35 kW s modulovaným hořákem (93%)</v>
          </cell>
          <cell r="AA933">
            <v>93</v>
          </cell>
        </row>
        <row r="934">
          <cell r="Z934" t="str">
            <v>plynový kotel standardní na vytápění i TV do 35 kW s jednostupňovým hořákem (74%)</v>
          </cell>
          <cell r="AA934">
            <v>74</v>
          </cell>
        </row>
        <row r="935">
          <cell r="Z935" t="str">
            <v>plynový kotel standardní na vytápění i TV do 35 kW s modulovaným hořákem (77%)</v>
          </cell>
          <cell r="AA935">
            <v>77</v>
          </cell>
        </row>
        <row r="936">
          <cell r="Z936" t="str">
            <v>plynový kotel nízkoteplotní na vytápění i TV do 35 kW s jednostupňovým hořákem (85%)</v>
          </cell>
          <cell r="AA936">
            <v>85</v>
          </cell>
        </row>
        <row r="937">
          <cell r="Z937" t="str">
            <v>plynový kotel nízkoteplotní na vytápění i TV do 35 kW s modulovaným hořákem (94%)</v>
          </cell>
          <cell r="AA937">
            <v>94</v>
          </cell>
        </row>
        <row r="938">
          <cell r="Z938" t="str">
            <v>plynový kotel standardní na vytápění i TV nad 35 kW s jednostupňovým hořákem (77%)</v>
          </cell>
          <cell r="AA938">
            <v>77</v>
          </cell>
        </row>
        <row r="939">
          <cell r="Z939" t="str">
            <v>plynový kotel standardní na vytápění i TV nad 35 kW s modulovaným hořákem (80%)</v>
          </cell>
          <cell r="AA939">
            <v>80</v>
          </cell>
        </row>
        <row r="940">
          <cell r="Z940" t="str">
            <v>plynový kotel nízkoteplotní na vytápění i TV nad 35 kW s jednostupňovým hořákem (89%)</v>
          </cell>
          <cell r="AA940">
            <v>89</v>
          </cell>
        </row>
        <row r="941">
          <cell r="Z941" t="str">
            <v>plynový kotel nízkoteplotní na vytápění i TV nad 35 kW s modulovaným hořákem (98%)</v>
          </cell>
          <cell r="AA941">
            <v>98</v>
          </cell>
        </row>
        <row r="942">
          <cell r="Z942" t="str">
            <v>kotel na pevná paliva do 50 kW s ručním přikládáním (třída I) bez akumulace (50%)</v>
          </cell>
          <cell r="AA942">
            <v>50</v>
          </cell>
        </row>
        <row r="943">
          <cell r="Z943" t="str">
            <v>kotel na pevná paliva do 50 kW s ručním přikládáním (třída I) s akumulací (56%)</v>
          </cell>
          <cell r="AA943">
            <v>56</v>
          </cell>
        </row>
        <row r="944">
          <cell r="Z944" t="str">
            <v>kotel na pevná paliva do 50 kW s ručním přikládáním (třída II) bez akumulace (59%)</v>
          </cell>
          <cell r="AA944">
            <v>59</v>
          </cell>
        </row>
        <row r="945">
          <cell r="Z945" t="str">
            <v>kotel na pevná paliva do 50 kW s ručním přikládáním (třída II) s akumulací (66%)</v>
          </cell>
          <cell r="AA945">
            <v>66</v>
          </cell>
        </row>
        <row r="946">
          <cell r="Z946" t="str">
            <v>kotel na pevná paliva do 50 kW s ručním přikládáním (třída III) bez akumulace (68%)</v>
          </cell>
          <cell r="AA946">
            <v>68</v>
          </cell>
        </row>
        <row r="947">
          <cell r="Z947" t="str">
            <v>kotel na pevná paliva do 50 kW s ručním přikládáním (třída III) s akumulací (76%)</v>
          </cell>
          <cell r="AA947">
            <v>76</v>
          </cell>
        </row>
        <row r="948">
          <cell r="Z948" t="str">
            <v>kotel na pevná paliva do 50 kW s automat. přikládáním (třída III) bez akumulace (71%)</v>
          </cell>
          <cell r="AA948">
            <v>71</v>
          </cell>
        </row>
        <row r="949">
          <cell r="Z949" t="str">
            <v>kotel na pevná paliva do 50 kW s automat. přikládáním (třída III) s akumulací (79%)</v>
          </cell>
          <cell r="AA949">
            <v>79</v>
          </cell>
        </row>
        <row r="950">
          <cell r="Z950" t="str">
            <v>kotel na pevná paliva nad 50 kW s ručním přikládáním (třída I) bez akumulace (54%)</v>
          </cell>
          <cell r="AA950">
            <v>54</v>
          </cell>
        </row>
        <row r="951">
          <cell r="Z951" t="str">
            <v>kotel na pevná paliva nad 50 kW s ručním přikládáním (třída I) s akumulací (60%)</v>
          </cell>
          <cell r="AA951">
            <v>60</v>
          </cell>
        </row>
        <row r="952">
          <cell r="Z952" t="str">
            <v>kotel na pevná paliva nad 50 kW s ručním přikládáním (třída II) bez akumulace (63%)</v>
          </cell>
          <cell r="AA952">
            <v>63</v>
          </cell>
        </row>
        <row r="953">
          <cell r="Z953" t="str">
            <v>kotel na pevná paliva nad 50 kW s ručním přikládáním (třída II) s akumulací (69%)</v>
          </cell>
          <cell r="AA953">
            <v>69</v>
          </cell>
        </row>
        <row r="954">
          <cell r="Z954" t="str">
            <v>kotel na pevná paliva nad 50 kW s ručním přikládáním (třída III) bez akumulace (71%)</v>
          </cell>
          <cell r="AA954">
            <v>71</v>
          </cell>
        </row>
        <row r="955">
          <cell r="Z955" t="str">
            <v>kotel na pevná paliva nad 50 kW s ručním přikládáním (třída III) s akumulací (79%)</v>
          </cell>
          <cell r="AA955">
            <v>79</v>
          </cell>
        </row>
        <row r="956">
          <cell r="Z956" t="str">
            <v>kotel na pevná paliva nad 50 kW s automat. přikládáním (třída III) bez akumulace (75%)</v>
          </cell>
          <cell r="AA956">
            <v>75</v>
          </cell>
        </row>
        <row r="957">
          <cell r="Z957" t="str">
            <v>kotel na pevná paliva nad 50 kW s automat. přikládáním (třída III) s akumulací (87%)</v>
          </cell>
          <cell r="AA957">
            <v>87</v>
          </cell>
        </row>
        <row r="958">
          <cell r="Z958" t="str">
            <v>elektrokotel pod 150 kW (94%)</v>
          </cell>
          <cell r="AA958">
            <v>94</v>
          </cell>
        </row>
        <row r="959">
          <cell r="Z959" t="str">
            <v>elektrokotel nad 150 kW včetně (96%)</v>
          </cell>
          <cell r="AA959">
            <v>96</v>
          </cell>
        </row>
        <row r="960">
          <cell r="Z960" t="str">
            <v>objektová předávací stanice pod 50 kW (98%)</v>
          </cell>
          <cell r="AA960">
            <v>98</v>
          </cell>
        </row>
        <row r="961">
          <cell r="Z961" t="str">
            <v>objektová předávací stanice nad 50 kW včetně (99%)</v>
          </cell>
          <cell r="AA961">
            <v>99</v>
          </cell>
        </row>
        <row r="962">
          <cell r="Z962" t="str">
            <v>peletová kamna (79%)</v>
          </cell>
          <cell r="AA962">
            <v>79</v>
          </cell>
        </row>
        <row r="963">
          <cell r="Z963" t="str">
            <v>akumulační kamna kachlová (73%)</v>
          </cell>
          <cell r="AA963">
            <v>73</v>
          </cell>
        </row>
        <row r="964">
          <cell r="Z964" t="str">
            <v>volně stojící kamna (70%)</v>
          </cell>
          <cell r="AA964">
            <v>70</v>
          </cell>
        </row>
        <row r="965">
          <cell r="Z965" t="str">
            <v>krb a krbová vložka s otevřeným topeništěm (35%)</v>
          </cell>
          <cell r="AA965">
            <v>35</v>
          </cell>
        </row>
        <row r="966">
          <cell r="Z966" t="str">
            <v>krb a krbová vložka s uzavřeným topeništěm (70%)</v>
          </cell>
          <cell r="AA966">
            <v>70</v>
          </cell>
        </row>
        <row r="967">
          <cell r="Z967" t="str">
            <v>krb a krbová vložka s uzavřeným topeništěm a teplovodním výměníkem (75%)</v>
          </cell>
          <cell r="AA967">
            <v>75</v>
          </cell>
        </row>
        <row r="968">
          <cell r="Z968" t="str">
            <v>podokenní plynové topidlo (75%)</v>
          </cell>
          <cell r="AA968">
            <v>75</v>
          </cell>
        </row>
        <row r="969">
          <cell r="Z969" t="str">
            <v>plynová kamna (74%)</v>
          </cell>
          <cell r="AA969">
            <v>74</v>
          </cell>
        </row>
        <row r="970">
          <cell r="Z970" t="str">
            <v>přímé elektrické vytápění (přímotopy, sálavé panely, plošné akum. vytápění) (100%)</v>
          </cell>
          <cell r="AA970">
            <v>99</v>
          </cell>
        </row>
        <row r="971">
          <cell r="Z971" t="str">
            <v>***Hodnoty dle TNI 730329 a TNI 730330 (doporučené hodnoty pro hodnocení rodinných a bytových domů s velmi nízkou energetickou náročností)</v>
          </cell>
          <cell r="AA971" t="str">
            <v>-</v>
          </cell>
        </row>
        <row r="972">
          <cell r="Z972" t="str">
            <v>plynový kotel běžný (84%)</v>
          </cell>
          <cell r="AA972">
            <v>84</v>
          </cell>
        </row>
        <row r="973">
          <cell r="Z973" t="str">
            <v>plynový kotel nízkoteplotní (90%)</v>
          </cell>
          <cell r="AA973">
            <v>90</v>
          </cell>
        </row>
        <row r="974">
          <cell r="Z974" t="str">
            <v>plynový kotel kondenzační (95%)</v>
          </cell>
          <cell r="AA974">
            <v>95</v>
          </cell>
        </row>
        <row r="975">
          <cell r="Z975" t="str">
            <v>kotel na dřevo s akumulační nádrží (70%)</v>
          </cell>
          <cell r="AA975">
            <v>70</v>
          </cell>
        </row>
        <row r="976">
          <cell r="Z976" t="str">
            <v>kotel na peletky s akumulační nádrží (80%)</v>
          </cell>
          <cell r="AA976">
            <v>80</v>
          </cell>
        </row>
        <row r="977">
          <cell r="Z977" t="str">
            <v>kamna na kusové dřevo (50%)</v>
          </cell>
          <cell r="AA977">
            <v>50</v>
          </cell>
        </row>
        <row r="978">
          <cell r="Z978" t="str">
            <v>kamna na dřevo s část. předáním tepla do otop. systému (60%)</v>
          </cell>
          <cell r="AA978">
            <v>60</v>
          </cell>
        </row>
        <row r="979">
          <cell r="Z979" t="str">
            <v>kamna na dřevěné peletky (70%)</v>
          </cell>
          <cell r="AA979">
            <v>70</v>
          </cell>
        </row>
        <row r="980">
          <cell r="Z980" t="str">
            <v>elektrické přímotopy (93%)</v>
          </cell>
          <cell r="AA980">
            <v>93</v>
          </cell>
        </row>
        <row r="981">
          <cell r="Z981" t="str">
            <v>elektrické akumulační vytápění (93%)</v>
          </cell>
          <cell r="AA981">
            <v>93</v>
          </cell>
        </row>
        <row r="983">
          <cell r="Z983" t="str">
            <v>Účinnost distribuce energie na vytápění</v>
          </cell>
          <cell r="AA983"/>
        </row>
        <row r="984">
          <cell r="Z984" t="str">
            <v>popis</v>
          </cell>
          <cell r="AA984" t="str">
            <v>(%)</v>
          </cell>
        </row>
        <row r="985">
          <cell r="Z985" t="str">
            <v>teplovodní systém se střední teplotou teplonosné látky nad 60°C (85%)</v>
          </cell>
          <cell r="AA985">
            <v>85</v>
          </cell>
        </row>
        <row r="986">
          <cell r="Z986" t="str">
            <v>teplovodní systém se střední teplotou teplonosné látky od 45 do 60°C (87%)</v>
          </cell>
          <cell r="AA986">
            <v>87</v>
          </cell>
        </row>
        <row r="987">
          <cell r="Z987" t="str">
            <v>teplovodní systém se střední teplotou teplonosné látky pod 45°C (89%)</v>
          </cell>
          <cell r="AA987">
            <v>89</v>
          </cell>
        </row>
        <row r="988">
          <cell r="Z988" t="str">
            <v>systém přímého elektrického vytápění (přímotopy, sálavé panely atd.) (100%)</v>
          </cell>
          <cell r="AA988">
            <v>100</v>
          </cell>
        </row>
        <row r="991">
          <cell r="Z991" t="str">
            <v>Účinnost sdílení energie na vytápění</v>
          </cell>
          <cell r="AA991"/>
        </row>
        <row r="992">
          <cell r="Z992" t="str">
            <v>popis</v>
          </cell>
          <cell r="AA992" t="str">
            <v>(%)</v>
          </cell>
        </row>
        <row r="993">
          <cell r="Z993" t="str">
            <v>teplovodní systém s desk. tělesy s termost. hlavicí umístěnými u vnějších stěn (88%)</v>
          </cell>
          <cell r="AA993">
            <v>88</v>
          </cell>
        </row>
        <row r="994">
          <cell r="Z994" t="str">
            <v>teplovodní podlahové vytápění s regulací podle řídící místnosti (83%)</v>
          </cell>
          <cell r="AA994">
            <v>83</v>
          </cell>
        </row>
        <row r="995">
          <cell r="Z995" t="str">
            <v>elektrické přímotopy s PI-regulací umístěné u vnějších stěn (94%)</v>
          </cell>
          <cell r="AA995">
            <v>94</v>
          </cell>
        </row>
        <row r="996">
          <cell r="Z996" t="str">
            <v>elektrické akumulační vytápění s PI-regulací umístěné u vnějších stěn (88%)</v>
          </cell>
          <cell r="AA996">
            <v>88</v>
          </cell>
        </row>
        <row r="997">
          <cell r="Z997" t="str">
            <v>elektrické podlahové vytápění s PI-regulací (91%)</v>
          </cell>
          <cell r="AA997">
            <v>91</v>
          </cell>
        </row>
        <row r="998">
          <cell r="Z998" t="str">
            <v>elektrické přímotopy s P-regulací (průměrná hodnota) (89%)</v>
          </cell>
          <cell r="AA998">
            <v>89</v>
          </cell>
        </row>
        <row r="999">
          <cell r="Z999" t="str">
            <v>elektrické přímotopy s PI-regulací (průměrná hodnota) (94%)</v>
          </cell>
          <cell r="AA999">
            <v>94</v>
          </cell>
        </row>
        <row r="1000">
          <cell r="Z1000" t="str">
            <v>plošné elektrické akumul. vytápění s P-regulací (průměrná hodnota) (83%)</v>
          </cell>
          <cell r="AA1000">
            <v>83</v>
          </cell>
        </row>
        <row r="1001">
          <cell r="Z1001" t="str">
            <v>plošné elektrické přímotopné vytápění s P-regulací (průměrná hodnota) (89%)</v>
          </cell>
          <cell r="AA1001">
            <v>89</v>
          </cell>
        </row>
        <row r="1002">
          <cell r="Z1002" t="str">
            <v>elektrické sálavé panely s P-regulací (průměrná hodnota) (89%)</v>
          </cell>
          <cell r="AA1002">
            <v>89</v>
          </cell>
        </row>
        <row r="1003">
          <cell r="Z1003" t="str">
            <v>plošné elektrické akumul. vytápění s PI/PID-regulací (průměrná hodnota) (86%)</v>
          </cell>
          <cell r="AA1003">
            <v>86</v>
          </cell>
        </row>
        <row r="1004">
          <cell r="Z1004" t="str">
            <v>plošné elektrické přímotopné vytápění s PI/PID-regulací (průměrná hodnota) (96%)</v>
          </cell>
          <cell r="AA1004">
            <v>96</v>
          </cell>
        </row>
        <row r="1005">
          <cell r="Z1005" t="str">
            <v>elektrické sálavé panely s PI/PID-regulací (průměrná hodnota) (96%)</v>
          </cell>
          <cell r="AA1005">
            <v>96</v>
          </cell>
        </row>
        <row r="1006">
          <cell r="Z1006" t="str">
            <v>teplovzdušné vytápění (85%)</v>
          </cell>
          <cell r="AA1006">
            <v>85</v>
          </cell>
        </row>
        <row r="1008">
          <cell r="Z1008" t="str">
            <v>Chladicí faktor zdroje chladu</v>
          </cell>
        </row>
        <row r="1009">
          <cell r="Z1009" t="str">
            <v>popis</v>
          </cell>
        </row>
        <row r="1010">
          <cell r="Z1010" t="str">
            <v>pístový a scroll kompresor s vodou chlazeným kondenzátorem (EER= 3,7)</v>
          </cell>
        </row>
        <row r="1011">
          <cell r="Z1011" t="str">
            <v>pístový a scroll kompresor se vzduchem chlazeným kondenzátorem (EER= 3)</v>
          </cell>
        </row>
        <row r="1012">
          <cell r="Z1012" t="str">
            <v>šroubový kompresor s vodou chlazeným kondenzátorem (EER= 4,1)</v>
          </cell>
        </row>
        <row r="1013">
          <cell r="Z1013" t="str">
            <v>šroubový kompresor se vzduchem chlazeným kondenzátorem (EER= 3,4)</v>
          </cell>
        </row>
        <row r="1014">
          <cell r="Z1014" t="str">
            <v>turbokompresor s vodou chlazeným kondenzátorem (EER= 5)</v>
          </cell>
        </row>
        <row r="1015">
          <cell r="Z1015" t="str">
            <v>kompaktní klimatizační jednotka se se vzduchem chlazeným kondenzátorem (EER= 2,6)</v>
          </cell>
        </row>
        <row r="1016">
          <cell r="Z1016" t="str">
            <v>split systém se vzduchem chlazeným kondenzátorem (EER= 2,7)</v>
          </cell>
        </row>
        <row r="1017">
          <cell r="Z1017" t="str">
            <v>multi-split systém se vzduchem chlazeným kondenzátorem (EER= 2,9)</v>
          </cell>
        </row>
        <row r="1018">
          <cell r="Z1018" t="str">
            <v>VRV systém se vzduchem chlazeným kondenzátorem (EER= 4)</v>
          </cell>
        </row>
        <row r="1019">
          <cell r="Z1019" t="str">
            <v>absorpční jednostup. chlazení s vodou chlazeným kondenzátorem (EER= 0,7)</v>
          </cell>
        </row>
        <row r="1020">
          <cell r="Z1020" t="str">
            <v>adiabatické chlazení nebo volné chlazení (free-cooling) (EER= 1000000)</v>
          </cell>
        </row>
        <row r="1023">
          <cell r="Z1023" t="str">
            <v>Účinnost distribuce energie na chlazení</v>
          </cell>
          <cell r="AA1023"/>
        </row>
        <row r="1024">
          <cell r="Z1024" t="str">
            <v>popis</v>
          </cell>
          <cell r="AA1024" t="str">
            <v>(%)</v>
          </cell>
        </row>
        <row r="1025">
          <cell r="Z1025" t="str">
            <v>nepřímé chlazení, chladící médium: voda 6/12 °C (90%)</v>
          </cell>
          <cell r="AA1025">
            <v>90</v>
          </cell>
        </row>
        <row r="1026">
          <cell r="Z1026" t="str">
            <v>nepřímé chlazení, chladící médium: voda 14/18 °C (95%)</v>
          </cell>
          <cell r="AA1026">
            <v>95</v>
          </cell>
        </row>
        <row r="1027">
          <cell r="Z1027" t="str">
            <v>nepřímé chlazení, chladící médium: voda 18/20 °C (100%)</v>
          </cell>
          <cell r="AA1027">
            <v>100</v>
          </cell>
        </row>
        <row r="1028">
          <cell r="Z1028" t="str">
            <v>přímé chlazení (100%)</v>
          </cell>
          <cell r="AA1028">
            <v>100</v>
          </cell>
        </row>
        <row r="1031">
          <cell r="Z1031" t="str">
            <v>Účinnost sdílení energie na chlazení</v>
          </cell>
          <cell r="AA1031"/>
        </row>
        <row r="1032">
          <cell r="Z1032" t="str">
            <v>popis</v>
          </cell>
          <cell r="AA1032" t="str">
            <v>(%)</v>
          </cell>
        </row>
        <row r="1033">
          <cell r="Z1033" t="str">
            <v>fancoil s ventilátorem (chladící médium: voda 6/12 °C) (81%)</v>
          </cell>
          <cell r="AA1033">
            <v>81</v>
          </cell>
        </row>
        <row r="1034">
          <cell r="Z1034" t="str">
            <v>fancoil s ventilátorem (chladící médium: voda 8/14 °C) (91%)</v>
          </cell>
          <cell r="AA1034">
            <v>91</v>
          </cell>
        </row>
        <row r="1035">
          <cell r="Z1035" t="str">
            <v>fancoil s ventilátorem (chladící médium voda: 14/18 °C) (100%)</v>
          </cell>
          <cell r="AA1035">
            <v>100</v>
          </cell>
        </row>
        <row r="1036">
          <cell r="Z1036" t="str">
            <v>indukční jednotka (chladící médium: voda 14/18 °C) (100%)</v>
          </cell>
          <cell r="AA1036">
            <v>100</v>
          </cell>
        </row>
        <row r="1037">
          <cell r="Z1037" t="str">
            <v>chladící strop (chladící médium: voda 16/18 °C) (100%)</v>
          </cell>
          <cell r="AA1037">
            <v>100</v>
          </cell>
        </row>
        <row r="1038">
          <cell r="Z1038" t="str">
            <v>chladící strop (chladící médium: voda 18/20 °C) (100%)</v>
          </cell>
          <cell r="AA1038">
            <v>100</v>
          </cell>
        </row>
        <row r="1041">
          <cell r="Z1041" t="str">
            <v>Účinnost zdroje úpravy vlhkosti systému vlhčení</v>
          </cell>
          <cell r="AA1041"/>
        </row>
        <row r="1042">
          <cell r="Z1042" t="str">
            <v>popis</v>
          </cell>
          <cell r="AA1042" t="str">
            <v>(%)</v>
          </cell>
        </row>
        <row r="1043">
          <cell r="Z1043" t="str">
            <v>systém vlhčení párou: výroba páry pomocí elektrod (86%)</v>
          </cell>
          <cell r="AA1043">
            <v>86</v>
          </cell>
        </row>
        <row r="1044">
          <cell r="Z1044" t="str">
            <v>systém vlhčení párou: výroba páry pomocí plynového ohřevu (66%)</v>
          </cell>
          <cell r="AA1044">
            <v>66</v>
          </cell>
        </row>
        <row r="1045">
          <cell r="Z1045" t="str">
            <v>systém vlhčení párou: pára z centrální přípravy (64%)</v>
          </cell>
          <cell r="AA1045">
            <v>64</v>
          </cell>
        </row>
        <row r="1046">
          <cell r="Z1046" t="str">
            <v>systém vlhčení vodou: vlhčení vodou s následným dohřevem větracího vzduchu (min. hodnota) (50%)</v>
          </cell>
          <cell r="AA1046">
            <v>50</v>
          </cell>
        </row>
        <row r="1047">
          <cell r="Z1047" t="str">
            <v>systém vlhčení vodou: vlhčení vodou s následným dohřevem větracího vzduchu (max. hodnota) (70%)</v>
          </cell>
          <cell r="AA1047">
            <v>70</v>
          </cell>
        </row>
        <row r="1050">
          <cell r="Z1050" t="str">
            <v>Účinnost zdroje úpravy vlhkosti systému odvlhčení</v>
          </cell>
          <cell r="AA1050"/>
        </row>
        <row r="1051">
          <cell r="Z1051" t="str">
            <v>popis</v>
          </cell>
          <cell r="AA1051" t="str">
            <v>(%)</v>
          </cell>
        </row>
        <row r="1052">
          <cell r="Z1052" t="str">
            <v>adsorpční odvlhčovací systém (60%)</v>
          </cell>
          <cell r="AA1052">
            <v>60</v>
          </cell>
        </row>
        <row r="1053">
          <cell r="Z1053" t="str">
            <v>kondenzační odvlhčovací systém s dohřevem vzduchu, zdroj chladu s chladícím faktorem EER = 3,0 (300%)</v>
          </cell>
          <cell r="AA1053">
            <v>300</v>
          </cell>
        </row>
        <row r="1054">
          <cell r="Z1054" t="str">
            <v>kondenzační odvlhčovací systém s dohřevem vzduchu, zdroj chladu s chladícím faktorem EER = 3,5 (350%)</v>
          </cell>
          <cell r="AA1054">
            <v>350</v>
          </cell>
        </row>
        <row r="1055">
          <cell r="Z1055" t="str">
            <v>kondenzační odvlhčovací systém s dohřevem vzduchu, zdroj chladu s chladícím faktorem EER = 3,7 (370%)</v>
          </cell>
          <cell r="AA1055">
            <v>370</v>
          </cell>
        </row>
        <row r="1056">
          <cell r="Z1056" t="str">
            <v>kondenzační odvlhčovací systém s dohřevem vzduchu, zdroj chladu s chladícím faktorem EER = 4,0 (400%)</v>
          </cell>
          <cell r="AA1056">
            <v>400</v>
          </cell>
        </row>
        <row r="1057">
          <cell r="Z1057" t="str">
            <v>kondenzační odvlhčovací systém s dohřevem vzduchu, zdroj chladu s chladícím faktorem EER = 4,5 (450%)</v>
          </cell>
          <cell r="AA1057">
            <v>450</v>
          </cell>
        </row>
        <row r="1060">
          <cell r="Z1060" t="str">
            <v xml:space="preserve">Měrná tepelná ztráta zásobníku teplé vody vztažená k objemu zásobníku v litrech </v>
          </cell>
          <cell r="AA1060"/>
          <cell r="AB1060"/>
        </row>
        <row r="1061">
          <cell r="Z1061" t="str">
            <v>popis</v>
          </cell>
          <cell r="AA1061" t="str">
            <v>(Wh/(lden))</v>
          </cell>
          <cell r="AB1061"/>
        </row>
        <row r="1062">
          <cell r="Z1062" t="str">
            <v>nepřímo oh. (200 l), po roce 1995</v>
          </cell>
          <cell r="AA1062">
            <v>7.9</v>
          </cell>
          <cell r="AB1062">
            <v>200</v>
          </cell>
        </row>
        <row r="1063">
          <cell r="Z1063" t="str">
            <v>nepřímo oh. (400 l), po roce 1995</v>
          </cell>
          <cell r="AA1063">
            <v>5.6</v>
          </cell>
          <cell r="AB1063">
            <v>400</v>
          </cell>
        </row>
        <row r="1064">
          <cell r="Z1064" t="str">
            <v>nepřímo oh. (600 l), po roce 1995</v>
          </cell>
          <cell r="AA1064">
            <v>4.7</v>
          </cell>
          <cell r="AB1064">
            <v>600</v>
          </cell>
        </row>
        <row r="1065">
          <cell r="Z1065" t="str">
            <v>nepřímo oh. (800 l), po roce 1995</v>
          </cell>
          <cell r="AA1065">
            <v>4.2</v>
          </cell>
          <cell r="AB1065">
            <v>800</v>
          </cell>
        </row>
        <row r="1066">
          <cell r="Z1066" t="str">
            <v>nepřímo oh. (1000 l), po roce 1995</v>
          </cell>
          <cell r="AA1066">
            <v>3.9</v>
          </cell>
          <cell r="AB1066">
            <v>1000</v>
          </cell>
        </row>
        <row r="1067">
          <cell r="Z1067" t="str">
            <v>nepřímo oh. (1200 l), po roce 1995</v>
          </cell>
          <cell r="AA1067">
            <v>3.7</v>
          </cell>
          <cell r="AB1067">
            <v>1200</v>
          </cell>
        </row>
        <row r="1068">
          <cell r="Z1068" t="str">
            <v>nepřímo oh. (1500 l), po roce 1995</v>
          </cell>
          <cell r="AA1068">
            <v>3.4</v>
          </cell>
          <cell r="AB1068">
            <v>1500</v>
          </cell>
        </row>
        <row r="1069">
          <cell r="Z1069" t="str">
            <v>nepřímo oh. (1800 l), po roce 1995</v>
          </cell>
          <cell r="AA1069">
            <v>3.2</v>
          </cell>
          <cell r="AB1069">
            <v>1800</v>
          </cell>
        </row>
        <row r="1070">
          <cell r="Z1070" t="str">
            <v>nepřímo oh. (2100 l), po roce 1995</v>
          </cell>
          <cell r="AA1070">
            <v>3.1</v>
          </cell>
          <cell r="AB1070">
            <v>2100</v>
          </cell>
        </row>
        <row r="1071">
          <cell r="Z1071" t="str">
            <v>nepřímo oh. (2500 l), po roce 1995</v>
          </cell>
          <cell r="AA1071">
            <v>2.9</v>
          </cell>
          <cell r="AB1071">
            <v>2500</v>
          </cell>
        </row>
        <row r="1072">
          <cell r="Z1072" t="str">
            <v>nepřímo oh. (3000 l), po roce 1995</v>
          </cell>
          <cell r="AA1072">
            <v>2.8</v>
          </cell>
          <cell r="AB1072">
            <v>3000</v>
          </cell>
        </row>
        <row r="1073">
          <cell r="Z1073" t="str">
            <v>nepřímo oh. (200 l), do roku 1995</v>
          </cell>
          <cell r="AA1073">
            <v>17.100000000000001</v>
          </cell>
          <cell r="AB1073">
            <v>200</v>
          </cell>
        </row>
        <row r="1074">
          <cell r="Z1074" t="str">
            <v>nepřímo oh. (400 l), do roku 1995</v>
          </cell>
          <cell r="AA1074">
            <v>12.1</v>
          </cell>
          <cell r="AB1074">
            <v>400</v>
          </cell>
        </row>
        <row r="1075">
          <cell r="Z1075" t="str">
            <v>nepřímo oh. (600 l), do roku 1995</v>
          </cell>
          <cell r="AA1075">
            <v>10</v>
          </cell>
          <cell r="AB1075">
            <v>600</v>
          </cell>
        </row>
        <row r="1076">
          <cell r="Z1076" t="str">
            <v>nepřímo oh. (800 l), do roku 1995</v>
          </cell>
          <cell r="AA1076">
            <v>8.6999999999999993</v>
          </cell>
          <cell r="AB1076">
            <v>800</v>
          </cell>
        </row>
        <row r="1077">
          <cell r="Z1077" t="str">
            <v>nepřímo oh. (1000 l), do roku 1995</v>
          </cell>
          <cell r="AA1077">
            <v>7.8</v>
          </cell>
          <cell r="AB1077">
            <v>1000</v>
          </cell>
        </row>
        <row r="1078">
          <cell r="Z1078" t="str">
            <v>nepřímo oh. (1200 l), do roku 1995</v>
          </cell>
          <cell r="AA1078">
            <v>7.2</v>
          </cell>
          <cell r="AB1078">
            <v>1200</v>
          </cell>
        </row>
        <row r="1079">
          <cell r="Z1079" t="str">
            <v>nepřímo oh. (1500 l), do roku 1995</v>
          </cell>
          <cell r="AA1079">
            <v>6.5</v>
          </cell>
          <cell r="AB1079">
            <v>1500</v>
          </cell>
        </row>
        <row r="1080">
          <cell r="Z1080" t="str">
            <v>nepřímo oh. (1800 l), do roku 1995</v>
          </cell>
          <cell r="AA1080">
            <v>5.9</v>
          </cell>
          <cell r="AB1080">
            <v>1800</v>
          </cell>
        </row>
        <row r="1081">
          <cell r="Z1081" t="str">
            <v>nepřímo oh. (2100 l), do roku 1995</v>
          </cell>
          <cell r="AA1081">
            <v>5.5</v>
          </cell>
          <cell r="AB1081">
            <v>2100</v>
          </cell>
        </row>
        <row r="1082">
          <cell r="Z1082" t="str">
            <v>nepřímo oh. (2500 l), do roku 1995</v>
          </cell>
          <cell r="AA1082">
            <v>5.0999999999999996</v>
          </cell>
          <cell r="AB1082">
            <v>2500</v>
          </cell>
        </row>
        <row r="1083">
          <cell r="Z1083" t="str">
            <v>nepřímo oh. (3000 l), do roku 1995</v>
          </cell>
          <cell r="AA1083">
            <v>4.7</v>
          </cell>
          <cell r="AB1083">
            <v>3000</v>
          </cell>
        </row>
        <row r="1084">
          <cell r="Z1084" t="str">
            <v>přímo oh. (200 l), po roce 1995</v>
          </cell>
          <cell r="AA1084">
            <v>6.4</v>
          </cell>
          <cell r="AB1084">
            <v>200</v>
          </cell>
        </row>
        <row r="1085">
          <cell r="Z1085" t="str">
            <v>přímo oh. (400 l), po roce 1995</v>
          </cell>
          <cell r="AA1085">
            <v>5.2</v>
          </cell>
          <cell r="AB1085">
            <v>400</v>
          </cell>
        </row>
        <row r="1086">
          <cell r="Z1086" t="str">
            <v>přímo oh. (600 l), po roce 1995</v>
          </cell>
          <cell r="AA1086">
            <v>4.5999999999999996</v>
          </cell>
          <cell r="AB1086">
            <v>600</v>
          </cell>
        </row>
        <row r="1087">
          <cell r="Z1087" t="str">
            <v>přímo oh. (800 l), po roce 1995</v>
          </cell>
          <cell r="AA1087">
            <v>4.3</v>
          </cell>
          <cell r="AB1087">
            <v>800</v>
          </cell>
        </row>
        <row r="1088">
          <cell r="Z1088" t="str">
            <v>přímo oh. (1000 l), po roce 1995</v>
          </cell>
          <cell r="AA1088">
            <v>4.0999999999999996</v>
          </cell>
          <cell r="AB1088">
            <v>1000</v>
          </cell>
        </row>
        <row r="1089">
          <cell r="Z1089" t="str">
            <v>přímo oh. (1200 l), po roce 1995</v>
          </cell>
          <cell r="AA1089">
            <v>3.9</v>
          </cell>
          <cell r="AB1089">
            <v>1200</v>
          </cell>
        </row>
        <row r="1090">
          <cell r="Z1090" t="str">
            <v>přímo oh. (1500 l), po roce 1995</v>
          </cell>
          <cell r="AA1090">
            <v>3.7</v>
          </cell>
          <cell r="AB1090">
            <v>1500</v>
          </cell>
        </row>
        <row r="1091">
          <cell r="Z1091" t="str">
            <v>přímo oh. (1800 l), po roce 1995</v>
          </cell>
          <cell r="AA1091">
            <v>3.5</v>
          </cell>
          <cell r="AB1091">
            <v>1800</v>
          </cell>
        </row>
        <row r="1092">
          <cell r="Z1092" t="str">
            <v>přímo oh. (2100 l), po roce 1995</v>
          </cell>
          <cell r="AA1092">
            <v>3.4</v>
          </cell>
          <cell r="AB1092">
            <v>2100</v>
          </cell>
        </row>
        <row r="1093">
          <cell r="Z1093" t="str">
            <v>přímo oh. (2500 l), po roce 1995</v>
          </cell>
          <cell r="AA1093">
            <v>3.3</v>
          </cell>
          <cell r="AB1093">
            <v>2500</v>
          </cell>
        </row>
        <row r="1094">
          <cell r="Z1094" t="str">
            <v>přímo oh. (3000 l), po roce 1995</v>
          </cell>
          <cell r="AA1094">
            <v>3.1</v>
          </cell>
          <cell r="AB1094">
            <v>3000</v>
          </cell>
        </row>
        <row r="1095">
          <cell r="Z1095" t="str">
            <v>přímo oh. (200 l), do roku 1995</v>
          </cell>
          <cell r="AA1095">
            <v>10</v>
          </cell>
          <cell r="AB1095">
            <v>200</v>
          </cell>
        </row>
        <row r="1096">
          <cell r="Z1096" t="str">
            <v>přímo oh. (400 l), do roku 1995</v>
          </cell>
          <cell r="AA1096">
            <v>8.5</v>
          </cell>
          <cell r="AB1096">
            <v>400</v>
          </cell>
        </row>
        <row r="1097">
          <cell r="Z1097" t="str">
            <v>přímo oh. (600 l), do roku 1995</v>
          </cell>
          <cell r="AA1097">
            <v>7.8</v>
          </cell>
          <cell r="AB1097">
            <v>600</v>
          </cell>
        </row>
        <row r="1098">
          <cell r="Z1098" t="str">
            <v>přímo oh. (800 l), do roku 1995</v>
          </cell>
          <cell r="AA1098">
            <v>7.3</v>
          </cell>
          <cell r="AB1098">
            <v>800</v>
          </cell>
        </row>
        <row r="1099">
          <cell r="Z1099" t="str">
            <v>přímo oh. (1000 l), do roku 1995</v>
          </cell>
          <cell r="AA1099">
            <v>7</v>
          </cell>
          <cell r="AB1099">
            <v>1000</v>
          </cell>
        </row>
        <row r="1100">
          <cell r="Z1100" t="str">
            <v>přímo oh. (1200 l), do roku 1995</v>
          </cell>
          <cell r="AA1100">
            <v>6.8</v>
          </cell>
          <cell r="AB1100">
            <v>1200</v>
          </cell>
        </row>
        <row r="1101">
          <cell r="Z1101" t="str">
            <v>přímo oh. (1500 l), do roku 1995</v>
          </cell>
          <cell r="AA1101">
            <v>6.5</v>
          </cell>
          <cell r="AB1101">
            <v>1500</v>
          </cell>
        </row>
        <row r="1102">
          <cell r="Z1102" t="str">
            <v>přímo oh. (1800 l), do roku 1995</v>
          </cell>
          <cell r="AA1102">
            <v>6.3</v>
          </cell>
          <cell r="AB1102">
            <v>1800</v>
          </cell>
        </row>
        <row r="1103">
          <cell r="Z1103" t="str">
            <v>přímo oh. (2100 l), do roku 1995</v>
          </cell>
          <cell r="AA1103">
            <v>6.2</v>
          </cell>
          <cell r="AB1103">
            <v>2100</v>
          </cell>
        </row>
        <row r="1104">
          <cell r="Z1104" t="str">
            <v>přímo oh. (2500 l), do roku 1995</v>
          </cell>
          <cell r="AA1104">
            <v>6</v>
          </cell>
          <cell r="AB1104">
            <v>2500</v>
          </cell>
        </row>
        <row r="1105">
          <cell r="Z1105" t="str">
            <v>přímo oh. (3000 l), do roku 1995</v>
          </cell>
          <cell r="AA1105">
            <v>5.8</v>
          </cell>
          <cell r="AB1105">
            <v>3000</v>
          </cell>
        </row>
        <row r="1108">
          <cell r="Z1108" t="str">
            <v xml:space="preserve">Měrná tepelná ztráta rozvodů teplé vody vztažená k délce rozvodů teplé vody </v>
          </cell>
          <cell r="AA1108"/>
        </row>
        <row r="1109">
          <cell r="Z1109" t="str">
            <v>popis</v>
          </cell>
          <cell r="AA1109" t="str">
            <v>(Wh/mden))</v>
          </cell>
        </row>
        <row r="1110">
          <cell r="Z1110" t="str">
            <v>rozvod DN 3/8" s tep. izolací 13 mm, stálá cirkulace (134,6Wh/m*den)</v>
          </cell>
          <cell r="AA1110">
            <v>134.6</v>
          </cell>
        </row>
        <row r="1111">
          <cell r="Z1111" t="str">
            <v>rozvod DN 1/2" s tep. izolací 13 mm, stálá cirkulace (144,7Wh/m*den)</v>
          </cell>
          <cell r="AA1111">
            <v>144.69999999999999</v>
          </cell>
        </row>
        <row r="1112">
          <cell r="Z1112" t="str">
            <v>rozvod DN 3/4" s tep. izolací 13 mm, stálá cirkulace (154,8Wh/m*den)</v>
          </cell>
          <cell r="AA1112">
            <v>154.80000000000001</v>
          </cell>
        </row>
        <row r="1113">
          <cell r="Z1113" t="str">
            <v>rozvod DN 1" s tep. izolací 13 mm, stálá cirkulace (164,3Wh/m*den)</v>
          </cell>
          <cell r="AA1113">
            <v>164.3</v>
          </cell>
        </row>
        <row r="1114">
          <cell r="Z1114" t="str">
            <v>rozvod DN 5/4" s tep. izolací 13 mm, stálá cirkulace (173,3Wh/m*den)</v>
          </cell>
          <cell r="AA1114">
            <v>173.3</v>
          </cell>
        </row>
        <row r="1115">
          <cell r="Z1115" t="str">
            <v>rozvod DN 6/4" s tep. izolací 13 mm, stálá cirkulace (178,2Wh/m*den)</v>
          </cell>
          <cell r="AA1115">
            <v>178.2</v>
          </cell>
        </row>
        <row r="1116">
          <cell r="Z1116" t="str">
            <v>rozvod DN 2" s tep. izolací 13 mm, stálá cirkulace (185,7Wh/m*den)</v>
          </cell>
          <cell r="AA1116">
            <v>185.7</v>
          </cell>
        </row>
        <row r="1117">
          <cell r="Z1117" t="str">
            <v>rozvod DN 3" s tep. izolací 13 mm, stálá cirkulace (197Wh/m*den)</v>
          </cell>
          <cell r="AA1117">
            <v>197</v>
          </cell>
        </row>
        <row r="1118">
          <cell r="Z1118" t="str">
            <v>rozvod DN 4" s tep. izolací 13 mm, stálá cirkulace (202,9Wh/m*den)</v>
          </cell>
          <cell r="AA1118">
            <v>202.9</v>
          </cell>
        </row>
        <row r="1119">
          <cell r="Z1119" t="str">
            <v>rozvod DN 5" s tep. izolací 13 mm, stálá cirkulace (207Wh/m*den)</v>
          </cell>
          <cell r="AA1119">
            <v>207</v>
          </cell>
        </row>
        <row r="1120">
          <cell r="Z1120" t="str">
            <v>rozvod DN 3/8" s tep. izolací 13 mm, bez cirkulace (2 odběry/den) (5,8Wh/m*den)</v>
          </cell>
          <cell r="AA1120">
            <v>5.8</v>
          </cell>
        </row>
        <row r="1121">
          <cell r="Z1121" t="str">
            <v>rozvod DN 1/2" s tep. izolací 13 mm, bez cirkulace (2 odběry/den) (10,3Wh/m*den)</v>
          </cell>
          <cell r="AA1121">
            <v>10.3</v>
          </cell>
        </row>
        <row r="1122">
          <cell r="Z1122" t="str">
            <v>rozvod DN 3/4" s tep. izolací 13 mm, bez cirkulace (2 odběry/den) (22,9Wh/m*den)</v>
          </cell>
          <cell r="AA1122">
            <v>22.9</v>
          </cell>
        </row>
        <row r="1123">
          <cell r="Z1123" t="str">
            <v>rozvod DN 1" s tep. izolací 13 mm, bez cirkulace (2 odběry/den) (38,4Wh/m*den)</v>
          </cell>
          <cell r="AA1123">
            <v>38.4</v>
          </cell>
        </row>
        <row r="1124">
          <cell r="Z1124" t="str">
            <v>rozvod DN 5/4" s tep. izolací 13 mm, bez cirkulace (2 odběry/den) (53,8Wh/m*den)</v>
          </cell>
          <cell r="AA1124">
            <v>53.8</v>
          </cell>
        </row>
        <row r="1125">
          <cell r="Z1125" t="str">
            <v>rozvod DN 6/4" s tep. izolací 13 mm, bez cirkulace (2 odběry/den) (67,1Wh/m*den)</v>
          </cell>
          <cell r="AA1125">
            <v>67.099999999999994</v>
          </cell>
        </row>
        <row r="1126">
          <cell r="Z1126" t="str">
            <v>rozvod DN 2" s tep. izolací 13 mm, bez cirkulace (2 odběry/den) (87,3Wh/m*den)</v>
          </cell>
          <cell r="AA1126">
            <v>87.3</v>
          </cell>
        </row>
        <row r="1127">
          <cell r="Z1127" t="str">
            <v>rozvod DN 3" s tep. izolací 13 mm, bez cirkulace (2 odběry/den) (111,1Wh/m*den)</v>
          </cell>
          <cell r="AA1127">
            <v>111.1</v>
          </cell>
        </row>
        <row r="1128">
          <cell r="Z1128" t="str">
            <v>rozvod DN 4" s tep. izolací 13 mm, bez cirkulace (2 odběry/den) (122,8Wh/m*den)</v>
          </cell>
          <cell r="AA1128">
            <v>122.8</v>
          </cell>
        </row>
        <row r="1129">
          <cell r="Z1129" t="str">
            <v>rozvod DN 5" s tep. izolací 13 mm, bez cirkulace (2 odběry/den) (129,7Wh/m*den)</v>
          </cell>
          <cell r="AA1129">
            <v>129.69999999999999</v>
          </cell>
        </row>
        <row r="1130">
          <cell r="Z1130" t="str">
            <v>rozvod DN 3/8" s tep. izolací 13 mm, bez cirkulace (10 odběrů/den) (29Wh/m*den)</v>
          </cell>
          <cell r="AA1130">
            <v>29</v>
          </cell>
        </row>
        <row r="1131">
          <cell r="Z1131" t="str">
            <v>rozvod DN 1/2" s tep. izolací 13 mm, bez cirkulace (10 odběrů/den) (51,5Wh/m*den)</v>
          </cell>
          <cell r="AA1131">
            <v>51.5</v>
          </cell>
        </row>
        <row r="1132">
          <cell r="Z1132" t="str">
            <v>rozvod DN 3/4" s tep. izolací 13 mm, bez cirkulace (10 odběrů/den) (114,6Wh/m*den)</v>
          </cell>
          <cell r="AA1132">
            <v>114.6</v>
          </cell>
        </row>
        <row r="1133">
          <cell r="Z1133" t="str">
            <v>rozvod DN 1" s tep. izolací 13 mm, bez cirkulace (10 odběrů/den) (191,9Wh/m*den)</v>
          </cell>
          <cell r="AA1133">
            <v>191.9</v>
          </cell>
        </row>
        <row r="1134">
          <cell r="Z1134" t="str">
            <v>rozvod DN 5/4" s tep. izolací 13 mm, bez cirkulace (10 odběrů/den) (269Wh/m*den)</v>
          </cell>
          <cell r="AA1134">
            <v>269</v>
          </cell>
        </row>
        <row r="1135">
          <cell r="Z1135" t="str">
            <v>rozvod DN 6/4" s tep. izolací 13 mm, bez cirkulace (10 odběrů/den) (335,7Wh/m*den)</v>
          </cell>
          <cell r="AA1135">
            <v>335.7</v>
          </cell>
        </row>
        <row r="1136">
          <cell r="Z1136" t="str">
            <v>rozvod DN 2" s tep. izolací 13 mm, bez cirkulace (10 odběrů/den) (436,7Wh/m*den)</v>
          </cell>
          <cell r="AA1136">
            <v>436.7</v>
          </cell>
        </row>
        <row r="1137">
          <cell r="Z1137" t="str">
            <v>rozvod DN 3" s tep. izolací 13 mm, bez cirkulace (10 odběrů/den) (555,3Wh/m*den)</v>
          </cell>
          <cell r="AA1137">
            <v>555.29999999999995</v>
          </cell>
        </row>
        <row r="1138">
          <cell r="Z1138" t="str">
            <v>rozvod DN 4" s tep. izolací 13 mm, bez cirkulace (10 odběrů/den) (614,2Wh/m*den)</v>
          </cell>
          <cell r="AA1138">
            <v>614.20000000000005</v>
          </cell>
        </row>
        <row r="1139">
          <cell r="Z1139" t="str">
            <v>rozvod DN 5" s tep. izolací 13 mm, bez cirkulace (10 odběrů/den) (648,7Wh/m*den)</v>
          </cell>
          <cell r="AA1139">
            <v>648.70000000000005</v>
          </cell>
        </row>
        <row r="1140">
          <cell r="Z1140" t="str">
            <v>rozvod DN 3/8" s tep. izolací 20 mm, stálá cirkulace (122,4Wh/m*den)</v>
          </cell>
          <cell r="AA1140">
            <v>122.4</v>
          </cell>
        </row>
        <row r="1141">
          <cell r="Z1141" t="str">
            <v>rozvod DN 1/2" s tep. izolací 20 mm, stálá cirkulace (132,2Wh/m*den)</v>
          </cell>
          <cell r="AA1141">
            <v>132.19999999999999</v>
          </cell>
        </row>
        <row r="1142">
          <cell r="Z1142" t="str">
            <v>rozvod DN 3/4" s tep. izolací 20 mm, stálá cirkulace (142,4Wh/m*den)</v>
          </cell>
          <cell r="AA1142">
            <v>142.4</v>
          </cell>
        </row>
        <row r="1143">
          <cell r="Z1143" t="str">
            <v>rozvod DN 1" s tep. izolací 20 mm, stálá cirkulace (152,3Wh/m*den)</v>
          </cell>
          <cell r="AA1143">
            <v>152.30000000000001</v>
          </cell>
        </row>
        <row r="1144">
          <cell r="Z1144" t="str">
            <v>rozvod DN 5/4" s tep. izolací 20 mm, stálá cirkulace (162Wh/m*den)</v>
          </cell>
          <cell r="AA1144">
            <v>162</v>
          </cell>
        </row>
        <row r="1145">
          <cell r="Z1145" t="str">
            <v>rozvod DN 6/4" s tep. izolací 20 mm, stálá cirkulace (167,3Wh/m*den)</v>
          </cell>
          <cell r="AA1145">
            <v>167.3</v>
          </cell>
        </row>
        <row r="1146">
          <cell r="Z1146" t="str">
            <v>rozvod DN 2" s tep. izolací 20 mm, stálá cirkulace (175,7Wh/m*den)</v>
          </cell>
          <cell r="AA1146">
            <v>175.7</v>
          </cell>
        </row>
        <row r="1147">
          <cell r="Z1147" t="str">
            <v>rozvod DN 3" s tep. izolací 20 mm, stálá cirkulace (188,9Wh/m*den)</v>
          </cell>
          <cell r="AA1147">
            <v>188.9</v>
          </cell>
        </row>
        <row r="1148">
          <cell r="Z1148" t="str">
            <v>rozvod DN 4" s tep. izolací 20 mm, stálá cirkulace (195,9Wh/m*den)</v>
          </cell>
          <cell r="AA1148">
            <v>195.9</v>
          </cell>
        </row>
        <row r="1149">
          <cell r="Z1149" t="str">
            <v>rozvod DN 5" s tep. izolací 20 mm, stálá cirkulace (200,9Wh/m*den)</v>
          </cell>
          <cell r="AA1149">
            <v>200.9</v>
          </cell>
        </row>
        <row r="1150">
          <cell r="Z1150" t="str">
            <v>rozvod DN 3/8" s tep. izolací 20 mm, bez cirkulace (2 odběry/den) (5,8Wh/m*den)</v>
          </cell>
          <cell r="AA1150">
            <v>5.8</v>
          </cell>
        </row>
        <row r="1151">
          <cell r="Z1151" t="str">
            <v>rozvod DN 1/2" s tep. izolací 20 mm, bez cirkulace (2 odběry/den) (10,2Wh/m*den)</v>
          </cell>
          <cell r="AA1151">
            <v>10.199999999999999</v>
          </cell>
        </row>
        <row r="1152">
          <cell r="Z1152" t="str">
            <v>rozvod DN 3/4" s tep. izolací 20 mm, bez cirkulace (2 odběry/den) (20,2Wh/m*den)</v>
          </cell>
          <cell r="AA1152">
            <v>20.2</v>
          </cell>
        </row>
        <row r="1153">
          <cell r="Z1153" t="str">
            <v>rozvod DN 1" s tep. izolací 20 mm, bez cirkulace (2 odběry/den) (29,3Wh/m*den)</v>
          </cell>
          <cell r="AA1153">
            <v>29.3</v>
          </cell>
        </row>
        <row r="1154">
          <cell r="Z1154" t="str">
            <v>rozvod DN 5/4" s tep. izolací 20 mm, bez cirkulace (2 odběry/den) (36,7Wh/m*den)</v>
          </cell>
          <cell r="AA1154">
            <v>36.700000000000003</v>
          </cell>
        </row>
        <row r="1155">
          <cell r="Z1155" t="str">
            <v>rozvod DN 6/4" s tep. izolací 20 mm, bez cirkulace (2 odběry/den) (42,1Wh/m*den)</v>
          </cell>
          <cell r="AA1155">
            <v>42.1</v>
          </cell>
        </row>
        <row r="1156">
          <cell r="Z1156" t="str">
            <v>rozvod DN 2" s tep. izolací 20 mm, bez cirkulace (2 odběry/den) (49,5Wh/m*den)</v>
          </cell>
          <cell r="AA1156">
            <v>49.5</v>
          </cell>
        </row>
        <row r="1157">
          <cell r="Z1157" t="str">
            <v>rozvod DN 3" s tep. izolací 20 mm, bez cirkulace (2 odběry/den) (58,2Wh/m*den)</v>
          </cell>
          <cell r="AA1157">
            <v>58.2</v>
          </cell>
        </row>
        <row r="1158">
          <cell r="Z1158" t="str">
            <v>rozvod DN 4" s tep. izolací 20 mm, bez cirkulace (2 odběry/den) (62,5Wh/m*den)</v>
          </cell>
          <cell r="AA1158">
            <v>62.5</v>
          </cell>
        </row>
        <row r="1159">
          <cell r="Z1159" t="str">
            <v>rozvod DN 5" s tep. izolací 20 mm, bez cirkulace (2 odběry/den) (65,2Wh/m*den)</v>
          </cell>
          <cell r="AA1159">
            <v>65.2</v>
          </cell>
        </row>
        <row r="1160">
          <cell r="Z1160" t="str">
            <v>rozvod DN 3/8" s tep. izolací 20 mm, bez cirkulace (10 odběrů/den) (29Wh/m*den)</v>
          </cell>
          <cell r="AA1160">
            <v>29</v>
          </cell>
        </row>
        <row r="1161">
          <cell r="Z1161" t="str">
            <v>rozvod DN 1/2" s tep. izolací 20 mm, bez cirkulace (10 odběrů/den) (50,8Wh/m*den)</v>
          </cell>
          <cell r="AA1161">
            <v>50.8</v>
          </cell>
        </row>
        <row r="1162">
          <cell r="Z1162" t="str">
            <v>rozvod DN 3/4" s tep. izolací 20 mm, bez cirkulace (10 odběrů/den) (101,1Wh/m*den)</v>
          </cell>
          <cell r="AA1162">
            <v>101.1</v>
          </cell>
        </row>
        <row r="1163">
          <cell r="Z1163" t="str">
            <v>rozvod DN 1" s tep. Izolací 20 mm, bez cirkulace (10 odběrů/den) (146,3Wh/m*den)</v>
          </cell>
          <cell r="AA1163">
            <v>146.30000000000001</v>
          </cell>
        </row>
        <row r="1164">
          <cell r="Z1164" t="str">
            <v>rozvod DN 5/4" s tep. izolací 20 mm, bez cirkulace (10 odběrů/den) (183,4Wh/m*den)</v>
          </cell>
          <cell r="AA1164">
            <v>183.4</v>
          </cell>
        </row>
        <row r="1165">
          <cell r="Z1165" t="str">
            <v>rozvod DN 6/4" s tep. izolací 20 mm, bez cirkulace (10 odběrů/den) (210,3Wh/m*den)</v>
          </cell>
          <cell r="AA1165">
            <v>210.3</v>
          </cell>
        </row>
        <row r="1166">
          <cell r="Z1166" t="str">
            <v>rozvod DN 2" s tep. izolací 20 mm, bez cirkulace (10 odběrů/den) (247,5Wh/m*den)</v>
          </cell>
          <cell r="AA1166">
            <v>247.5</v>
          </cell>
        </row>
        <row r="1167">
          <cell r="Z1167" t="str">
            <v>rozvod DN 3" s tep. izolací 20 mm, bez cirkulace (10 odběrů/den) (290,8Wh/m*den)</v>
          </cell>
          <cell r="AA1167">
            <v>290.8</v>
          </cell>
        </row>
        <row r="1168">
          <cell r="Z1168" t="str">
            <v>rozvod DN 4" s tep. izolací 20 mm, bez cirkulace (10 odběrů/den) (312,3Wh/m*den)</v>
          </cell>
          <cell r="AA1168">
            <v>312.3</v>
          </cell>
        </row>
        <row r="1169">
          <cell r="Z1169" t="str">
            <v>rozvod DN 5" s tep. izolací 20 mm, bez cirkulace (10 odběrů/den) (325,8Wh/m*den)</v>
          </cell>
          <cell r="AA1169">
            <v>325.8</v>
          </cell>
        </row>
        <row r="1170">
          <cell r="Z1170" t="str">
            <v>rozvod DN 3/8" s tep. izolací 40 mm, stálá cirkulace (100,8Wh/m*den)</v>
          </cell>
          <cell r="AA1170">
            <v>100.8</v>
          </cell>
        </row>
        <row r="1171">
          <cell r="Z1171" t="str">
            <v>rozvod DN 1/2" s tep. izolací 40 mm, stálá cirkulace (109,6Wh/m*den)</v>
          </cell>
          <cell r="AA1171">
            <v>109.6</v>
          </cell>
        </row>
        <row r="1172">
          <cell r="Z1172" t="str">
            <v>rozvod DN 3/4" s tep. izolací 40 mm, stálá cirkulace (119Wh/m*den)</v>
          </cell>
          <cell r="AA1172">
            <v>119</v>
          </cell>
        </row>
        <row r="1173">
          <cell r="Z1173" t="str">
            <v>rozvod DN 1" s tep. izolací 40 mm, stálá cirkulace (128,7Wh/m*den)</v>
          </cell>
          <cell r="AA1173">
            <v>128.69999999999999</v>
          </cell>
        </row>
        <row r="1174">
          <cell r="Z1174" t="str">
            <v>rozvod DN 5/4" s tep. izolací 40 mm, stálá cirkulace (138,8Wh/m*den)</v>
          </cell>
          <cell r="AA1174">
            <v>138.80000000000001</v>
          </cell>
        </row>
        <row r="1175">
          <cell r="Z1175" t="str">
            <v>rozvod DN 6/4" s tep. izolací 40 mm, stálá cirkulace (144,5Wh/m*den)</v>
          </cell>
          <cell r="AA1175">
            <v>144.5</v>
          </cell>
        </row>
        <row r="1176">
          <cell r="Z1176" t="str">
            <v>rozvod DN 2" s tep. izolací 40 mm, stálá cirkulace (154,1Wh/m*den)</v>
          </cell>
          <cell r="AA1176">
            <v>154.1</v>
          </cell>
        </row>
        <row r="1177">
          <cell r="Z1177" t="str">
            <v>rozvod DN 3" s tep. izolací 40 mm, stálá cirkulace (170Wh/m*den)</v>
          </cell>
          <cell r="AA1177">
            <v>170</v>
          </cell>
        </row>
        <row r="1178">
          <cell r="Z1178" t="str">
            <v>rozvod DN 4" s tep. izolací 40 mm, stálá cirkulace (179,2Wh/m*den)</v>
          </cell>
          <cell r="AA1178">
            <v>179.2</v>
          </cell>
        </row>
        <row r="1179">
          <cell r="Z1179" t="str">
            <v>rozvod DN 5" s tep. izolací 40 mm, stálá cirkulace (186Wh/m*den)</v>
          </cell>
          <cell r="AA1179">
            <v>186</v>
          </cell>
        </row>
        <row r="1180">
          <cell r="Z1180" t="str">
            <v>rozvod DN 3/8" s tep. izolací 40 mm, bez cirkulace (10 odběrů/den) (28,1Wh/m*den)</v>
          </cell>
          <cell r="AA1180">
            <v>28.1</v>
          </cell>
        </row>
        <row r="1181">
          <cell r="Z1181" t="str">
            <v>rozvod DN 1/2" s tep. izolací 40 mm, bez cirkulace (10 odběrů/den) (45,5Wh/m*den)</v>
          </cell>
          <cell r="AA1181">
            <v>45.5</v>
          </cell>
        </row>
        <row r="1182">
          <cell r="Z1182" t="str">
            <v>rozvod DN 3/4" s tep. izolací 40 mm, bez cirkulace (10 odběrů/den) (74,5Wh/m*den)</v>
          </cell>
          <cell r="AA1182">
            <v>74.5</v>
          </cell>
        </row>
        <row r="1183">
          <cell r="Z1183" t="str">
            <v>rozvod DN 1" s tep. Izolací 40 mm, bez cirkulace (10 odběrů/den) (95,1Wh/m*den)</v>
          </cell>
          <cell r="AA1183">
            <v>95.1</v>
          </cell>
        </row>
        <row r="1184">
          <cell r="Z1184" t="str">
            <v>rozvod DN 5/4" s tep. izolací 40 mm, bez cirkulace (10 odběrů/den) (110,7Wh/m*den)</v>
          </cell>
          <cell r="AA1184">
            <v>110.7</v>
          </cell>
        </row>
        <row r="1185">
          <cell r="Z1185" t="str">
            <v>rozvod DN 6/4" s tep. izolací 40 mm, bez cirkulace (10 odběrů/den) (120,9Wh/m*den)</v>
          </cell>
          <cell r="AA1185">
            <v>120.9</v>
          </cell>
        </row>
        <row r="1186">
          <cell r="Z1186" t="str">
            <v>rozvod DN 2" s tep. izolací 40 mm, bez cirkulace (10 odběrů/den) (134,8Wh/m*den)</v>
          </cell>
          <cell r="AA1186">
            <v>134.80000000000001</v>
          </cell>
        </row>
        <row r="1187">
          <cell r="Z1187" t="str">
            <v>rozvod DN 3" s tep. izolací 40 mm, bez cirkulace (10 odběrů/den) (151,6Wh/m*den)</v>
          </cell>
          <cell r="AA1187">
            <v>151.6</v>
          </cell>
        </row>
        <row r="1188">
          <cell r="Z1188" t="str">
            <v>rozvod DN 4" s tep. izolací 40 mm, bez cirkulace (10 odběrů/den) (160,1Wh/m*den)</v>
          </cell>
          <cell r="AA1188">
            <v>160.1</v>
          </cell>
        </row>
        <row r="1189">
          <cell r="Z1189" t="str">
            <v>rozvod DN 5" s tep. izolací 40 mm, bez cirkulace (10 odběrů/den) (165,5Wh/m*den)</v>
          </cell>
          <cell r="AA1189">
            <v>165.5</v>
          </cell>
        </row>
        <row r="1194">
          <cell r="Z1194" t="str">
            <v>Přímotopné vytápění</v>
          </cell>
        </row>
        <row r="1195">
          <cell r="Z1195" t="str">
            <v>Elektrokotel</v>
          </cell>
        </row>
        <row r="1196">
          <cell r="Z1196" t="str">
            <v>Elektrokotel s akumulací</v>
          </cell>
        </row>
        <row r="1197">
          <cell r="Z1197" t="str">
            <v>Elektrická akumulační kamna</v>
          </cell>
        </row>
        <row r="1198">
          <cell r="Z1198" t="str">
            <v>Tepelné čerpadlo (elektřina/elektřina)</v>
          </cell>
        </row>
        <row r="1199">
          <cell r="Z1199" t="str">
            <v>Elektřina - jiné</v>
          </cell>
        </row>
        <row r="1200">
          <cell r="Z1200" t="str">
            <v>Plynový kotel</v>
          </cell>
        </row>
        <row r="1201">
          <cell r="Z1201" t="str">
            <v>Kondenzační plynový kotel</v>
          </cell>
        </row>
        <row r="1202">
          <cell r="Z1202" t="str">
            <v>Kondenzační plynový kotel s akumulací</v>
          </cell>
        </row>
        <row r="1203">
          <cell r="Z1203" t="str">
            <v>Lokální plynové topidlo (WAW)</v>
          </cell>
        </row>
        <row r="1204">
          <cell r="Z1204" t="str">
            <v>Tepelné čerpadlo (plyn/elektřina)</v>
          </cell>
        </row>
        <row r="1205">
          <cell r="Z1205" t="str">
            <v>Plynové ohřívače vzduchu</v>
          </cell>
        </row>
        <row r="1206">
          <cell r="Z1206" t="str">
            <v>Plynový průtokový ohřívač vody</v>
          </cell>
        </row>
        <row r="1207">
          <cell r="Z1207" t="str">
            <v>Zásobníkový průtokový ohřívač vody</v>
          </cell>
        </row>
        <row r="1208">
          <cell r="Z1208" t="str">
            <v>Plynová kachlová kamna nebo krb</v>
          </cell>
        </row>
        <row r="1209">
          <cell r="Z1209" t="str">
            <v xml:space="preserve">Spalovací motor na plynná paliva </v>
          </cell>
        </row>
        <row r="1210">
          <cell r="Z1210" t="str">
            <v>Plynová mikroturbína</v>
          </cell>
        </row>
        <row r="1211">
          <cell r="Z1211" t="str">
            <v>Plynné palivo - jiné</v>
          </cell>
        </row>
        <row r="1212">
          <cell r="Z1212" t="str">
            <v>Kotel na naftu</v>
          </cell>
        </row>
        <row r="1213">
          <cell r="Z1213" t="str">
            <v>Kotel na LTO</v>
          </cell>
        </row>
        <row r="1214">
          <cell r="Z1214" t="str">
            <v>Kotel na zkapalněný propan-butan</v>
          </cell>
        </row>
        <row r="1215">
          <cell r="Z1215" t="str">
            <v>Spalovací motor na kapalná paliva</v>
          </cell>
        </row>
        <row r="1216">
          <cell r="Z1216" t="str">
            <v>Mikroturbína na kapalná paliva</v>
          </cell>
        </row>
        <row r="1217">
          <cell r="Z1217" t="str">
            <v>Kapalné palivo - jiné</v>
          </cell>
        </row>
        <row r="1218">
          <cell r="Z1218" t="str">
            <v>Kotel na uhlí s ručním přikládáním</v>
          </cell>
        </row>
        <row r="1219">
          <cell r="Z1219" t="str">
            <v>Kotel na uhlí s automatickým přikládáním</v>
          </cell>
        </row>
        <row r="1220">
          <cell r="Z1220" t="str">
            <v>Kotel na koks s ručním přikládáním</v>
          </cell>
        </row>
        <row r="1221">
          <cell r="Z1221" t="str">
            <v>Kotel na koks s automatickým přikládáním</v>
          </cell>
        </row>
        <row r="1222">
          <cell r="Z1222" t="str">
            <v>Kotel na biomasu (dřevo) s ručním přikládáním</v>
          </cell>
        </row>
        <row r="1223">
          <cell r="Z1223" t="str">
            <v>Kotel na biomasu (dřevo) s automatickým přikládáním</v>
          </cell>
        </row>
        <row r="1224">
          <cell r="Z1224" t="str">
            <v>Kotel na biomasu (pelety) s automatickým přikládáním</v>
          </cell>
        </row>
        <row r="1225">
          <cell r="Z1225" t="str">
            <v>Kotel na biomasu (štěpka) s automatickým přikládáním</v>
          </cell>
        </row>
        <row r="1226">
          <cell r="Z1226" t="str">
            <v>Kotel na nedřevní biomasu s automatickým přikládáním</v>
          </cell>
        </row>
        <row r="1227">
          <cell r="Z1227" t="str">
            <v>Krb na dřevo s teplovodním výměníkem</v>
          </cell>
        </row>
        <row r="1228">
          <cell r="Z1228" t="str">
            <v>Lokální topidlo na pevné palivo</v>
          </cell>
        </row>
        <row r="1229">
          <cell r="Z1229" t="str">
            <v>Pevné palivo - jiné</v>
          </cell>
        </row>
        <row r="1230">
          <cell r="Z1230" t="str">
            <v>Objektová předávací stanice</v>
          </cell>
        </row>
        <row r="1231">
          <cell r="Z1231" t="str">
            <v>CZT</v>
          </cell>
        </row>
        <row r="1232">
          <cell r="Z1232" t="str">
            <v>Jiný zdroj tepla</v>
          </cell>
        </row>
        <row r="1815">
          <cell r="D1815" t="str">
            <v>Typ</v>
          </cell>
          <cell r="E1815" t="str">
            <v>Zdivo</v>
          </cell>
          <cell r="F1815" t="str">
            <v>Izolace</v>
          </cell>
          <cell r="G1815" t="str">
            <v>Dřevo</v>
          </cell>
          <cell r="H1815" t="str">
            <v>Deskové materiály</v>
          </cell>
          <cell r="I1815" t="str">
            <v>Betony</v>
          </cell>
          <cell r="J1815" t="str">
            <v>Ostatní materiály</v>
          </cell>
          <cell r="K1815" t="str">
            <v>Hydroizolace</v>
          </cell>
          <cell r="L1815" t="str">
            <v>-</v>
          </cell>
        </row>
        <row r="1816">
          <cell r="D1816">
            <v>1</v>
          </cell>
          <cell r="E1816">
            <v>2</v>
          </cell>
          <cell r="F1816">
            <v>3</v>
          </cell>
          <cell r="G1816">
            <v>4</v>
          </cell>
          <cell r="H1816">
            <v>5</v>
          </cell>
          <cell r="I1816">
            <v>6</v>
          </cell>
          <cell r="J1816">
            <v>7</v>
          </cell>
          <cell r="K1816">
            <v>8</v>
          </cell>
          <cell r="L1816">
            <v>9</v>
          </cell>
        </row>
        <row r="1817">
          <cell r="D1817"/>
          <cell r="E1817">
            <v>8</v>
          </cell>
          <cell r="F1817">
            <v>16</v>
          </cell>
          <cell r="G1817">
            <v>5</v>
          </cell>
          <cell r="H1817">
            <v>4</v>
          </cell>
          <cell r="I1817">
            <v>4</v>
          </cell>
          <cell r="J1817">
            <v>7</v>
          </cell>
          <cell r="K1817">
            <v>3</v>
          </cell>
          <cell r="L1817">
            <v>3</v>
          </cell>
        </row>
        <row r="1818">
          <cell r="D1818" t="str">
            <v>Materiál</v>
          </cell>
          <cell r="E1818" t="str">
            <v>Keramické</v>
          </cell>
          <cell r="F1818" t="str">
            <v>Čedičová vlna</v>
          </cell>
          <cell r="G1818" t="str">
            <v>Rostlé tvrdé</v>
          </cell>
          <cell r="H1818" t="str">
            <v>Deskové materiály</v>
          </cell>
          <cell r="I1818" t="str">
            <v>Betony</v>
          </cell>
          <cell r="J1818" t="str">
            <v>Sypké</v>
          </cell>
          <cell r="K1818"/>
          <cell r="L1818"/>
        </row>
        <row r="1819">
          <cell r="D1819"/>
          <cell r="E1819" t="str">
            <v>Pórobetonové</v>
          </cell>
          <cell r="F1819" t="str">
            <v>Skelná vlna</v>
          </cell>
          <cell r="G1819" t="str">
            <v>Rostlé měkké</v>
          </cell>
          <cell r="H1819"/>
          <cell r="I1819"/>
          <cell r="J1819" t="str">
            <v>Horniny</v>
          </cell>
          <cell r="K1819"/>
          <cell r="L1819"/>
        </row>
        <row r="1820">
          <cell r="D1820"/>
          <cell r="E1820" t="str">
            <v>Keramzitové</v>
          </cell>
          <cell r="F1820" t="str">
            <v>EPS</v>
          </cell>
          <cell r="G1820"/>
          <cell r="H1820"/>
          <cell r="I1820"/>
          <cell r="J1820" t="str">
            <v>Zeminy</v>
          </cell>
          <cell r="K1820"/>
          <cell r="L1820"/>
        </row>
        <row r="1821">
          <cell r="D1821"/>
          <cell r="E1821" t="str">
            <v>Vápenopískové</v>
          </cell>
          <cell r="F1821" t="str">
            <v>XPS</v>
          </cell>
          <cell r="G1821"/>
          <cell r="H1821"/>
          <cell r="I1821"/>
          <cell r="J1821" t="str">
            <v>Stropní konstrukce</v>
          </cell>
          <cell r="K1821"/>
          <cell r="L1821"/>
        </row>
        <row r="1822">
          <cell r="D1822"/>
          <cell r="E1822" t="str">
            <v>Staré zdivo</v>
          </cell>
          <cell r="F1822" t="str">
            <v>EPS+TF Profi</v>
          </cell>
          <cell r="G1822"/>
          <cell r="H1822"/>
          <cell r="I1822"/>
          <cell r="J1822"/>
          <cell r="K1822"/>
          <cell r="L1822"/>
        </row>
        <row r="1823">
          <cell r="D1823"/>
          <cell r="E1823"/>
          <cell r="F1823" t="str">
            <v>Heraklith</v>
          </cell>
          <cell r="G1823"/>
          <cell r="H1823"/>
          <cell r="I1823"/>
          <cell r="J1823"/>
          <cell r="K1823"/>
          <cell r="L1823"/>
        </row>
        <row r="1824">
          <cell r="D1824"/>
          <cell r="E1824"/>
          <cell r="F1824" t="str">
            <v>PIR</v>
          </cell>
          <cell r="G1824"/>
          <cell r="H1824"/>
          <cell r="I1824"/>
          <cell r="J1824"/>
          <cell r="K1824"/>
          <cell r="L1824"/>
        </row>
        <row r="1825">
          <cell r="D1825"/>
          <cell r="E1825"/>
          <cell r="F1825" t="str">
            <v>PUR</v>
          </cell>
          <cell r="G1825"/>
          <cell r="H1825"/>
          <cell r="I1825"/>
          <cell r="J1825"/>
          <cell r="K1825"/>
          <cell r="L1825"/>
        </row>
        <row r="1826">
          <cell r="D1826"/>
          <cell r="E1826"/>
          <cell r="F1826" t="str">
            <v>Dřevovláknité</v>
          </cell>
          <cell r="G1826"/>
          <cell r="H1826"/>
          <cell r="I1826"/>
          <cell r="J1826"/>
          <cell r="K1826"/>
          <cell r="L1826"/>
        </row>
        <row r="1827">
          <cell r="D1827"/>
          <cell r="E1827"/>
          <cell r="F1827" t="str">
            <v>Fenolická pěna</v>
          </cell>
          <cell r="G1827"/>
          <cell r="H1827"/>
          <cell r="I1827"/>
          <cell r="J1827"/>
          <cell r="K1827"/>
          <cell r="L1827"/>
        </row>
        <row r="1828">
          <cell r="D1828"/>
          <cell r="E1828"/>
          <cell r="F1828" t="str">
            <v>Celulóza</v>
          </cell>
          <cell r="G1828"/>
          <cell r="H1828"/>
          <cell r="I1828"/>
          <cell r="J1828"/>
          <cell r="K1828"/>
          <cell r="L1828"/>
        </row>
        <row r="1829">
          <cell r="D1829"/>
          <cell r="E1829"/>
          <cell r="F1829" t="str">
            <v>Ostatní</v>
          </cell>
          <cell r="G1829"/>
          <cell r="H1829"/>
          <cell r="I1829"/>
          <cell r="J1829"/>
          <cell r="K1829"/>
          <cell r="L1829"/>
        </row>
        <row r="1830">
          <cell r="D1830"/>
          <cell r="E1830"/>
          <cell r="F1830" t="str">
            <v>Staré</v>
          </cell>
          <cell r="G1830"/>
          <cell r="H1830"/>
          <cell r="I1830"/>
          <cell r="J1830"/>
          <cell r="K1830"/>
          <cell r="L1830"/>
        </row>
        <row r="1831">
          <cell r="D1831"/>
          <cell r="E1831"/>
          <cell r="F1831"/>
          <cell r="G1831"/>
          <cell r="H1831"/>
          <cell r="I1831"/>
          <cell r="J1831"/>
          <cell r="K1831"/>
          <cell r="L1831"/>
        </row>
        <row r="1832">
          <cell r="D1832"/>
          <cell r="E1832"/>
          <cell r="F1832"/>
          <cell r="G1832"/>
          <cell r="H1832"/>
          <cell r="I1832"/>
          <cell r="J1832"/>
          <cell r="K1832"/>
          <cell r="L1832"/>
        </row>
        <row r="1834">
          <cell r="D1834" t="str">
            <v>**Zdivo**</v>
          </cell>
          <cell r="E1834">
            <v>1</v>
          </cell>
          <cell r="F1834"/>
          <cell r="G1834" t="str">
            <v>Výrobci</v>
          </cell>
          <cell r="H1834"/>
          <cell r="I1834"/>
          <cell r="J1834"/>
          <cell r="K1834"/>
          <cell r="L1834"/>
          <cell r="M1834"/>
        </row>
        <row r="1835">
          <cell r="D1835" t="str">
            <v>Keramické</v>
          </cell>
          <cell r="E1835">
            <v>2</v>
          </cell>
          <cell r="F1835">
            <v>7</v>
          </cell>
          <cell r="G1835" t="str">
            <v>POROTHERM</v>
          </cell>
          <cell r="H1835" t="str">
            <v>HELUZ</v>
          </cell>
          <cell r="I1835" t="str">
            <v>KM BETA PROFIBLOK</v>
          </cell>
          <cell r="J1835" t="str">
            <v>TONDACH KERATHERM</v>
          </cell>
          <cell r="K1835"/>
          <cell r="L1835"/>
          <cell r="M1835"/>
        </row>
        <row r="1836">
          <cell r="D1836" t="str">
            <v>Pórobetonové</v>
          </cell>
          <cell r="E1836">
            <v>3</v>
          </cell>
          <cell r="F1836">
            <v>6</v>
          </cell>
          <cell r="G1836" t="str">
            <v>YTONG</v>
          </cell>
          <cell r="H1836" t="str">
            <v>PORFIX</v>
          </cell>
          <cell r="I1836" t="str">
            <v>HEBEL</v>
          </cell>
          <cell r="J1836"/>
          <cell r="K1836"/>
          <cell r="L1836"/>
          <cell r="M1836"/>
        </row>
        <row r="1837">
          <cell r="D1837" t="str">
            <v>Keramzitové</v>
          </cell>
          <cell r="E1837">
            <v>4</v>
          </cell>
          <cell r="F1837">
            <v>4</v>
          </cell>
          <cell r="G1837" t="str">
            <v>LIAPOR</v>
          </cell>
          <cell r="H1837"/>
          <cell r="I1837"/>
          <cell r="J1837"/>
          <cell r="K1837"/>
          <cell r="L1837"/>
          <cell r="M1837"/>
        </row>
        <row r="1838">
          <cell r="D1838" t="str">
            <v>Vápenopískové</v>
          </cell>
          <cell r="E1838">
            <v>5</v>
          </cell>
          <cell r="F1838">
            <v>4</v>
          </cell>
          <cell r="G1838" t="str">
            <v>SILKA</v>
          </cell>
          <cell r="H1838"/>
          <cell r="I1838"/>
          <cell r="J1838"/>
          <cell r="K1838"/>
          <cell r="L1838"/>
          <cell r="M1838"/>
        </row>
        <row r="1839">
          <cell r="D1839" t="str">
            <v>Staré zdivo</v>
          </cell>
          <cell r="E1839">
            <v>6</v>
          </cell>
          <cell r="F1839">
            <v>9</v>
          </cell>
          <cell r="G1839" t="str">
            <v>Staré zdivo</v>
          </cell>
          <cell r="H1839" t="str">
            <v>POROTHERM</v>
          </cell>
          <cell r="I1839" t="str">
            <v>SUPERTHERM</v>
          </cell>
          <cell r="J1839" t="str">
            <v>KINTHERM</v>
          </cell>
          <cell r="K1839" t="str">
            <v>SENDWIX</v>
          </cell>
          <cell r="L1839" t="str">
            <v>OSTHERM</v>
          </cell>
          <cell r="M1839"/>
        </row>
        <row r="1840">
          <cell r="D1840">
            <v>0</v>
          </cell>
          <cell r="E1840">
            <v>7</v>
          </cell>
          <cell r="F1840">
            <v>3</v>
          </cell>
          <cell r="G1840"/>
          <cell r="H1840"/>
          <cell r="I1840"/>
          <cell r="J1840"/>
          <cell r="K1840"/>
          <cell r="L1840"/>
          <cell r="M1840"/>
        </row>
        <row r="1841">
          <cell r="D1841">
            <v>0</v>
          </cell>
          <cell r="E1841">
            <v>8</v>
          </cell>
          <cell r="F1841">
            <v>3</v>
          </cell>
          <cell r="G1841"/>
          <cell r="H1841"/>
          <cell r="I1841"/>
          <cell r="J1841"/>
          <cell r="K1841"/>
          <cell r="L1841"/>
          <cell r="M1841"/>
        </row>
        <row r="1842">
          <cell r="D1842">
            <v>0</v>
          </cell>
          <cell r="E1842">
            <v>9</v>
          </cell>
          <cell r="F1842">
            <v>3</v>
          </cell>
          <cell r="G1842"/>
          <cell r="H1842"/>
          <cell r="I1842"/>
          <cell r="J1842"/>
          <cell r="K1842"/>
          <cell r="L1842"/>
          <cell r="M1842"/>
        </row>
        <row r="1843">
          <cell r="D1843">
            <v>0</v>
          </cell>
          <cell r="E1843">
            <v>10</v>
          </cell>
          <cell r="F1843">
            <v>3</v>
          </cell>
          <cell r="G1843"/>
          <cell r="H1843"/>
          <cell r="I1843"/>
          <cell r="J1843"/>
          <cell r="K1843"/>
          <cell r="L1843"/>
          <cell r="M1843"/>
        </row>
        <row r="1844">
          <cell r="D1844">
            <v>0</v>
          </cell>
          <cell r="E1844">
            <v>11</v>
          </cell>
          <cell r="F1844">
            <v>3</v>
          </cell>
          <cell r="G1844"/>
          <cell r="H1844"/>
          <cell r="I1844"/>
          <cell r="J1844"/>
          <cell r="K1844"/>
          <cell r="L1844"/>
          <cell r="M1844"/>
        </row>
        <row r="1845">
          <cell r="D1845" t="str">
            <v>**Izolace**</v>
          </cell>
          <cell r="E1845">
            <v>12</v>
          </cell>
          <cell r="F1845">
            <v>3</v>
          </cell>
          <cell r="G1845"/>
          <cell r="H1845"/>
          <cell r="I1845"/>
          <cell r="J1845"/>
          <cell r="K1845"/>
          <cell r="L1845"/>
          <cell r="M1845"/>
        </row>
        <row r="1846">
          <cell r="D1846" t="str">
            <v>Čedičová vlna</v>
          </cell>
          <cell r="E1846">
            <v>13</v>
          </cell>
          <cell r="F1846">
            <v>6</v>
          </cell>
          <cell r="G1846" t="str">
            <v>ISOVER</v>
          </cell>
          <cell r="H1846" t="str">
            <v>ROCKWOOL</v>
          </cell>
          <cell r="I1846" t="str">
            <v>KNAUF</v>
          </cell>
          <cell r="J1846"/>
          <cell r="K1846"/>
          <cell r="L1846"/>
          <cell r="M1846"/>
        </row>
        <row r="1847">
          <cell r="D1847" t="str">
            <v>Skelná vlna</v>
          </cell>
          <cell r="E1847">
            <v>14</v>
          </cell>
          <cell r="F1847">
            <v>6</v>
          </cell>
          <cell r="G1847" t="str">
            <v>ISOVER</v>
          </cell>
          <cell r="H1847" t="str">
            <v>ROCKWOOL</v>
          </cell>
          <cell r="I1847" t="str">
            <v>KNAUF</v>
          </cell>
          <cell r="J1847"/>
          <cell r="K1847"/>
          <cell r="L1847"/>
          <cell r="M1847"/>
        </row>
        <row r="1848">
          <cell r="D1848" t="str">
            <v>EPS</v>
          </cell>
          <cell r="E1848">
            <v>15</v>
          </cell>
          <cell r="F1848">
            <v>4</v>
          </cell>
          <cell r="G1848" t="str">
            <v>ISOVER</v>
          </cell>
          <cell r="H1848"/>
          <cell r="I1848"/>
          <cell r="J1848"/>
          <cell r="K1848"/>
          <cell r="L1848"/>
          <cell r="M1848"/>
        </row>
        <row r="1849">
          <cell r="D1849" t="str">
            <v>XPS</v>
          </cell>
          <cell r="E1849">
            <v>16</v>
          </cell>
          <cell r="F1849">
            <v>4</v>
          </cell>
          <cell r="G1849" t="str">
            <v>ISOVER</v>
          </cell>
          <cell r="H1849"/>
          <cell r="I1849"/>
          <cell r="J1849"/>
          <cell r="K1849"/>
          <cell r="L1849"/>
          <cell r="M1849"/>
        </row>
        <row r="1850">
          <cell r="D1850" t="str">
            <v>EPS+TF Profi</v>
          </cell>
          <cell r="E1850">
            <v>17</v>
          </cell>
          <cell r="F1850">
            <v>4</v>
          </cell>
          <cell r="G1850" t="str">
            <v>ISOVER</v>
          </cell>
          <cell r="H1850"/>
          <cell r="I1850"/>
          <cell r="J1850"/>
          <cell r="K1850"/>
          <cell r="L1850"/>
          <cell r="M1850"/>
        </row>
        <row r="1851">
          <cell r="D1851" t="str">
            <v>Heraklith</v>
          </cell>
          <cell r="E1851">
            <v>18</v>
          </cell>
          <cell r="F1851">
            <v>4</v>
          </cell>
          <cell r="G1851" t="str">
            <v>KNAUF</v>
          </cell>
          <cell r="H1851"/>
          <cell r="I1851"/>
          <cell r="J1851"/>
          <cell r="K1851"/>
          <cell r="L1851"/>
          <cell r="M1851"/>
        </row>
        <row r="1852">
          <cell r="D1852" t="str">
            <v>PIR</v>
          </cell>
          <cell r="E1852">
            <v>19</v>
          </cell>
          <cell r="F1852">
            <v>8</v>
          </cell>
          <cell r="G1852" t="str">
            <v>PUREN</v>
          </cell>
          <cell r="H1852" t="str">
            <v>BACHL</v>
          </cell>
          <cell r="I1852" t="str">
            <v>BAUDER</v>
          </cell>
          <cell r="J1852" t="str">
            <v>PAMA</v>
          </cell>
          <cell r="K1852" t="str">
            <v>KINGSPAN</v>
          </cell>
          <cell r="L1852"/>
          <cell r="M1852"/>
        </row>
        <row r="1853">
          <cell r="D1853" t="str">
            <v>PUR</v>
          </cell>
          <cell r="E1853">
            <v>20</v>
          </cell>
          <cell r="F1853">
            <v>5</v>
          </cell>
          <cell r="G1853" t="str">
            <v>PUREX</v>
          </cell>
          <cell r="H1853" t="str">
            <v>PAMA</v>
          </cell>
          <cell r="I1853"/>
          <cell r="J1853"/>
          <cell r="K1853"/>
          <cell r="L1853"/>
          <cell r="M1853"/>
        </row>
        <row r="1854">
          <cell r="D1854" t="str">
            <v>Dřevovláknité</v>
          </cell>
          <cell r="E1854">
            <v>21</v>
          </cell>
          <cell r="F1854">
            <v>6</v>
          </cell>
          <cell r="G1854" t="str">
            <v>STEICO</v>
          </cell>
          <cell r="H1854" t="str">
            <v>PAVATEX</v>
          </cell>
          <cell r="I1854" t="str">
            <v>HOFATEX</v>
          </cell>
          <cell r="J1854"/>
          <cell r="K1854"/>
          <cell r="L1854"/>
          <cell r="M1854"/>
        </row>
        <row r="1855">
          <cell r="D1855" t="str">
            <v>Fenolická pěna</v>
          </cell>
          <cell r="E1855">
            <v>22</v>
          </cell>
          <cell r="F1855">
            <v>4</v>
          </cell>
          <cell r="G1855" t="str">
            <v>KINGSPAN</v>
          </cell>
          <cell r="H1855"/>
          <cell r="I1855"/>
          <cell r="J1855"/>
          <cell r="K1855"/>
          <cell r="L1855"/>
          <cell r="M1855"/>
        </row>
        <row r="1856">
          <cell r="D1856" t="str">
            <v>Celulóza</v>
          </cell>
          <cell r="E1856">
            <v>23</v>
          </cell>
          <cell r="F1856">
            <v>6</v>
          </cell>
          <cell r="G1856" t="str">
            <v>ENROLL</v>
          </cell>
          <cell r="H1856" t="str">
            <v>CIUR</v>
          </cell>
          <cell r="I1856" t="str">
            <v>DEKTRADE</v>
          </cell>
          <cell r="J1856"/>
          <cell r="K1856"/>
          <cell r="L1856"/>
          <cell r="M1856"/>
        </row>
        <row r="1857">
          <cell r="D1857" t="str">
            <v>Ostatní</v>
          </cell>
          <cell r="E1857">
            <v>24</v>
          </cell>
          <cell r="F1857">
            <v>5</v>
          </cell>
          <cell r="G1857" t="str">
            <v>Do roku 2003</v>
          </cell>
          <cell r="H1857" t="str">
            <v>Po roce 2003</v>
          </cell>
          <cell r="I1857"/>
          <cell r="J1857"/>
          <cell r="K1857"/>
          <cell r="L1857"/>
          <cell r="M1857"/>
        </row>
        <row r="1858">
          <cell r="D1858" t="str">
            <v>Staré</v>
          </cell>
          <cell r="E1858">
            <v>25</v>
          </cell>
          <cell r="F1858">
            <v>4</v>
          </cell>
          <cell r="G1858" t="str">
            <v>ISOVER</v>
          </cell>
          <cell r="H1858"/>
          <cell r="I1858"/>
          <cell r="J1858"/>
          <cell r="K1858"/>
          <cell r="L1858"/>
          <cell r="M1858"/>
        </row>
        <row r="1859">
          <cell r="D1859">
            <v>0</v>
          </cell>
          <cell r="E1859">
            <v>26</v>
          </cell>
          <cell r="F1859">
            <v>3</v>
          </cell>
          <cell r="G1859"/>
          <cell r="H1859"/>
          <cell r="I1859"/>
          <cell r="J1859"/>
          <cell r="K1859"/>
          <cell r="L1859"/>
          <cell r="M1859"/>
        </row>
        <row r="1860">
          <cell r="D1860">
            <v>0</v>
          </cell>
          <cell r="E1860">
            <v>27</v>
          </cell>
          <cell r="F1860">
            <v>3</v>
          </cell>
          <cell r="G1860"/>
          <cell r="H1860"/>
          <cell r="I1860"/>
          <cell r="J1860"/>
          <cell r="K1860"/>
          <cell r="L1860"/>
          <cell r="M1860"/>
        </row>
        <row r="1861">
          <cell r="D1861" t="str">
            <v>**Dřevo**</v>
          </cell>
          <cell r="E1861">
            <v>28</v>
          </cell>
          <cell r="F1861">
            <v>3</v>
          </cell>
          <cell r="G1861"/>
          <cell r="H1861"/>
          <cell r="I1861"/>
          <cell r="J1861"/>
          <cell r="K1861"/>
          <cell r="L1861"/>
          <cell r="M1861"/>
        </row>
        <row r="1862">
          <cell r="D1862" t="str">
            <v>Rostlé tvrdé</v>
          </cell>
          <cell r="E1862">
            <v>29</v>
          </cell>
          <cell r="F1862">
            <v>4</v>
          </cell>
          <cell r="G1862" t="str">
            <v>Rostlé tvrdé</v>
          </cell>
          <cell r="H1862"/>
          <cell r="I1862"/>
          <cell r="J1862"/>
          <cell r="K1862"/>
          <cell r="L1862"/>
          <cell r="M1862"/>
        </row>
        <row r="1863">
          <cell r="D1863" t="str">
            <v>Rostlé měkké</v>
          </cell>
          <cell r="E1863">
            <v>30</v>
          </cell>
          <cell r="F1863">
            <v>4</v>
          </cell>
          <cell r="G1863" t="str">
            <v>Rostlé měkké</v>
          </cell>
          <cell r="H1863"/>
          <cell r="I1863"/>
          <cell r="J1863"/>
          <cell r="K1863"/>
          <cell r="L1863"/>
          <cell r="M1863"/>
        </row>
        <row r="1864">
          <cell r="D1864">
            <v>0</v>
          </cell>
          <cell r="E1864">
            <v>31</v>
          </cell>
          <cell r="F1864">
            <v>3</v>
          </cell>
          <cell r="G1864"/>
          <cell r="H1864"/>
          <cell r="I1864"/>
          <cell r="J1864"/>
          <cell r="K1864"/>
          <cell r="L1864"/>
          <cell r="M1864"/>
        </row>
        <row r="1865">
          <cell r="D1865">
            <v>0</v>
          </cell>
          <cell r="E1865">
            <v>32</v>
          </cell>
          <cell r="F1865">
            <v>3</v>
          </cell>
          <cell r="G1865"/>
          <cell r="H1865"/>
          <cell r="I1865"/>
          <cell r="J1865"/>
          <cell r="K1865"/>
          <cell r="L1865"/>
          <cell r="M1865"/>
        </row>
        <row r="1866">
          <cell r="D1866">
            <v>0</v>
          </cell>
          <cell r="E1866">
            <v>33</v>
          </cell>
          <cell r="F1866">
            <v>3</v>
          </cell>
          <cell r="G1866"/>
          <cell r="H1866"/>
          <cell r="I1866"/>
          <cell r="J1866"/>
          <cell r="K1866"/>
          <cell r="L1866"/>
          <cell r="M1866"/>
        </row>
        <row r="1867">
          <cell r="D1867" t="str">
            <v>**Deskové materiály**</v>
          </cell>
          <cell r="E1867">
            <v>34</v>
          </cell>
          <cell r="F1867">
            <v>3</v>
          </cell>
          <cell r="G1867"/>
          <cell r="H1867"/>
          <cell r="I1867"/>
          <cell r="J1867"/>
          <cell r="K1867"/>
          <cell r="L1867"/>
          <cell r="M1867"/>
        </row>
        <row r="1868">
          <cell r="D1868" t="str">
            <v>Deskové materiály</v>
          </cell>
          <cell r="E1868">
            <v>35</v>
          </cell>
          <cell r="F1868">
            <v>4</v>
          </cell>
          <cell r="G1868" t="str">
            <v>Deskové materiály</v>
          </cell>
          <cell r="H1868"/>
          <cell r="I1868"/>
          <cell r="J1868"/>
          <cell r="K1868"/>
          <cell r="L1868"/>
          <cell r="M1868"/>
        </row>
        <row r="1869">
          <cell r="D1869">
            <v>0</v>
          </cell>
          <cell r="E1869">
            <v>36</v>
          </cell>
          <cell r="F1869">
            <v>3</v>
          </cell>
          <cell r="G1869"/>
          <cell r="H1869"/>
          <cell r="I1869"/>
          <cell r="J1869"/>
          <cell r="K1869"/>
          <cell r="L1869"/>
          <cell r="M1869"/>
        </row>
        <row r="1870">
          <cell r="D1870">
            <v>0</v>
          </cell>
          <cell r="E1870">
            <v>37</v>
          </cell>
          <cell r="F1870">
            <v>3</v>
          </cell>
          <cell r="G1870"/>
          <cell r="H1870"/>
          <cell r="I1870"/>
          <cell r="J1870"/>
          <cell r="K1870"/>
          <cell r="L1870"/>
          <cell r="M1870"/>
        </row>
        <row r="1871">
          <cell r="D1871">
            <v>0</v>
          </cell>
          <cell r="E1871">
            <v>38</v>
          </cell>
          <cell r="F1871">
            <v>3</v>
          </cell>
          <cell r="G1871"/>
          <cell r="H1871"/>
          <cell r="I1871"/>
          <cell r="J1871"/>
          <cell r="K1871"/>
          <cell r="L1871"/>
          <cell r="M1871"/>
        </row>
        <row r="1872">
          <cell r="D1872">
            <v>0</v>
          </cell>
          <cell r="E1872">
            <v>39</v>
          </cell>
          <cell r="F1872">
            <v>3</v>
          </cell>
          <cell r="G1872"/>
          <cell r="H1872"/>
          <cell r="I1872"/>
          <cell r="J1872"/>
          <cell r="K1872"/>
          <cell r="L1872"/>
          <cell r="M1872"/>
        </row>
        <row r="1873">
          <cell r="D1873" t="str">
            <v>**Betony**</v>
          </cell>
          <cell r="E1873">
            <v>40</v>
          </cell>
          <cell r="F1873">
            <v>3</v>
          </cell>
          <cell r="G1873"/>
          <cell r="H1873"/>
          <cell r="I1873"/>
          <cell r="J1873"/>
          <cell r="K1873"/>
          <cell r="L1873"/>
          <cell r="M1873"/>
        </row>
        <row r="1874">
          <cell r="D1874" t="str">
            <v>Betony</v>
          </cell>
          <cell r="E1874">
            <v>41</v>
          </cell>
          <cell r="F1874">
            <v>4</v>
          </cell>
          <cell r="G1874" t="str">
            <v>Betony</v>
          </cell>
          <cell r="H1874"/>
          <cell r="I1874"/>
          <cell r="J1874"/>
          <cell r="K1874"/>
          <cell r="L1874"/>
          <cell r="M1874"/>
        </row>
        <row r="1875">
          <cell r="D1875">
            <v>0</v>
          </cell>
          <cell r="E1875">
            <v>42</v>
          </cell>
          <cell r="F1875">
            <v>3</v>
          </cell>
          <cell r="G1875"/>
          <cell r="H1875"/>
          <cell r="I1875"/>
          <cell r="J1875"/>
          <cell r="K1875"/>
          <cell r="L1875"/>
          <cell r="M1875"/>
        </row>
        <row r="1876">
          <cell r="D1876">
            <v>0</v>
          </cell>
          <cell r="E1876">
            <v>43</v>
          </cell>
          <cell r="F1876">
            <v>3</v>
          </cell>
          <cell r="G1876"/>
          <cell r="H1876"/>
          <cell r="I1876"/>
          <cell r="J1876"/>
          <cell r="K1876"/>
          <cell r="L1876"/>
          <cell r="M1876"/>
        </row>
        <row r="1877">
          <cell r="D1877">
            <v>0</v>
          </cell>
          <cell r="E1877">
            <v>44</v>
          </cell>
          <cell r="F1877">
            <v>3</v>
          </cell>
          <cell r="G1877"/>
          <cell r="H1877"/>
          <cell r="I1877"/>
          <cell r="J1877"/>
          <cell r="K1877"/>
          <cell r="L1877"/>
          <cell r="M1877"/>
        </row>
        <row r="1878">
          <cell r="D1878">
            <v>0</v>
          </cell>
          <cell r="E1878">
            <v>45</v>
          </cell>
          <cell r="F1878">
            <v>3</v>
          </cell>
          <cell r="G1878"/>
          <cell r="H1878"/>
          <cell r="I1878"/>
          <cell r="J1878"/>
          <cell r="K1878"/>
          <cell r="L1878"/>
          <cell r="M1878"/>
        </row>
        <row r="1879">
          <cell r="D1879" t="str">
            <v>**Ostatní**</v>
          </cell>
          <cell r="E1879">
            <v>46</v>
          </cell>
          <cell r="F1879">
            <v>3</v>
          </cell>
          <cell r="G1879"/>
          <cell r="H1879"/>
          <cell r="I1879"/>
          <cell r="J1879"/>
          <cell r="K1879"/>
          <cell r="L1879"/>
          <cell r="M1879"/>
        </row>
        <row r="1880">
          <cell r="D1880" t="str">
            <v>Sypké</v>
          </cell>
          <cell r="E1880">
            <v>47</v>
          </cell>
          <cell r="F1880">
            <v>4</v>
          </cell>
          <cell r="G1880" t="str">
            <v>Sypké</v>
          </cell>
          <cell r="H1880"/>
          <cell r="I1880"/>
          <cell r="J1880"/>
          <cell r="K1880"/>
          <cell r="L1880"/>
          <cell r="M1880"/>
        </row>
        <row r="1881">
          <cell r="D1881" t="str">
            <v>Horniny</v>
          </cell>
          <cell r="E1881">
            <v>48</v>
          </cell>
          <cell r="F1881">
            <v>4</v>
          </cell>
          <cell r="G1881" t="str">
            <v>Horniny</v>
          </cell>
          <cell r="H1881"/>
          <cell r="I1881"/>
          <cell r="J1881"/>
          <cell r="K1881"/>
          <cell r="L1881"/>
          <cell r="M1881"/>
        </row>
        <row r="1882">
          <cell r="D1882" t="str">
            <v>Zeminy</v>
          </cell>
          <cell r="E1882">
            <v>49</v>
          </cell>
          <cell r="F1882">
            <v>4</v>
          </cell>
          <cell r="G1882" t="str">
            <v>Zeminy</v>
          </cell>
          <cell r="H1882"/>
          <cell r="I1882"/>
          <cell r="J1882"/>
          <cell r="K1882"/>
          <cell r="L1882"/>
          <cell r="M1882"/>
        </row>
        <row r="1883">
          <cell r="D1883" t="str">
            <v>Stropní konstrukce</v>
          </cell>
          <cell r="E1883">
            <v>50</v>
          </cell>
          <cell r="F1883">
            <v>4</v>
          </cell>
          <cell r="G1883" t="str">
            <v>Stropní konstrukce</v>
          </cell>
          <cell r="H1883"/>
          <cell r="I1883"/>
          <cell r="J1883"/>
          <cell r="K1883"/>
          <cell r="L1883"/>
          <cell r="M1883"/>
        </row>
        <row r="1884">
          <cell r="D1884">
            <v>0</v>
          </cell>
          <cell r="E1884">
            <v>51</v>
          </cell>
          <cell r="F1884">
            <v>3</v>
          </cell>
          <cell r="G1884"/>
          <cell r="H1884"/>
          <cell r="I1884"/>
          <cell r="J1884"/>
          <cell r="K1884"/>
          <cell r="L1884"/>
          <cell r="M1884"/>
        </row>
        <row r="1885">
          <cell r="D1885">
            <v>0</v>
          </cell>
          <cell r="E1885">
            <v>52</v>
          </cell>
          <cell r="F1885">
            <v>3</v>
          </cell>
          <cell r="G1885"/>
          <cell r="H1885"/>
          <cell r="I1885"/>
          <cell r="J1885"/>
          <cell r="K1885"/>
          <cell r="L1885"/>
          <cell r="M1885"/>
        </row>
        <row r="1886">
          <cell r="D1886">
            <v>0</v>
          </cell>
          <cell r="E1886">
            <v>53</v>
          </cell>
          <cell r="F1886">
            <v>3</v>
          </cell>
          <cell r="G1886"/>
          <cell r="H1886"/>
          <cell r="I1886"/>
          <cell r="J1886"/>
          <cell r="K1886"/>
          <cell r="L1886"/>
          <cell r="M1886"/>
        </row>
        <row r="1887">
          <cell r="D1887">
            <v>0</v>
          </cell>
          <cell r="E1887">
            <v>54</v>
          </cell>
          <cell r="F1887">
            <v>3</v>
          </cell>
          <cell r="G1887"/>
          <cell r="H1887"/>
          <cell r="I1887"/>
          <cell r="J1887"/>
          <cell r="K1887"/>
          <cell r="L1887"/>
          <cell r="M1887"/>
        </row>
        <row r="1888">
          <cell r="D1888">
            <v>0</v>
          </cell>
          <cell r="E1888">
            <v>55</v>
          </cell>
          <cell r="F1888">
            <v>3</v>
          </cell>
          <cell r="G1888"/>
          <cell r="H1888"/>
          <cell r="I1888"/>
          <cell r="J1888"/>
          <cell r="K1888"/>
          <cell r="L1888"/>
          <cell r="M1888"/>
        </row>
        <row r="1889">
          <cell r="D1889">
            <v>0</v>
          </cell>
          <cell r="E1889">
            <v>56</v>
          </cell>
          <cell r="F1889">
            <v>3</v>
          </cell>
          <cell r="G1889"/>
          <cell r="H1889"/>
          <cell r="I1889"/>
          <cell r="J1889"/>
          <cell r="K1889"/>
          <cell r="L1889"/>
          <cell r="M1889"/>
        </row>
        <row r="1893">
          <cell r="D1893" t="str">
            <v>nazev</v>
          </cell>
          <cell r="E1893" t="str">
            <v>lambda deklarovana</v>
          </cell>
          <cell r="F1893" t="str">
            <v>lambda vypoctova</v>
          </cell>
          <cell r="G1893" t="str">
            <v>tloustka</v>
          </cell>
          <cell r="I1893" t="str">
            <v>**Zdivo**</v>
          </cell>
          <cell r="J1893">
            <v>1</v>
          </cell>
          <cell r="K1893"/>
          <cell r="L1893"/>
          <cell r="M1893"/>
          <cell r="N1893"/>
          <cell r="O1893"/>
          <cell r="P1893"/>
          <cell r="Q1893"/>
          <cell r="R1893"/>
          <cell r="S1893"/>
          <cell r="T1893"/>
          <cell r="U1893"/>
          <cell r="V1893"/>
          <cell r="W1893"/>
          <cell r="X1893"/>
          <cell r="Y1893"/>
          <cell r="Z1893"/>
          <cell r="AA1893"/>
          <cell r="AB1893"/>
          <cell r="AC1893"/>
          <cell r="AD1893"/>
          <cell r="AE1893"/>
          <cell r="AF1893"/>
          <cell r="AG1893"/>
          <cell r="AH1893"/>
          <cell r="AI1893"/>
          <cell r="AJ1893"/>
          <cell r="AK1893"/>
          <cell r="AL1893"/>
          <cell r="AM1893"/>
          <cell r="AN1893"/>
          <cell r="AO1893"/>
          <cell r="AP1893"/>
          <cell r="AQ1893"/>
          <cell r="AR1893"/>
          <cell r="AS1893"/>
          <cell r="AT1893"/>
          <cell r="AU1893"/>
          <cell r="AV1893"/>
          <cell r="AW1893"/>
          <cell r="AX1893"/>
          <cell r="AY1893"/>
          <cell r="AZ1893"/>
          <cell r="BA1893"/>
          <cell r="BB1893"/>
          <cell r="BC1893"/>
          <cell r="BD1893"/>
          <cell r="BE1893"/>
          <cell r="BF1893"/>
          <cell r="BG1893"/>
          <cell r="BH1893"/>
          <cell r="BI1893"/>
          <cell r="BJ1893"/>
          <cell r="BK1893"/>
          <cell r="BL1893"/>
          <cell r="BM1893"/>
          <cell r="BN1893"/>
          <cell r="BO1893"/>
          <cell r="BP1893"/>
          <cell r="BQ1893"/>
          <cell r="BR1893"/>
          <cell r="BS1893"/>
          <cell r="BT1893"/>
          <cell r="BU1893"/>
          <cell r="BV1893"/>
          <cell r="BW1893"/>
          <cell r="BX1893"/>
          <cell r="BY1893"/>
          <cell r="BZ1893"/>
          <cell r="CA1893"/>
          <cell r="CB1893"/>
          <cell r="CC1893"/>
          <cell r="CD1893"/>
          <cell r="CE1893"/>
          <cell r="CF1893"/>
          <cell r="CG1893"/>
          <cell r="CH1893"/>
          <cell r="CI1893"/>
          <cell r="CJ1893"/>
          <cell r="CK1893"/>
          <cell r="CL1893"/>
          <cell r="CM1893"/>
          <cell r="CN1893"/>
          <cell r="CO1893"/>
          <cell r="CP1893"/>
          <cell r="CQ1893"/>
          <cell r="CR1893"/>
          <cell r="CS1893"/>
          <cell r="CT1893"/>
          <cell r="CU1893"/>
          <cell r="CV1893"/>
          <cell r="CW1893"/>
          <cell r="CX1893"/>
          <cell r="CY1893"/>
          <cell r="CZ1893"/>
          <cell r="DA1893"/>
          <cell r="DB1893"/>
          <cell r="DC1893"/>
          <cell r="DD1893"/>
          <cell r="DE1893"/>
        </row>
        <row r="1894">
          <cell r="D1894" t="str">
            <v>Porotherm 14  (140 mm)</v>
          </cell>
          <cell r="E1894">
            <v>0.28000000000000003</v>
          </cell>
          <cell r="F1894">
            <v>0.28000000000000003</v>
          </cell>
          <cell r="G1894">
            <v>140</v>
          </cell>
          <cell r="I1894" t="str">
            <v>Keramické POROTHERM</v>
          </cell>
          <cell r="J1894">
            <v>2</v>
          </cell>
          <cell r="K1894">
            <v>72</v>
          </cell>
          <cell r="L1894" t="str">
            <v>Porotherm 14  (140 mm)</v>
          </cell>
          <cell r="M1894" t="str">
            <v>Porotherm 14 Profi (140 mm)</v>
          </cell>
          <cell r="N1894" t="str">
            <v>Porotherm 14 Profi Dryfix (140 mm)</v>
          </cell>
          <cell r="O1894" t="str">
            <v>Porotherm 17,5 (175 mm)</v>
          </cell>
          <cell r="P1894" t="str">
            <v>Porotherm 17,5 Profi (175 mm)</v>
          </cell>
          <cell r="Q1894" t="str">
            <v>Porotherm 17,5 Profi Dryfix (175 mm)</v>
          </cell>
          <cell r="R1894" t="str">
            <v>Porotherm 19 AKU (190 mm)</v>
          </cell>
          <cell r="S1894" t="str">
            <v>Porotherm 19 AKU (420 mm)</v>
          </cell>
          <cell r="T1894" t="str">
            <v>Porotherm 19 AKU Profi (190 mm)</v>
          </cell>
          <cell r="U1894" t="str">
            <v>Porotherm 19 AKU Profi (420 mm)</v>
          </cell>
          <cell r="V1894" t="str">
            <v>Porotherm 19 AKU Profi Dryfix (190 mm)</v>
          </cell>
          <cell r="W1894" t="str">
            <v>Porotherm 19 AKU Profi Dryfix (420 mm)</v>
          </cell>
          <cell r="X1894" t="str">
            <v>Porotherm 24  (240 mm)</v>
          </cell>
          <cell r="Y1894" t="str">
            <v>Porotherm 24 Profi (240 mm)</v>
          </cell>
          <cell r="Z1894" t="str">
            <v>Porotherm 24 Profi Dryfix (240 mm)</v>
          </cell>
          <cell r="AA1894" t="str">
            <v>Porotherm 24 S Profi (240 mm)</v>
          </cell>
          <cell r="AB1894" t="str">
            <v>Porotherm 25 AKU SYM (250 mm)</v>
          </cell>
          <cell r="AC1894" t="str">
            <v>Porotherm 25/25 AKU SYM (250 mm)</v>
          </cell>
          <cell r="AD1894" t="str">
            <v>Porotherm 25 AKU Z  (250 mm)</v>
          </cell>
          <cell r="AE1894" t="str">
            <v>Porotherm 25 AKU Z  (540 mm)</v>
          </cell>
          <cell r="AF1894" t="str">
            <v>Porotherm 25 AKU Z Profi  (250 mm)</v>
          </cell>
          <cell r="AG1894" t="str">
            <v>Porotherm 25 AKU Z Profi  (540 mm)</v>
          </cell>
          <cell r="AH1894" t="str">
            <v>Porotherm 25 AKU Z Profi Dryfix (250 mm)</v>
          </cell>
          <cell r="AI1894" t="str">
            <v>Porotherm 25 AKU Z Profi Dryfix (540 mm)</v>
          </cell>
          <cell r="AJ1894" t="str">
            <v>Porotherm 30/24 N (240 mm)</v>
          </cell>
          <cell r="AK1894" t="str">
            <v>Porotherm 30/24 N (300 mm)</v>
          </cell>
          <cell r="AL1894" t="str">
            <v>Porotherm 30 (300 mm)</v>
          </cell>
          <cell r="AM1894" t="str">
            <v>Porotherm 30 P+D (300 mm)</v>
          </cell>
          <cell r="AN1894" t="str">
            <v>Porotherm 30 Profi (300 mm)</v>
          </cell>
          <cell r="AO1894" t="str">
            <v>Porotherm 30 Profi Dryfix (300 mm)</v>
          </cell>
          <cell r="AP1894" t="str">
            <v>Porotherm 30 S Profi (300 mm)</v>
          </cell>
          <cell r="AQ1894" t="str">
            <v>Porotherm 30 T Profi (300 mm)</v>
          </cell>
          <cell r="AR1894" t="str">
            <v>Porotherm 30 T Profi Dryfix (300 mm)</v>
          </cell>
          <cell r="AS1894" t="str">
            <v>Porotherm 30 TS Profi (300 mm)</v>
          </cell>
          <cell r="AT1894" t="str">
            <v>Porotherm 30 AKU SYM (300 mm)</v>
          </cell>
          <cell r="AU1894" t="str">
            <v>Porotherm 30 AKU Z (300 mm)</v>
          </cell>
          <cell r="AV1894" t="str">
            <v>Porotherm 30 AKU Z Profi (300 mm)</v>
          </cell>
          <cell r="AW1894" t="str">
            <v>Porotherm 30 AKU Z Profi (640 mm)</v>
          </cell>
          <cell r="AX1894" t="str">
            <v>Porotherm 36,5 (365 mm)</v>
          </cell>
          <cell r="AY1894" t="str">
            <v>Porotherm 36,5 P+D (365 mm)</v>
          </cell>
          <cell r="AZ1894" t="str">
            <v>Porotherm 36,5 Profi  (365 mm)</v>
          </cell>
          <cell r="BA1894" t="str">
            <v>Porotherm 36,5 Profi Dryfix (365 mm)</v>
          </cell>
          <cell r="BB1894" t="str">
            <v>Porotherm 36,5 AKU (365 mm)</v>
          </cell>
          <cell r="BC1894" t="str">
            <v>Porotherm 38 (380 mm)</v>
          </cell>
          <cell r="BD1894" t="str">
            <v>Porotherm 38 Profi  (380 mm)</v>
          </cell>
          <cell r="BE1894" t="str">
            <v>Porotherm 38 Profi Dryfix (380 mm)</v>
          </cell>
          <cell r="BF1894" t="str">
            <v>Porotherm 38 S Profi (380 mm)</v>
          </cell>
          <cell r="BG1894" t="str">
            <v>Porotherm 38 T Profi (380 mm)</v>
          </cell>
          <cell r="BH1894" t="str">
            <v>Porotherm 38 T Profi Dryfix (380 mm)</v>
          </cell>
          <cell r="BI1894" t="str">
            <v>Porotherm 38 TS Profi (380 mm)</v>
          </cell>
          <cell r="BJ1894" t="str">
            <v>Porotherm 40 (400 mm)</v>
          </cell>
          <cell r="BK1894" t="str">
            <v>Porotherm 40 P+D (400 mm)</v>
          </cell>
          <cell r="BL1894" t="str">
            <v>Porotherm 40 Profi (400 mm)</v>
          </cell>
          <cell r="BM1894" t="str">
            <v>Porotherm 40 Profi Dryfix (400 mm)</v>
          </cell>
          <cell r="BN1894" t="str">
            <v>Porotherm 40 EKO+ (400 mm)</v>
          </cell>
          <cell r="BO1894" t="str">
            <v>Porotherm 40 EKO+ Profi (400 mm)</v>
          </cell>
          <cell r="BP1894" t="str">
            <v>Porotherm 40 EKO+ Profi Dryfix (400 mm)</v>
          </cell>
          <cell r="BQ1894" t="str">
            <v>Porotherm 44 P+D (440 mm)</v>
          </cell>
          <cell r="BR1894" t="str">
            <v>Porotherm 44 Profi  (440 mm)</v>
          </cell>
          <cell r="BS1894" t="str">
            <v>Porotherm 44 Profi Dryfix (440 mm)</v>
          </cell>
          <cell r="BT1894" t="str">
            <v>Porotherm 44 T Profi (440 mm)</v>
          </cell>
          <cell r="BU1894" t="str">
            <v>Porotherm 44 T Profi Dryfix (440 mm)</v>
          </cell>
          <cell r="BV1894" t="str">
            <v>Porotherm 44 EKO+ (440 mm)</v>
          </cell>
          <cell r="BW1894" t="str">
            <v>Porotherm 44 EKO+ Profi (440 mm)</v>
          </cell>
          <cell r="BX1894" t="str">
            <v>Porotherm 44 EKO+ Profi Dryfix (440 mm)</v>
          </cell>
          <cell r="BY1894" t="str">
            <v>Porotherm 50 T Profi (500 mm)</v>
          </cell>
          <cell r="BZ1894" t="str">
            <v>Porotherm 50 T Profi Dryfix (500 mm)</v>
          </cell>
          <cell r="CA1894" t="str">
            <v>Porotherm 50 EKO+ Profi  (500 mm)</v>
          </cell>
          <cell r="CB1894" t="str">
            <v>Porotherm 50 EKO+ Profi Dryfix  (500 mm)</v>
          </cell>
          <cell r="CC1894"/>
          <cell r="CD1894"/>
          <cell r="CE1894"/>
          <cell r="CF1894"/>
          <cell r="CG1894"/>
          <cell r="CH1894"/>
          <cell r="CI1894"/>
          <cell r="CJ1894"/>
          <cell r="CK1894"/>
          <cell r="CL1894"/>
          <cell r="CM1894"/>
          <cell r="CN1894"/>
          <cell r="CO1894"/>
          <cell r="CP1894"/>
          <cell r="CQ1894"/>
          <cell r="CR1894"/>
          <cell r="CS1894"/>
          <cell r="CT1894"/>
          <cell r="CU1894"/>
          <cell r="CV1894"/>
          <cell r="CW1894"/>
          <cell r="CX1894"/>
          <cell r="CY1894"/>
          <cell r="CZ1894"/>
          <cell r="DA1894"/>
          <cell r="DB1894"/>
          <cell r="DC1894"/>
          <cell r="DD1894"/>
          <cell r="DE1894"/>
        </row>
        <row r="1895">
          <cell r="D1895" t="str">
            <v>Porotherm 14 Profi (140 mm)</v>
          </cell>
          <cell r="E1895">
            <v>0.26</v>
          </cell>
          <cell r="F1895">
            <v>0.26</v>
          </cell>
          <cell r="G1895">
            <v>140</v>
          </cell>
          <cell r="I1895" t="str">
            <v>Keramické HELUZ</v>
          </cell>
          <cell r="J1895">
            <v>3</v>
          </cell>
          <cell r="K1895">
            <v>35</v>
          </cell>
          <cell r="L1895" t="str">
            <v>HELUZ AKU 17,5  (175 mm)</v>
          </cell>
          <cell r="M1895" t="str">
            <v>HELUZ 20 (200 mm)</v>
          </cell>
          <cell r="N1895" t="str">
            <v>HELUZ 20 broušená (200 mm)</v>
          </cell>
          <cell r="O1895" t="str">
            <v>HELUZ AKU 20  (200 mm)</v>
          </cell>
          <cell r="P1895" t="str">
            <v>HELUZ P15 25 (250 mm)</v>
          </cell>
          <cell r="Q1895" t="str">
            <v>HELUZ P15 25 broušená (250 mm)</v>
          </cell>
          <cell r="R1895" t="str">
            <v>HELUZ AKU 25 (250 mm)</v>
          </cell>
          <cell r="S1895" t="str">
            <v>HELUZ AKU 25 MK (250 mm)</v>
          </cell>
          <cell r="T1895" t="str">
            <v>HELUZ AKU 25 zalévaná (250 mm)</v>
          </cell>
          <cell r="U1895" t="str">
            <v>HELUZ FAMILY 25  (250 mm)</v>
          </cell>
          <cell r="V1895" t="str">
            <v>HELUZ FAMILY 25 2in1  (250 mm)</v>
          </cell>
          <cell r="W1895" t="str">
            <v>HELUZ UNI 25 (250 mm)</v>
          </cell>
          <cell r="X1895" t="str">
            <v>HELUZ UNI 25 broušená (250 mm)</v>
          </cell>
          <cell r="Y1895" t="str">
            <v>HELUZ P15 30 (300 mm)</v>
          </cell>
          <cell r="Z1895" t="str">
            <v>HELUZ P15 30 broušená (300 mm)</v>
          </cell>
          <cell r="AA1895" t="str">
            <v>HELUZ AKU 30/33,3 (300 mm)</v>
          </cell>
          <cell r="AB1895" t="str">
            <v>HELUZ AKU 30/33,3 MK (300 mm)</v>
          </cell>
          <cell r="AC1895" t="str">
            <v>HELUZ FAMILY 30 (300 mm)</v>
          </cell>
          <cell r="AD1895" t="str">
            <v>HELUZ FAMILY 30 2in1 (300 mm)</v>
          </cell>
          <cell r="AE1895" t="str">
            <v>HELUZ UNI 30 (300 mm)</v>
          </cell>
          <cell r="AF1895" t="str">
            <v>HELUZ UNI 30 broušená (300 mm)</v>
          </cell>
          <cell r="AG1895" t="str">
            <v>HELUZ AKU 36,5 MK (365 mm)</v>
          </cell>
          <cell r="AH1895" t="str">
            <v>HELUZ FAMILY 38 (380 mm)</v>
          </cell>
          <cell r="AI1895" t="str">
            <v>HELUZ FAMILY 38 2in1 (380 mm)</v>
          </cell>
          <cell r="AJ1895" t="str">
            <v>HELUZ PLUS 38 (380 mm)</v>
          </cell>
          <cell r="AK1895" t="str">
            <v>HELUZ PLUS 38 broušená (380 mm)</v>
          </cell>
          <cell r="AL1895" t="str">
            <v>HELUZ FAMILY 44 (440 mm)</v>
          </cell>
          <cell r="AM1895" t="str">
            <v>HELUZ FAMILY 44 2in1 (440 mm)</v>
          </cell>
          <cell r="AN1895" t="str">
            <v>HELUZ PLUS 44 (440 mm)</v>
          </cell>
          <cell r="AO1895" t="str">
            <v>HELUZ PLUS 44 broušená (440 mm)</v>
          </cell>
          <cell r="AP1895" t="str">
            <v>HELUZ FAMILY 50 (500 mm)</v>
          </cell>
          <cell r="AQ1895" t="str">
            <v>HELUZ FAMILY 50 2in1 (500 mm)</v>
          </cell>
          <cell r="AR1895"/>
          <cell r="AS1895"/>
          <cell r="AT1895"/>
          <cell r="AU1895"/>
          <cell r="AV1895"/>
          <cell r="AW1895"/>
          <cell r="AX1895"/>
          <cell r="AY1895"/>
          <cell r="AZ1895"/>
          <cell r="BA1895"/>
          <cell r="BB1895"/>
          <cell r="BC1895"/>
          <cell r="BD1895"/>
          <cell r="BE1895"/>
          <cell r="BF1895"/>
          <cell r="BG1895"/>
          <cell r="BH1895"/>
          <cell r="BI1895"/>
          <cell r="BJ1895"/>
          <cell r="BK1895"/>
          <cell r="BL1895"/>
          <cell r="BM1895"/>
          <cell r="BN1895"/>
          <cell r="BO1895"/>
          <cell r="BP1895"/>
          <cell r="BQ1895"/>
          <cell r="BR1895"/>
          <cell r="BS1895"/>
          <cell r="BT1895"/>
          <cell r="BU1895"/>
          <cell r="BV1895"/>
          <cell r="BW1895"/>
          <cell r="BX1895"/>
          <cell r="BY1895"/>
          <cell r="BZ1895"/>
          <cell r="CA1895"/>
          <cell r="CB1895"/>
          <cell r="CC1895"/>
          <cell r="CD1895"/>
          <cell r="CE1895"/>
          <cell r="CF1895"/>
          <cell r="CG1895"/>
          <cell r="CH1895"/>
          <cell r="CI1895"/>
          <cell r="CJ1895"/>
          <cell r="CK1895"/>
          <cell r="CL1895"/>
          <cell r="CM1895"/>
          <cell r="CN1895"/>
          <cell r="CO1895"/>
          <cell r="CP1895"/>
          <cell r="CQ1895"/>
          <cell r="CR1895"/>
          <cell r="CS1895"/>
          <cell r="CT1895"/>
          <cell r="CU1895"/>
          <cell r="CV1895"/>
          <cell r="CW1895"/>
          <cell r="CX1895"/>
          <cell r="CY1895"/>
          <cell r="CZ1895"/>
          <cell r="DA1895"/>
          <cell r="DB1895"/>
          <cell r="DC1895"/>
          <cell r="DD1895"/>
          <cell r="DE1895"/>
        </row>
        <row r="1896">
          <cell r="D1896" t="str">
            <v>Porotherm 14 Profi Dryfix (140 mm)</v>
          </cell>
          <cell r="E1896">
            <v>0.26</v>
          </cell>
          <cell r="F1896">
            <v>0.26</v>
          </cell>
          <cell r="G1896">
            <v>140</v>
          </cell>
          <cell r="I1896" t="str">
            <v>Keramické KM BETA PROFIBLOK</v>
          </cell>
          <cell r="J1896">
            <v>4</v>
          </cell>
          <cell r="K1896">
            <v>8</v>
          </cell>
          <cell r="L1896" t="str">
            <v>KMB PROFIBLOK 240 (240 mm)</v>
          </cell>
          <cell r="M1896" t="str">
            <v>KMB PROFIBLOK 240 BRUS (240 mm)</v>
          </cell>
          <cell r="N1896" t="str">
            <v>KMB PROFIBLOK 300 (300 mm)</v>
          </cell>
          <cell r="O1896" t="str">
            <v>KMB PROFIBLOK 300 BRUS (300 mm)</v>
          </cell>
          <cell r="P1896" t="str">
            <v>KMB PROFIBLOK 300 AKU (300 mm)</v>
          </cell>
          <cell r="Q1896"/>
          <cell r="R1896"/>
          <cell r="S1896"/>
          <cell r="T1896"/>
          <cell r="U1896"/>
          <cell r="V1896"/>
          <cell r="W1896"/>
          <cell r="X1896"/>
          <cell r="Y1896"/>
          <cell r="Z1896"/>
          <cell r="AA1896"/>
          <cell r="AB1896"/>
          <cell r="AC1896"/>
          <cell r="AD1896"/>
          <cell r="AE1896"/>
          <cell r="AF1896"/>
          <cell r="AG1896"/>
          <cell r="AH1896"/>
          <cell r="AI1896"/>
          <cell r="AJ1896"/>
          <cell r="AK1896"/>
          <cell r="AL1896"/>
          <cell r="AM1896"/>
          <cell r="AN1896"/>
          <cell r="AO1896"/>
          <cell r="AP1896"/>
          <cell r="AQ1896"/>
          <cell r="AR1896"/>
          <cell r="AS1896"/>
          <cell r="AT1896"/>
          <cell r="AU1896"/>
          <cell r="AV1896"/>
          <cell r="AW1896"/>
          <cell r="AX1896"/>
          <cell r="AY1896"/>
          <cell r="AZ1896"/>
          <cell r="BA1896"/>
          <cell r="BB1896"/>
          <cell r="BC1896"/>
          <cell r="BD1896"/>
          <cell r="BE1896"/>
          <cell r="BF1896"/>
          <cell r="BG1896"/>
          <cell r="BH1896"/>
          <cell r="BI1896"/>
          <cell r="BJ1896"/>
          <cell r="BK1896"/>
          <cell r="BL1896"/>
          <cell r="BM1896"/>
          <cell r="BN1896"/>
          <cell r="BO1896"/>
          <cell r="BP1896"/>
          <cell r="BQ1896"/>
          <cell r="BR1896"/>
          <cell r="BS1896"/>
          <cell r="BT1896"/>
          <cell r="BU1896"/>
          <cell r="BV1896"/>
          <cell r="BW1896"/>
          <cell r="BX1896"/>
          <cell r="BY1896"/>
          <cell r="BZ1896"/>
          <cell r="CA1896"/>
          <cell r="CB1896"/>
          <cell r="CC1896"/>
          <cell r="CD1896"/>
          <cell r="CE1896"/>
          <cell r="CF1896"/>
          <cell r="CG1896"/>
          <cell r="CH1896"/>
          <cell r="CI1896"/>
          <cell r="CJ1896"/>
          <cell r="CK1896"/>
          <cell r="CL1896"/>
          <cell r="CM1896"/>
          <cell r="CN1896"/>
          <cell r="CO1896"/>
          <cell r="CP1896"/>
          <cell r="CQ1896"/>
          <cell r="CR1896"/>
          <cell r="CS1896"/>
          <cell r="CT1896"/>
          <cell r="CU1896"/>
          <cell r="CV1896"/>
          <cell r="CW1896"/>
          <cell r="CX1896"/>
          <cell r="CY1896"/>
          <cell r="CZ1896"/>
          <cell r="DA1896"/>
          <cell r="DB1896"/>
          <cell r="DC1896"/>
          <cell r="DD1896"/>
          <cell r="DE1896"/>
        </row>
        <row r="1897">
          <cell r="D1897" t="str">
            <v>Porotherm 17,5 (175 mm)</v>
          </cell>
          <cell r="E1897">
            <v>0.33</v>
          </cell>
          <cell r="F1897">
            <v>0.33</v>
          </cell>
          <cell r="G1897">
            <v>175</v>
          </cell>
          <cell r="I1897" t="str">
            <v>Keramické TONDACH KERATHERM</v>
          </cell>
          <cell r="J1897">
            <v>5</v>
          </cell>
          <cell r="K1897">
            <v>12</v>
          </cell>
          <cell r="L1897" t="str">
            <v>KERATHERM 25 B (250 mm)</v>
          </cell>
          <cell r="M1897" t="str">
            <v>KERATHERM 25 P+D (250 mm)</v>
          </cell>
          <cell r="N1897" t="str">
            <v>KERATHERM 30 B (300 mm)</v>
          </cell>
          <cell r="O1897" t="str">
            <v>KERATHERM 30 P+D (300 mm)</v>
          </cell>
          <cell r="P1897" t="str">
            <v>KERATHERM 38 B (380 mm)</v>
          </cell>
          <cell r="Q1897" t="str">
            <v>KERATHERM 38 P+D (380 mm)</v>
          </cell>
          <cell r="R1897" t="str">
            <v>KERATHERM 44 B (440 mm)</v>
          </cell>
          <cell r="S1897" t="str">
            <v>KERATHERM 44 P+D (440 mm)</v>
          </cell>
          <cell r="T1897" t="str">
            <v>KERATHERM 44 B THERMO (440 mm)</v>
          </cell>
          <cell r="U1897"/>
          <cell r="V1897"/>
          <cell r="W1897"/>
          <cell r="X1897"/>
          <cell r="Y1897"/>
          <cell r="Z1897"/>
          <cell r="AA1897"/>
          <cell r="AB1897"/>
          <cell r="AC1897"/>
          <cell r="AD1897"/>
          <cell r="AE1897"/>
          <cell r="AF1897"/>
          <cell r="AG1897"/>
          <cell r="AH1897"/>
          <cell r="AI1897"/>
          <cell r="AJ1897"/>
          <cell r="AK1897"/>
          <cell r="AL1897"/>
          <cell r="AM1897"/>
          <cell r="AN1897"/>
          <cell r="AO1897"/>
          <cell r="AP1897"/>
          <cell r="AQ1897"/>
          <cell r="AR1897"/>
          <cell r="AS1897"/>
          <cell r="AT1897"/>
          <cell r="AU1897"/>
          <cell r="AV1897"/>
          <cell r="AW1897"/>
          <cell r="AX1897"/>
          <cell r="AY1897"/>
          <cell r="AZ1897"/>
          <cell r="BA1897"/>
          <cell r="BB1897"/>
          <cell r="BC1897"/>
          <cell r="BD1897"/>
          <cell r="BE1897"/>
          <cell r="BF1897"/>
          <cell r="BG1897"/>
          <cell r="BH1897"/>
          <cell r="BI1897"/>
          <cell r="BJ1897"/>
          <cell r="BK1897"/>
          <cell r="BL1897"/>
          <cell r="BM1897"/>
          <cell r="BN1897"/>
          <cell r="BO1897"/>
          <cell r="BP1897"/>
          <cell r="BQ1897"/>
          <cell r="BR1897"/>
          <cell r="BS1897"/>
          <cell r="BT1897"/>
          <cell r="BU1897"/>
          <cell r="BV1897"/>
          <cell r="BW1897"/>
          <cell r="BX1897"/>
          <cell r="BY1897"/>
          <cell r="BZ1897"/>
          <cell r="CA1897"/>
          <cell r="CB1897"/>
          <cell r="CC1897"/>
          <cell r="CD1897"/>
          <cell r="CE1897"/>
          <cell r="CF1897"/>
          <cell r="CG1897"/>
          <cell r="CH1897"/>
          <cell r="CI1897"/>
          <cell r="CJ1897"/>
          <cell r="CK1897"/>
          <cell r="CL1897"/>
          <cell r="CM1897"/>
          <cell r="CN1897"/>
          <cell r="CO1897"/>
          <cell r="CP1897"/>
          <cell r="CQ1897"/>
          <cell r="CR1897"/>
          <cell r="CS1897"/>
          <cell r="CT1897"/>
          <cell r="CU1897"/>
          <cell r="CV1897"/>
          <cell r="CW1897"/>
          <cell r="CX1897"/>
          <cell r="CY1897"/>
          <cell r="CZ1897"/>
          <cell r="DA1897"/>
          <cell r="DB1897"/>
          <cell r="DC1897"/>
          <cell r="DD1897"/>
          <cell r="DE1897"/>
        </row>
        <row r="1898">
          <cell r="D1898" t="str">
            <v>Porotherm 17,5 Profi (175 mm)</v>
          </cell>
          <cell r="E1898">
            <v>0.27</v>
          </cell>
          <cell r="F1898">
            <v>0.27</v>
          </cell>
          <cell r="G1898">
            <v>175</v>
          </cell>
          <cell r="I1898" t="str">
            <v xml:space="preserve">Keramické </v>
          </cell>
          <cell r="J1898">
            <v>6</v>
          </cell>
          <cell r="K1898">
            <v>3</v>
          </cell>
          <cell r="L1898"/>
          <cell r="M1898"/>
          <cell r="N1898"/>
          <cell r="O1898"/>
          <cell r="P1898"/>
          <cell r="Q1898"/>
          <cell r="R1898"/>
          <cell r="S1898"/>
          <cell r="T1898"/>
          <cell r="U1898"/>
          <cell r="V1898"/>
          <cell r="W1898"/>
          <cell r="X1898"/>
          <cell r="Y1898"/>
          <cell r="Z1898"/>
          <cell r="AA1898"/>
          <cell r="AB1898"/>
          <cell r="AC1898"/>
          <cell r="AD1898"/>
          <cell r="AE1898"/>
          <cell r="AF1898"/>
          <cell r="AG1898"/>
          <cell r="AH1898"/>
          <cell r="AI1898"/>
          <cell r="AJ1898"/>
          <cell r="AK1898"/>
          <cell r="AL1898"/>
          <cell r="AM1898"/>
          <cell r="AN1898"/>
          <cell r="AO1898"/>
          <cell r="AP1898"/>
          <cell r="AQ1898"/>
          <cell r="AR1898"/>
          <cell r="AS1898"/>
          <cell r="AT1898"/>
          <cell r="AU1898"/>
          <cell r="AV1898"/>
          <cell r="AW1898"/>
          <cell r="AX1898"/>
          <cell r="AY1898"/>
          <cell r="AZ1898"/>
          <cell r="BA1898"/>
          <cell r="BB1898"/>
          <cell r="BC1898"/>
          <cell r="BD1898"/>
          <cell r="BE1898"/>
          <cell r="BF1898"/>
          <cell r="BG1898"/>
          <cell r="BH1898"/>
          <cell r="BI1898"/>
          <cell r="BJ1898"/>
          <cell r="BK1898"/>
          <cell r="BL1898"/>
          <cell r="BM1898"/>
          <cell r="BN1898"/>
          <cell r="BO1898"/>
          <cell r="BP1898"/>
          <cell r="BQ1898"/>
          <cell r="BR1898"/>
          <cell r="BS1898"/>
          <cell r="BT1898"/>
          <cell r="BU1898"/>
          <cell r="BV1898"/>
          <cell r="BW1898"/>
          <cell r="BX1898"/>
          <cell r="BY1898"/>
          <cell r="BZ1898"/>
          <cell r="CA1898"/>
          <cell r="CB1898"/>
          <cell r="CC1898"/>
          <cell r="CD1898"/>
          <cell r="CE1898"/>
          <cell r="CF1898"/>
          <cell r="CG1898"/>
          <cell r="CH1898"/>
          <cell r="CI1898"/>
          <cell r="CJ1898"/>
          <cell r="CK1898"/>
          <cell r="CL1898"/>
          <cell r="CM1898"/>
          <cell r="CN1898"/>
          <cell r="CO1898"/>
          <cell r="CP1898"/>
          <cell r="CQ1898"/>
          <cell r="CR1898"/>
          <cell r="CS1898"/>
          <cell r="CT1898"/>
          <cell r="CU1898"/>
          <cell r="CV1898"/>
          <cell r="CW1898"/>
          <cell r="CX1898"/>
          <cell r="CY1898"/>
          <cell r="CZ1898"/>
          <cell r="DA1898"/>
          <cell r="DB1898"/>
          <cell r="DC1898"/>
          <cell r="DD1898"/>
          <cell r="DE1898"/>
        </row>
        <row r="1899">
          <cell r="D1899" t="str">
            <v>Porotherm 17,5 Profi Dryfix (175 mm)</v>
          </cell>
          <cell r="E1899">
            <v>0.27</v>
          </cell>
          <cell r="F1899">
            <v>0.27</v>
          </cell>
          <cell r="G1899">
            <v>175</v>
          </cell>
          <cell r="I1899" t="str">
            <v xml:space="preserve">Keramické </v>
          </cell>
          <cell r="J1899">
            <v>7</v>
          </cell>
          <cell r="K1899">
            <v>3</v>
          </cell>
          <cell r="L1899"/>
          <cell r="M1899"/>
          <cell r="N1899"/>
          <cell r="O1899"/>
          <cell r="P1899"/>
          <cell r="Q1899"/>
          <cell r="R1899"/>
          <cell r="S1899"/>
          <cell r="T1899"/>
          <cell r="U1899"/>
          <cell r="V1899"/>
          <cell r="W1899"/>
          <cell r="X1899"/>
          <cell r="Y1899"/>
          <cell r="Z1899"/>
          <cell r="AA1899"/>
          <cell r="AB1899"/>
          <cell r="AC1899"/>
          <cell r="AD1899"/>
          <cell r="AE1899"/>
          <cell r="AF1899"/>
          <cell r="AG1899"/>
          <cell r="AH1899"/>
          <cell r="AI1899"/>
          <cell r="AJ1899"/>
          <cell r="AK1899"/>
          <cell r="AL1899"/>
          <cell r="AM1899"/>
          <cell r="AN1899"/>
          <cell r="AO1899"/>
          <cell r="AP1899"/>
          <cell r="AQ1899"/>
          <cell r="AR1899"/>
          <cell r="AS1899"/>
          <cell r="AT1899"/>
          <cell r="AU1899"/>
          <cell r="AV1899"/>
          <cell r="AW1899"/>
          <cell r="AX1899"/>
          <cell r="AY1899"/>
          <cell r="AZ1899"/>
          <cell r="BA1899"/>
          <cell r="BB1899"/>
          <cell r="BC1899"/>
          <cell r="BD1899"/>
          <cell r="BE1899"/>
          <cell r="BF1899"/>
          <cell r="BG1899"/>
          <cell r="BH1899"/>
          <cell r="BI1899"/>
          <cell r="BJ1899"/>
          <cell r="BK1899"/>
          <cell r="BL1899"/>
          <cell r="BM1899"/>
          <cell r="BN1899"/>
          <cell r="BO1899"/>
          <cell r="BP1899"/>
          <cell r="BQ1899"/>
          <cell r="BR1899"/>
          <cell r="BS1899"/>
          <cell r="BT1899"/>
          <cell r="BU1899"/>
          <cell r="BV1899"/>
          <cell r="BW1899"/>
          <cell r="BX1899"/>
          <cell r="BY1899"/>
          <cell r="BZ1899"/>
          <cell r="CA1899"/>
          <cell r="CB1899"/>
          <cell r="CC1899"/>
          <cell r="CD1899"/>
          <cell r="CE1899"/>
          <cell r="CF1899"/>
          <cell r="CG1899"/>
          <cell r="CH1899"/>
          <cell r="CI1899"/>
          <cell r="CJ1899"/>
          <cell r="CK1899"/>
          <cell r="CL1899"/>
          <cell r="CM1899"/>
          <cell r="CN1899"/>
          <cell r="CO1899"/>
          <cell r="CP1899"/>
          <cell r="CQ1899"/>
          <cell r="CR1899"/>
          <cell r="CS1899"/>
          <cell r="CT1899"/>
          <cell r="CU1899"/>
          <cell r="CV1899"/>
          <cell r="CW1899"/>
          <cell r="CX1899"/>
          <cell r="CY1899"/>
          <cell r="CZ1899"/>
          <cell r="DA1899"/>
          <cell r="DB1899"/>
          <cell r="DC1899"/>
          <cell r="DD1899"/>
          <cell r="DE1899"/>
        </row>
        <row r="1900">
          <cell r="D1900" t="str">
            <v>Porotherm 19 AKU (190 mm)</v>
          </cell>
          <cell r="E1900">
            <v>0.32</v>
          </cell>
          <cell r="F1900">
            <v>0.32</v>
          </cell>
          <cell r="G1900">
            <v>190</v>
          </cell>
          <cell r="I1900" t="str">
            <v xml:space="preserve">Keramické </v>
          </cell>
          <cell r="J1900">
            <v>8</v>
          </cell>
          <cell r="K1900">
            <v>3</v>
          </cell>
          <cell r="L1900"/>
          <cell r="M1900"/>
          <cell r="N1900"/>
          <cell r="O1900"/>
          <cell r="P1900"/>
          <cell r="Q1900"/>
          <cell r="R1900"/>
          <cell r="S1900"/>
          <cell r="T1900"/>
          <cell r="U1900"/>
          <cell r="V1900"/>
          <cell r="W1900"/>
          <cell r="X1900"/>
          <cell r="Y1900"/>
          <cell r="Z1900"/>
          <cell r="AA1900"/>
          <cell r="AB1900"/>
          <cell r="AC1900"/>
          <cell r="AD1900"/>
          <cell r="AE1900"/>
          <cell r="AF1900"/>
          <cell r="AG1900"/>
          <cell r="AH1900"/>
          <cell r="AI1900"/>
          <cell r="AJ1900"/>
          <cell r="AK1900"/>
          <cell r="AL1900"/>
          <cell r="AM1900"/>
          <cell r="AN1900"/>
          <cell r="AO1900"/>
          <cell r="AP1900"/>
          <cell r="AQ1900"/>
          <cell r="AR1900"/>
          <cell r="AS1900"/>
          <cell r="AT1900"/>
          <cell r="AU1900"/>
          <cell r="AV1900"/>
          <cell r="AW1900"/>
          <cell r="AX1900"/>
          <cell r="AY1900"/>
          <cell r="AZ1900"/>
          <cell r="BA1900"/>
          <cell r="BB1900"/>
          <cell r="BC1900"/>
          <cell r="BD1900"/>
          <cell r="BE1900"/>
          <cell r="BF1900"/>
          <cell r="BG1900"/>
          <cell r="BH1900"/>
          <cell r="BI1900"/>
          <cell r="BJ1900"/>
          <cell r="BK1900"/>
          <cell r="BL1900"/>
          <cell r="BM1900"/>
          <cell r="BN1900"/>
          <cell r="BO1900"/>
          <cell r="BP1900"/>
          <cell r="BQ1900"/>
          <cell r="BR1900"/>
          <cell r="BS1900"/>
          <cell r="BT1900"/>
          <cell r="BU1900"/>
          <cell r="BV1900"/>
          <cell r="BW1900"/>
          <cell r="BX1900"/>
          <cell r="BY1900"/>
          <cell r="BZ1900"/>
          <cell r="CA1900"/>
          <cell r="CB1900"/>
          <cell r="CC1900"/>
          <cell r="CD1900"/>
          <cell r="CE1900"/>
          <cell r="CF1900"/>
          <cell r="CG1900"/>
          <cell r="CH1900"/>
          <cell r="CI1900"/>
          <cell r="CJ1900"/>
          <cell r="CK1900"/>
          <cell r="CL1900"/>
          <cell r="CM1900"/>
          <cell r="CN1900"/>
          <cell r="CO1900"/>
          <cell r="CP1900"/>
          <cell r="CQ1900"/>
          <cell r="CR1900"/>
          <cell r="CS1900"/>
          <cell r="CT1900"/>
          <cell r="CU1900"/>
          <cell r="CV1900"/>
          <cell r="CW1900"/>
          <cell r="CX1900"/>
          <cell r="CY1900"/>
          <cell r="CZ1900"/>
          <cell r="DA1900"/>
          <cell r="DB1900"/>
          <cell r="DC1900"/>
          <cell r="DD1900"/>
          <cell r="DE1900"/>
        </row>
        <row r="1901">
          <cell r="D1901" t="str">
            <v>Porotherm 19 AKU (420 mm)</v>
          </cell>
          <cell r="E1901">
            <v>0.18</v>
          </cell>
          <cell r="F1901">
            <v>0.18</v>
          </cell>
          <cell r="G1901">
            <v>420</v>
          </cell>
          <cell r="I1901" t="str">
            <v>Pórobetonové YTONG</v>
          </cell>
          <cell r="J1901">
            <v>9</v>
          </cell>
          <cell r="K1901">
            <v>30</v>
          </cell>
          <cell r="L1901" t="str">
            <v>YTONG P2–400 (300 mm)</v>
          </cell>
          <cell r="M1901" t="str">
            <v>YTONG P2–400 (375 mm)</v>
          </cell>
          <cell r="N1901" t="str">
            <v>YTONG P2–500 (200 mm)</v>
          </cell>
          <cell r="O1901" t="str">
            <v>YTONG P2–500 (250 mm)</v>
          </cell>
          <cell r="P1901" t="str">
            <v>YTONG P3–450 (250 mm)</v>
          </cell>
          <cell r="Q1901" t="str">
            <v>YTONG P3–450 (300 mm)</v>
          </cell>
          <cell r="R1901" t="str">
            <v>YTONG P3–450 (375 mm)</v>
          </cell>
          <cell r="S1901" t="str">
            <v>YTONG P4–500 (200 mm)</v>
          </cell>
          <cell r="T1901" t="str">
            <v>YTONG P4–500 (250 mm)</v>
          </cell>
          <cell r="U1901" t="str">
            <v>YTONG P4–500 (300 mm)</v>
          </cell>
          <cell r="V1901" t="str">
            <v>YTONG P4–500 (375 mm)</v>
          </cell>
          <cell r="W1901" t="str">
            <v>YTONG P4–550 (200 mm)</v>
          </cell>
          <cell r="X1901" t="str">
            <v>YTONG P4–550 (250 mm)</v>
          </cell>
          <cell r="Y1901" t="str">
            <v>YTONG P4–550 (300 mm)</v>
          </cell>
          <cell r="Z1901" t="str">
            <v>YTONG P4–550 (375 mm)</v>
          </cell>
          <cell r="AA1901" t="str">
            <v>YTONG P6–650 (200 mm)</v>
          </cell>
          <cell r="AB1901" t="str">
            <v>YTONG P6–650 (250 mm)</v>
          </cell>
          <cell r="AC1901" t="str">
            <v>YTONG P6–650 (300 mm)</v>
          </cell>
          <cell r="AD1901" t="str">
            <v>YTONG P6–650 (375 mm)</v>
          </cell>
          <cell r="AE1901" t="str">
            <v>Lambda YQ P2–300 (375 mm)</v>
          </cell>
          <cell r="AF1901" t="str">
            <v>Lambda YQ P2–300 (450 mm)</v>
          </cell>
          <cell r="AG1901" t="str">
            <v>Lambda YQ P2–300 (500 mm)</v>
          </cell>
          <cell r="AH1901" t="str">
            <v>Lambda YQ P2–300 (550 mm)</v>
          </cell>
          <cell r="AI1901" t="str">
            <v>Lambda+ P2–350 (375 mm)</v>
          </cell>
          <cell r="AJ1901" t="str">
            <v>Lambda+ P2–350 (499 mm)</v>
          </cell>
          <cell r="AK1901" t="str">
            <v>Theta+ 1,8–300 (375 mm)</v>
          </cell>
          <cell r="AL1901" t="str">
            <v>Theta+ 1,8–300 (499 mm)</v>
          </cell>
          <cell r="AM1901"/>
          <cell r="AN1901"/>
          <cell r="AO1901"/>
          <cell r="AP1901"/>
          <cell r="AQ1901"/>
          <cell r="AR1901"/>
          <cell r="AS1901"/>
          <cell r="AT1901"/>
          <cell r="AU1901"/>
          <cell r="AV1901"/>
          <cell r="AW1901"/>
          <cell r="AX1901"/>
          <cell r="AY1901"/>
          <cell r="AZ1901"/>
          <cell r="BA1901"/>
          <cell r="BB1901"/>
          <cell r="BC1901"/>
          <cell r="BD1901"/>
          <cell r="BE1901"/>
          <cell r="BF1901"/>
          <cell r="BG1901"/>
          <cell r="BH1901"/>
          <cell r="BI1901"/>
          <cell r="BJ1901"/>
          <cell r="BK1901"/>
          <cell r="BL1901"/>
          <cell r="BM1901"/>
          <cell r="BN1901"/>
          <cell r="BO1901"/>
          <cell r="BP1901"/>
          <cell r="BQ1901"/>
          <cell r="BR1901"/>
          <cell r="BS1901"/>
          <cell r="BT1901"/>
          <cell r="BU1901"/>
          <cell r="BV1901"/>
          <cell r="BW1901"/>
          <cell r="BX1901"/>
          <cell r="BY1901"/>
          <cell r="BZ1901"/>
          <cell r="CA1901"/>
          <cell r="CB1901"/>
          <cell r="CC1901"/>
          <cell r="CD1901"/>
          <cell r="CE1901"/>
          <cell r="CF1901"/>
          <cell r="CG1901"/>
          <cell r="CH1901"/>
          <cell r="CI1901"/>
          <cell r="CJ1901"/>
          <cell r="CK1901"/>
          <cell r="CL1901"/>
          <cell r="CM1901"/>
          <cell r="CN1901"/>
          <cell r="CO1901"/>
          <cell r="CP1901"/>
          <cell r="CQ1901"/>
          <cell r="CR1901"/>
          <cell r="CS1901"/>
          <cell r="CT1901"/>
          <cell r="CU1901"/>
          <cell r="CV1901"/>
          <cell r="CW1901"/>
          <cell r="CX1901"/>
          <cell r="CY1901"/>
          <cell r="CZ1901"/>
          <cell r="DA1901"/>
          <cell r="DB1901"/>
          <cell r="DC1901"/>
          <cell r="DD1901"/>
          <cell r="DE1901"/>
        </row>
        <row r="1902">
          <cell r="D1902" t="str">
            <v>Porotherm 19 AKU Profi (190 mm)</v>
          </cell>
          <cell r="E1902">
            <v>0.28999999999999998</v>
          </cell>
          <cell r="F1902">
            <v>0.28999999999999998</v>
          </cell>
          <cell r="G1902">
            <v>190</v>
          </cell>
          <cell r="I1902" t="str">
            <v>Pórobetonové PORFIX</v>
          </cell>
          <cell r="J1902">
            <v>10</v>
          </cell>
          <cell r="K1902">
            <v>21</v>
          </cell>
          <cell r="L1902" t="str">
            <v>PORFIX P2–400 (300 mm)</v>
          </cell>
          <cell r="M1902" t="str">
            <v>PORFIX P2–400 (375 mm)</v>
          </cell>
          <cell r="N1902" t="str">
            <v>PORFIX P2–400 (500 mm)</v>
          </cell>
          <cell r="O1902" t="str">
            <v>PORFIX P2–420 (300 mm)</v>
          </cell>
          <cell r="P1902" t="str">
            <v>PORFIX P2–420 (375 mm)</v>
          </cell>
          <cell r="Q1902" t="str">
            <v>PORFIX P2–420 (500 mm)</v>
          </cell>
          <cell r="R1902" t="str">
            <v>PORFIX P2–440 (250 mm)</v>
          </cell>
          <cell r="S1902" t="str">
            <v>PORFIX P2–440 (300 mm)</v>
          </cell>
          <cell r="T1902" t="str">
            <v>PORFIX P2–440 (375 mm)</v>
          </cell>
          <cell r="U1902" t="str">
            <v>PORFIX P2–480 (250 mm)</v>
          </cell>
          <cell r="V1902" t="str">
            <v>PORFIX P2–480 (300 mm)</v>
          </cell>
          <cell r="W1902" t="str">
            <v>PORFIX P2–480 (375 mm)</v>
          </cell>
          <cell r="X1902" t="str">
            <v>PORFIX P4–580 (250 mm)</v>
          </cell>
          <cell r="Y1902" t="str">
            <v>PORFIX P4–580 (300 mm)</v>
          </cell>
          <cell r="Z1902" t="str">
            <v>PORFIX P4–580 (375 mm)</v>
          </cell>
          <cell r="AA1902" t="str">
            <v>PORFIX P4–600 (250 mm)</v>
          </cell>
          <cell r="AB1902" t="str">
            <v>PORFIX P4–600 (300 mm)</v>
          </cell>
          <cell r="AC1902" t="str">
            <v>PORFIX P4–600 (375 mm)</v>
          </cell>
          <cell r="AD1902"/>
          <cell r="AE1902"/>
          <cell r="AF1902"/>
          <cell r="AG1902"/>
          <cell r="AH1902"/>
          <cell r="AI1902"/>
          <cell r="AJ1902"/>
          <cell r="AK1902"/>
          <cell r="AL1902"/>
          <cell r="AM1902"/>
          <cell r="AN1902"/>
          <cell r="AO1902"/>
          <cell r="AP1902"/>
          <cell r="AQ1902"/>
          <cell r="AR1902"/>
          <cell r="AS1902"/>
          <cell r="AT1902"/>
          <cell r="AU1902"/>
          <cell r="AV1902"/>
          <cell r="AW1902"/>
          <cell r="AX1902"/>
          <cell r="AY1902"/>
          <cell r="AZ1902"/>
          <cell r="BA1902"/>
          <cell r="BB1902"/>
          <cell r="BC1902"/>
          <cell r="BD1902"/>
          <cell r="BE1902"/>
          <cell r="BF1902"/>
          <cell r="BG1902"/>
          <cell r="BH1902"/>
          <cell r="BI1902"/>
          <cell r="BJ1902"/>
          <cell r="BK1902"/>
          <cell r="BL1902"/>
          <cell r="BM1902"/>
          <cell r="BN1902"/>
          <cell r="BO1902"/>
          <cell r="BP1902"/>
          <cell r="BQ1902"/>
          <cell r="BR1902"/>
          <cell r="BS1902"/>
          <cell r="BT1902"/>
          <cell r="BU1902"/>
          <cell r="BV1902"/>
          <cell r="BW1902"/>
          <cell r="BX1902"/>
          <cell r="BY1902"/>
          <cell r="BZ1902"/>
          <cell r="CA1902"/>
          <cell r="CB1902"/>
          <cell r="CC1902"/>
          <cell r="CD1902"/>
          <cell r="CE1902"/>
          <cell r="CF1902"/>
          <cell r="CG1902"/>
          <cell r="CH1902"/>
          <cell r="CI1902"/>
          <cell r="CJ1902"/>
          <cell r="CK1902"/>
          <cell r="CL1902"/>
          <cell r="CM1902"/>
          <cell r="CN1902"/>
          <cell r="CO1902"/>
          <cell r="CP1902"/>
          <cell r="CQ1902"/>
          <cell r="CR1902"/>
          <cell r="CS1902"/>
          <cell r="CT1902"/>
          <cell r="CU1902"/>
          <cell r="CV1902"/>
          <cell r="CW1902"/>
          <cell r="CX1902"/>
          <cell r="CY1902"/>
          <cell r="CZ1902"/>
          <cell r="DA1902"/>
          <cell r="DB1902"/>
          <cell r="DC1902"/>
          <cell r="DD1902"/>
          <cell r="DE1902"/>
        </row>
        <row r="1903">
          <cell r="D1903" t="str">
            <v>Porotherm 19 AKU Profi (420 mm)</v>
          </cell>
          <cell r="E1903">
            <v>0.17</v>
          </cell>
          <cell r="F1903">
            <v>0.17</v>
          </cell>
          <cell r="G1903">
            <v>420</v>
          </cell>
          <cell r="I1903" t="str">
            <v>Pórobetonové HEBEL</v>
          </cell>
          <cell r="J1903">
            <v>11</v>
          </cell>
          <cell r="K1903">
            <v>8</v>
          </cell>
          <cell r="L1903" t="str">
            <v>HEBEL P2–450 (250 mm)</v>
          </cell>
          <cell r="M1903" t="str">
            <v>HEBEL P2–450 (300 mm)</v>
          </cell>
          <cell r="N1903" t="str">
            <v>HEBEL P2–450 (375 mm)</v>
          </cell>
          <cell r="O1903" t="str">
            <v>P2-500</v>
          </cell>
          <cell r="P1903" t="str">
            <v>P4-600</v>
          </cell>
          <cell r="Q1903"/>
          <cell r="R1903"/>
          <cell r="S1903"/>
          <cell r="T1903"/>
          <cell r="U1903"/>
          <cell r="V1903"/>
          <cell r="W1903"/>
          <cell r="X1903"/>
          <cell r="Y1903"/>
          <cell r="Z1903"/>
          <cell r="AA1903"/>
          <cell r="AB1903"/>
          <cell r="AC1903"/>
          <cell r="AD1903"/>
          <cell r="AE1903"/>
          <cell r="AF1903"/>
          <cell r="AG1903"/>
          <cell r="AH1903"/>
          <cell r="AI1903"/>
          <cell r="AJ1903"/>
          <cell r="AK1903"/>
          <cell r="AL1903"/>
          <cell r="AM1903"/>
          <cell r="AN1903"/>
          <cell r="AO1903"/>
          <cell r="AP1903"/>
          <cell r="AQ1903"/>
          <cell r="AR1903"/>
          <cell r="AS1903"/>
          <cell r="AT1903"/>
          <cell r="AU1903"/>
          <cell r="AV1903"/>
          <cell r="AW1903"/>
          <cell r="AX1903"/>
          <cell r="AY1903"/>
          <cell r="AZ1903"/>
          <cell r="BA1903"/>
          <cell r="BB1903"/>
          <cell r="BC1903"/>
          <cell r="BD1903"/>
          <cell r="BE1903"/>
          <cell r="BF1903"/>
          <cell r="BG1903"/>
          <cell r="BH1903"/>
          <cell r="BI1903"/>
          <cell r="BJ1903"/>
          <cell r="BK1903"/>
          <cell r="BL1903"/>
          <cell r="BM1903"/>
          <cell r="BN1903"/>
          <cell r="BO1903"/>
          <cell r="BP1903"/>
          <cell r="BQ1903"/>
          <cell r="BR1903"/>
          <cell r="BS1903"/>
          <cell r="BT1903"/>
          <cell r="BU1903"/>
          <cell r="BV1903"/>
          <cell r="BW1903"/>
          <cell r="BX1903"/>
          <cell r="BY1903"/>
          <cell r="BZ1903"/>
          <cell r="CA1903"/>
          <cell r="CB1903"/>
          <cell r="CC1903"/>
          <cell r="CD1903"/>
          <cell r="CE1903"/>
          <cell r="CF1903"/>
          <cell r="CG1903"/>
          <cell r="CH1903"/>
          <cell r="CI1903"/>
          <cell r="CJ1903"/>
          <cell r="CK1903"/>
          <cell r="CL1903"/>
          <cell r="CM1903"/>
          <cell r="CN1903"/>
          <cell r="CO1903"/>
          <cell r="CP1903"/>
          <cell r="CQ1903"/>
          <cell r="CR1903"/>
          <cell r="CS1903"/>
          <cell r="CT1903"/>
          <cell r="CU1903"/>
          <cell r="CV1903"/>
          <cell r="CW1903"/>
          <cell r="CX1903"/>
          <cell r="CY1903"/>
          <cell r="CZ1903"/>
          <cell r="DA1903"/>
          <cell r="DB1903"/>
          <cell r="DC1903"/>
          <cell r="DD1903"/>
          <cell r="DE1903"/>
        </row>
        <row r="1904">
          <cell r="D1904" t="str">
            <v>Porotherm 19 AKU Profi Dryfix (190 mm)</v>
          </cell>
          <cell r="E1904">
            <v>0.28999999999999998</v>
          </cell>
          <cell r="F1904">
            <v>0.28999999999999998</v>
          </cell>
          <cell r="G1904">
            <v>190</v>
          </cell>
          <cell r="I1904" t="str">
            <v xml:space="preserve">Pórobetonové </v>
          </cell>
          <cell r="J1904">
            <v>12</v>
          </cell>
          <cell r="K1904">
            <v>3</v>
          </cell>
          <cell r="L1904"/>
          <cell r="M1904"/>
          <cell r="N1904"/>
          <cell r="O1904"/>
          <cell r="P1904"/>
          <cell r="Q1904"/>
          <cell r="R1904"/>
          <cell r="S1904"/>
          <cell r="T1904"/>
          <cell r="U1904"/>
          <cell r="V1904"/>
          <cell r="W1904"/>
          <cell r="X1904"/>
          <cell r="Y1904"/>
          <cell r="Z1904"/>
          <cell r="AA1904"/>
          <cell r="AB1904"/>
          <cell r="AC1904"/>
          <cell r="AD1904"/>
          <cell r="AE1904"/>
          <cell r="AF1904"/>
          <cell r="AG1904"/>
          <cell r="AH1904"/>
          <cell r="AI1904"/>
          <cell r="AJ1904"/>
          <cell r="AK1904"/>
          <cell r="AL1904"/>
          <cell r="AM1904"/>
          <cell r="AN1904"/>
          <cell r="AO1904"/>
          <cell r="AP1904"/>
          <cell r="AQ1904"/>
          <cell r="AR1904"/>
          <cell r="AS1904"/>
          <cell r="AT1904"/>
          <cell r="AU1904"/>
          <cell r="AV1904"/>
          <cell r="AW1904"/>
          <cell r="AX1904"/>
          <cell r="AY1904"/>
          <cell r="AZ1904"/>
          <cell r="BA1904"/>
          <cell r="BB1904"/>
          <cell r="BC1904"/>
          <cell r="BD1904"/>
          <cell r="BE1904"/>
          <cell r="BF1904"/>
          <cell r="BG1904"/>
          <cell r="BH1904"/>
          <cell r="BI1904"/>
          <cell r="BJ1904"/>
          <cell r="BK1904"/>
          <cell r="BL1904"/>
          <cell r="BM1904"/>
          <cell r="BN1904"/>
          <cell r="BO1904"/>
          <cell r="BP1904"/>
          <cell r="BQ1904"/>
          <cell r="BR1904"/>
          <cell r="BS1904"/>
          <cell r="BT1904"/>
          <cell r="BU1904"/>
          <cell r="BV1904"/>
          <cell r="BW1904"/>
          <cell r="BX1904"/>
          <cell r="BY1904"/>
          <cell r="BZ1904"/>
          <cell r="CA1904"/>
          <cell r="CB1904"/>
          <cell r="CC1904"/>
          <cell r="CD1904"/>
          <cell r="CE1904"/>
          <cell r="CF1904"/>
          <cell r="CG1904"/>
          <cell r="CH1904"/>
          <cell r="CI1904"/>
          <cell r="CJ1904"/>
          <cell r="CK1904"/>
          <cell r="CL1904"/>
          <cell r="CM1904"/>
          <cell r="CN1904"/>
          <cell r="CO1904"/>
          <cell r="CP1904"/>
          <cell r="CQ1904"/>
          <cell r="CR1904"/>
          <cell r="CS1904"/>
          <cell r="CT1904"/>
          <cell r="CU1904"/>
          <cell r="CV1904"/>
          <cell r="CW1904"/>
          <cell r="CX1904"/>
          <cell r="CY1904"/>
          <cell r="CZ1904"/>
          <cell r="DA1904"/>
          <cell r="DB1904"/>
          <cell r="DC1904"/>
          <cell r="DD1904"/>
          <cell r="DE1904"/>
        </row>
        <row r="1905">
          <cell r="D1905" t="str">
            <v>Porotherm 19 AKU Profi Dryfix (420 mm)</v>
          </cell>
          <cell r="E1905">
            <v>0.17</v>
          </cell>
          <cell r="F1905">
            <v>0.17</v>
          </cell>
          <cell r="G1905">
            <v>420</v>
          </cell>
          <cell r="I1905" t="str">
            <v xml:space="preserve">Pórobetonové </v>
          </cell>
          <cell r="J1905">
            <v>13</v>
          </cell>
          <cell r="K1905">
            <v>3</v>
          </cell>
          <cell r="L1905"/>
          <cell r="M1905"/>
          <cell r="N1905"/>
          <cell r="O1905"/>
          <cell r="P1905"/>
          <cell r="Q1905"/>
          <cell r="R1905"/>
          <cell r="S1905"/>
          <cell r="T1905"/>
          <cell r="U1905"/>
          <cell r="V1905"/>
          <cell r="W1905"/>
          <cell r="X1905"/>
          <cell r="Y1905"/>
          <cell r="Z1905"/>
          <cell r="AA1905"/>
          <cell r="AB1905"/>
          <cell r="AC1905"/>
          <cell r="AD1905"/>
          <cell r="AE1905"/>
          <cell r="AF1905"/>
          <cell r="AG1905"/>
          <cell r="AH1905"/>
          <cell r="AI1905"/>
          <cell r="AJ1905"/>
          <cell r="AK1905"/>
          <cell r="AL1905"/>
          <cell r="AM1905"/>
          <cell r="AN1905"/>
          <cell r="AO1905"/>
          <cell r="AP1905"/>
          <cell r="AQ1905"/>
          <cell r="AR1905"/>
          <cell r="AS1905"/>
          <cell r="AT1905"/>
          <cell r="AU1905"/>
          <cell r="AV1905"/>
          <cell r="AW1905"/>
          <cell r="AX1905"/>
          <cell r="AY1905"/>
          <cell r="AZ1905"/>
          <cell r="BA1905"/>
          <cell r="BB1905"/>
          <cell r="BC1905"/>
          <cell r="BD1905"/>
          <cell r="BE1905"/>
          <cell r="BF1905"/>
          <cell r="BG1905"/>
          <cell r="BH1905"/>
          <cell r="BI1905"/>
          <cell r="BJ1905"/>
          <cell r="BK1905"/>
          <cell r="BL1905"/>
          <cell r="BM1905"/>
          <cell r="BN1905"/>
          <cell r="BO1905"/>
          <cell r="BP1905"/>
          <cell r="BQ1905"/>
          <cell r="BR1905"/>
          <cell r="BS1905"/>
          <cell r="BT1905"/>
          <cell r="BU1905"/>
          <cell r="BV1905"/>
          <cell r="BW1905"/>
          <cell r="BX1905"/>
          <cell r="BY1905"/>
          <cell r="BZ1905"/>
          <cell r="CA1905"/>
          <cell r="CB1905"/>
          <cell r="CC1905"/>
          <cell r="CD1905"/>
          <cell r="CE1905"/>
          <cell r="CF1905"/>
          <cell r="CG1905"/>
          <cell r="CH1905"/>
          <cell r="CI1905"/>
          <cell r="CJ1905"/>
          <cell r="CK1905"/>
          <cell r="CL1905"/>
          <cell r="CM1905"/>
          <cell r="CN1905"/>
          <cell r="CO1905"/>
          <cell r="CP1905"/>
          <cell r="CQ1905"/>
          <cell r="CR1905"/>
          <cell r="CS1905"/>
          <cell r="CT1905"/>
          <cell r="CU1905"/>
          <cell r="CV1905"/>
          <cell r="CW1905"/>
          <cell r="CX1905"/>
          <cell r="CY1905"/>
          <cell r="CZ1905"/>
          <cell r="DA1905"/>
          <cell r="DB1905"/>
          <cell r="DC1905"/>
          <cell r="DD1905"/>
          <cell r="DE1905"/>
        </row>
        <row r="1906">
          <cell r="D1906" t="str">
            <v>Porotherm 24  (240 mm)</v>
          </cell>
          <cell r="E1906">
            <v>0.37</v>
          </cell>
          <cell r="F1906">
            <v>0.37</v>
          </cell>
          <cell r="G1906">
            <v>240</v>
          </cell>
          <cell r="I1906" t="str">
            <v xml:space="preserve">Pórobetonové </v>
          </cell>
          <cell r="J1906">
            <v>14</v>
          </cell>
          <cell r="K1906">
            <v>3</v>
          </cell>
          <cell r="L1906"/>
          <cell r="M1906"/>
          <cell r="N1906"/>
          <cell r="O1906"/>
          <cell r="P1906"/>
          <cell r="Q1906"/>
          <cell r="R1906"/>
          <cell r="S1906"/>
          <cell r="T1906"/>
          <cell r="U1906"/>
          <cell r="V1906"/>
          <cell r="W1906"/>
          <cell r="X1906"/>
          <cell r="Y1906"/>
          <cell r="Z1906"/>
          <cell r="AA1906"/>
          <cell r="AB1906"/>
          <cell r="AC1906"/>
          <cell r="AD1906"/>
          <cell r="AE1906"/>
          <cell r="AF1906"/>
          <cell r="AG1906"/>
          <cell r="AH1906"/>
          <cell r="AI1906"/>
          <cell r="AJ1906"/>
          <cell r="AK1906"/>
          <cell r="AL1906"/>
          <cell r="AM1906"/>
          <cell r="AN1906"/>
          <cell r="AO1906"/>
          <cell r="AP1906"/>
          <cell r="AQ1906"/>
          <cell r="AR1906"/>
          <cell r="AS1906"/>
          <cell r="AT1906"/>
          <cell r="AU1906"/>
          <cell r="AV1906"/>
          <cell r="AW1906"/>
          <cell r="AX1906"/>
          <cell r="AY1906"/>
          <cell r="AZ1906"/>
          <cell r="BA1906"/>
          <cell r="BB1906"/>
          <cell r="BC1906"/>
          <cell r="BD1906"/>
          <cell r="BE1906"/>
          <cell r="BF1906"/>
          <cell r="BG1906"/>
          <cell r="BH1906"/>
          <cell r="BI1906"/>
          <cell r="BJ1906"/>
          <cell r="BK1906"/>
          <cell r="BL1906"/>
          <cell r="BM1906"/>
          <cell r="BN1906"/>
          <cell r="BO1906"/>
          <cell r="BP1906"/>
          <cell r="BQ1906"/>
          <cell r="BR1906"/>
          <cell r="BS1906"/>
          <cell r="BT1906"/>
          <cell r="BU1906"/>
          <cell r="BV1906"/>
          <cell r="BW1906"/>
          <cell r="BX1906"/>
          <cell r="BY1906"/>
          <cell r="BZ1906"/>
          <cell r="CA1906"/>
          <cell r="CB1906"/>
          <cell r="CC1906"/>
          <cell r="CD1906"/>
          <cell r="CE1906"/>
          <cell r="CF1906"/>
          <cell r="CG1906"/>
          <cell r="CH1906"/>
          <cell r="CI1906"/>
          <cell r="CJ1906"/>
          <cell r="CK1906"/>
          <cell r="CL1906"/>
          <cell r="CM1906"/>
          <cell r="CN1906"/>
          <cell r="CO1906"/>
          <cell r="CP1906"/>
          <cell r="CQ1906"/>
          <cell r="CR1906"/>
          <cell r="CS1906"/>
          <cell r="CT1906"/>
          <cell r="CU1906"/>
          <cell r="CV1906"/>
          <cell r="CW1906"/>
          <cell r="CX1906"/>
          <cell r="CY1906"/>
          <cell r="CZ1906"/>
          <cell r="DA1906"/>
          <cell r="DB1906"/>
          <cell r="DC1906"/>
          <cell r="DD1906"/>
          <cell r="DE1906"/>
        </row>
        <row r="1907">
          <cell r="D1907" t="str">
            <v>Porotherm 24 Profi (240 mm)</v>
          </cell>
          <cell r="E1907">
            <v>0.28000000000000003</v>
          </cell>
          <cell r="F1907">
            <v>0.28000000000000003</v>
          </cell>
          <cell r="G1907">
            <v>240</v>
          </cell>
          <cell r="I1907" t="str">
            <v xml:space="preserve">Pórobetonové </v>
          </cell>
          <cell r="J1907">
            <v>15</v>
          </cell>
          <cell r="K1907">
            <v>3</v>
          </cell>
          <cell r="L1907"/>
          <cell r="M1907"/>
          <cell r="N1907"/>
          <cell r="O1907"/>
          <cell r="P1907"/>
          <cell r="Q1907"/>
          <cell r="R1907"/>
          <cell r="S1907"/>
          <cell r="T1907"/>
          <cell r="U1907"/>
          <cell r="V1907"/>
          <cell r="W1907"/>
          <cell r="X1907"/>
          <cell r="Y1907"/>
          <cell r="Z1907"/>
          <cell r="AA1907"/>
          <cell r="AB1907"/>
          <cell r="AC1907"/>
          <cell r="AD1907"/>
          <cell r="AE1907"/>
          <cell r="AF1907"/>
          <cell r="AG1907"/>
          <cell r="AH1907"/>
          <cell r="AI1907"/>
          <cell r="AJ1907"/>
          <cell r="AK1907"/>
          <cell r="AL1907"/>
          <cell r="AM1907"/>
          <cell r="AN1907"/>
          <cell r="AO1907"/>
          <cell r="AP1907"/>
          <cell r="AQ1907"/>
          <cell r="AR1907"/>
          <cell r="AS1907"/>
          <cell r="AT1907"/>
          <cell r="AU1907"/>
          <cell r="AV1907"/>
          <cell r="AW1907"/>
          <cell r="AX1907"/>
          <cell r="AY1907"/>
          <cell r="AZ1907"/>
          <cell r="BA1907"/>
          <cell r="BB1907"/>
          <cell r="BC1907"/>
          <cell r="BD1907"/>
          <cell r="BE1907"/>
          <cell r="BF1907"/>
          <cell r="BG1907"/>
          <cell r="BH1907"/>
          <cell r="BI1907"/>
          <cell r="BJ1907"/>
          <cell r="BK1907"/>
          <cell r="BL1907"/>
          <cell r="BM1907"/>
          <cell r="BN1907"/>
          <cell r="BO1907"/>
          <cell r="BP1907"/>
          <cell r="BQ1907"/>
          <cell r="BR1907"/>
          <cell r="BS1907"/>
          <cell r="BT1907"/>
          <cell r="BU1907"/>
          <cell r="BV1907"/>
          <cell r="BW1907"/>
          <cell r="BX1907"/>
          <cell r="BY1907"/>
          <cell r="BZ1907"/>
          <cell r="CA1907"/>
          <cell r="CB1907"/>
          <cell r="CC1907"/>
          <cell r="CD1907"/>
          <cell r="CE1907"/>
          <cell r="CF1907"/>
          <cell r="CG1907"/>
          <cell r="CH1907"/>
          <cell r="CI1907"/>
          <cell r="CJ1907"/>
          <cell r="CK1907"/>
          <cell r="CL1907"/>
          <cell r="CM1907"/>
          <cell r="CN1907"/>
          <cell r="CO1907"/>
          <cell r="CP1907"/>
          <cell r="CQ1907"/>
          <cell r="CR1907"/>
          <cell r="CS1907"/>
          <cell r="CT1907"/>
          <cell r="CU1907"/>
          <cell r="CV1907"/>
          <cell r="CW1907"/>
          <cell r="CX1907"/>
          <cell r="CY1907"/>
          <cell r="CZ1907"/>
          <cell r="DA1907"/>
          <cell r="DB1907"/>
          <cell r="DC1907"/>
          <cell r="DD1907"/>
          <cell r="DE1907"/>
        </row>
        <row r="1908">
          <cell r="D1908" t="str">
            <v>Porotherm 24 Profi Dryfix (240 mm)</v>
          </cell>
          <cell r="E1908">
            <v>0.28000000000000003</v>
          </cell>
          <cell r="F1908">
            <v>0.28000000000000003</v>
          </cell>
          <cell r="G1908">
            <v>240</v>
          </cell>
          <cell r="I1908" t="str">
            <v>Keramzitové LIAPOR</v>
          </cell>
          <cell r="J1908">
            <v>16</v>
          </cell>
          <cell r="K1908">
            <v>17</v>
          </cell>
          <cell r="L1908" t="str">
            <v>Liapor M 200 (200 mm)</v>
          </cell>
          <cell r="M1908" t="str">
            <v>Liapor M 200 AKU (200 mm)</v>
          </cell>
          <cell r="N1908" t="str">
            <v>Liapor M 240 (240 mm)</v>
          </cell>
          <cell r="O1908" t="str">
            <v>Liapor M 240 AKU (240 mm)</v>
          </cell>
          <cell r="P1908" t="str">
            <v>Liapor M 240 RW AKU (240 mm)</v>
          </cell>
          <cell r="Q1908" t="str">
            <v>Liapor M 240 PLUS AKU (240 mm)</v>
          </cell>
          <cell r="R1908" t="str">
            <v>Liapor M 300 (300 mm)</v>
          </cell>
          <cell r="S1908" t="str">
            <v>Liapor M 300 AKU (300 mm)</v>
          </cell>
          <cell r="T1908" t="str">
            <v>Liapor M 300 RW AKU (300 mm)</v>
          </cell>
          <cell r="U1908" t="str">
            <v>Liapor M 365 (365 mm)</v>
          </cell>
          <cell r="V1908" t="str">
            <v>Liapor M 365 AKU (365 mm)</v>
          </cell>
          <cell r="W1908" t="str">
            <v>Liapor SL (365 mm)</v>
          </cell>
          <cell r="X1908" t="str">
            <v>Liatherm 365 (365 mm)</v>
          </cell>
          <cell r="Y1908" t="str">
            <v>Liatherm 425 (425 mm)</v>
          </cell>
          <cell r="Z1908"/>
          <cell r="AA1908"/>
          <cell r="AB1908"/>
          <cell r="AC1908"/>
          <cell r="AD1908"/>
          <cell r="AE1908"/>
          <cell r="AF1908"/>
          <cell r="AG1908"/>
          <cell r="AH1908"/>
          <cell r="AI1908"/>
          <cell r="AJ1908"/>
          <cell r="AK1908"/>
          <cell r="AL1908"/>
          <cell r="AM1908"/>
          <cell r="AN1908"/>
          <cell r="AO1908"/>
          <cell r="AP1908"/>
          <cell r="AQ1908"/>
          <cell r="AR1908"/>
          <cell r="AS1908"/>
          <cell r="AT1908"/>
          <cell r="AU1908"/>
          <cell r="AV1908"/>
          <cell r="AW1908"/>
          <cell r="AX1908"/>
          <cell r="AY1908"/>
          <cell r="AZ1908"/>
          <cell r="BA1908"/>
          <cell r="BB1908"/>
          <cell r="BC1908"/>
          <cell r="BD1908"/>
          <cell r="BE1908"/>
          <cell r="BF1908"/>
          <cell r="BG1908"/>
          <cell r="BH1908"/>
          <cell r="BI1908"/>
          <cell r="BJ1908"/>
          <cell r="BK1908"/>
          <cell r="BL1908"/>
          <cell r="BM1908"/>
          <cell r="BN1908"/>
          <cell r="BO1908"/>
          <cell r="BP1908"/>
          <cell r="BQ1908"/>
          <cell r="BR1908"/>
          <cell r="BS1908"/>
          <cell r="BT1908"/>
          <cell r="BU1908"/>
          <cell r="BV1908"/>
          <cell r="BW1908"/>
          <cell r="BX1908"/>
          <cell r="BY1908"/>
          <cell r="BZ1908"/>
          <cell r="CA1908"/>
          <cell r="CB1908"/>
          <cell r="CC1908"/>
          <cell r="CD1908"/>
          <cell r="CE1908"/>
          <cell r="CF1908"/>
          <cell r="CG1908"/>
          <cell r="CH1908"/>
          <cell r="CI1908"/>
          <cell r="CJ1908"/>
          <cell r="CK1908"/>
          <cell r="CL1908"/>
          <cell r="CM1908"/>
          <cell r="CN1908"/>
          <cell r="CO1908"/>
          <cell r="CP1908"/>
          <cell r="CQ1908"/>
          <cell r="CR1908"/>
          <cell r="CS1908"/>
          <cell r="CT1908"/>
          <cell r="CU1908"/>
          <cell r="CV1908"/>
          <cell r="CW1908"/>
          <cell r="CX1908"/>
          <cell r="CY1908"/>
          <cell r="CZ1908"/>
          <cell r="DA1908"/>
          <cell r="DB1908"/>
          <cell r="DC1908"/>
          <cell r="DD1908"/>
          <cell r="DE1908"/>
        </row>
        <row r="1909">
          <cell r="D1909" t="str">
            <v>Porotherm 24 S Profi (240 mm)</v>
          </cell>
          <cell r="E1909">
            <v>0.28000000000000003</v>
          </cell>
          <cell r="F1909">
            <v>0.28000000000000003</v>
          </cell>
          <cell r="G1909">
            <v>240</v>
          </cell>
          <cell r="I1909" t="str">
            <v xml:space="preserve">Keramzitové </v>
          </cell>
          <cell r="J1909">
            <v>17</v>
          </cell>
          <cell r="K1909">
            <v>3</v>
          </cell>
          <cell r="L1909"/>
          <cell r="M1909"/>
          <cell r="N1909"/>
          <cell r="O1909"/>
          <cell r="P1909"/>
          <cell r="Q1909"/>
          <cell r="R1909"/>
          <cell r="S1909"/>
          <cell r="T1909"/>
          <cell r="U1909"/>
          <cell r="V1909"/>
          <cell r="W1909"/>
          <cell r="X1909"/>
          <cell r="Y1909"/>
          <cell r="Z1909"/>
          <cell r="AA1909"/>
          <cell r="AB1909"/>
          <cell r="AC1909"/>
          <cell r="AD1909"/>
          <cell r="AE1909"/>
          <cell r="AF1909"/>
          <cell r="AG1909"/>
          <cell r="AH1909"/>
          <cell r="AI1909"/>
          <cell r="AJ1909"/>
          <cell r="AK1909"/>
          <cell r="AL1909"/>
          <cell r="AM1909"/>
          <cell r="AN1909"/>
          <cell r="AO1909"/>
          <cell r="AP1909"/>
          <cell r="AQ1909"/>
          <cell r="AR1909"/>
          <cell r="AS1909"/>
          <cell r="AT1909"/>
          <cell r="AU1909"/>
          <cell r="AV1909"/>
          <cell r="AW1909"/>
          <cell r="AX1909"/>
          <cell r="AY1909"/>
          <cell r="AZ1909"/>
          <cell r="BA1909"/>
          <cell r="BB1909"/>
          <cell r="BC1909"/>
          <cell r="BD1909"/>
          <cell r="BE1909"/>
          <cell r="BF1909"/>
          <cell r="BG1909"/>
          <cell r="BH1909"/>
          <cell r="BI1909"/>
          <cell r="BJ1909"/>
          <cell r="BK1909"/>
          <cell r="BL1909"/>
          <cell r="BM1909"/>
          <cell r="BN1909"/>
          <cell r="BO1909"/>
          <cell r="BP1909"/>
          <cell r="BQ1909"/>
          <cell r="BR1909"/>
          <cell r="BS1909"/>
          <cell r="BT1909"/>
          <cell r="BU1909"/>
          <cell r="BV1909"/>
          <cell r="BW1909"/>
          <cell r="BX1909"/>
          <cell r="BY1909"/>
          <cell r="BZ1909"/>
          <cell r="CA1909"/>
          <cell r="CB1909"/>
          <cell r="CC1909"/>
          <cell r="CD1909"/>
          <cell r="CE1909"/>
          <cell r="CF1909"/>
          <cell r="CG1909"/>
          <cell r="CH1909"/>
          <cell r="CI1909"/>
          <cell r="CJ1909"/>
          <cell r="CK1909"/>
          <cell r="CL1909"/>
          <cell r="CM1909"/>
          <cell r="CN1909"/>
          <cell r="CO1909"/>
          <cell r="CP1909"/>
          <cell r="CQ1909"/>
          <cell r="CR1909"/>
          <cell r="CS1909"/>
          <cell r="CT1909"/>
          <cell r="CU1909"/>
          <cell r="CV1909"/>
          <cell r="CW1909"/>
          <cell r="CX1909"/>
          <cell r="CY1909"/>
          <cell r="CZ1909"/>
          <cell r="DA1909"/>
          <cell r="DB1909"/>
          <cell r="DC1909"/>
          <cell r="DD1909"/>
          <cell r="DE1909"/>
        </row>
        <row r="1910">
          <cell r="D1910" t="str">
            <v>Porotherm 25 AKU SYM (250 mm)</v>
          </cell>
          <cell r="E1910">
            <v>0.33</v>
          </cell>
          <cell r="F1910">
            <v>0.33</v>
          </cell>
          <cell r="G1910">
            <v>250</v>
          </cell>
          <cell r="I1910" t="str">
            <v xml:space="preserve">Keramzitové </v>
          </cell>
          <cell r="J1910">
            <v>18</v>
          </cell>
          <cell r="K1910">
            <v>3</v>
          </cell>
          <cell r="L1910"/>
          <cell r="M1910"/>
          <cell r="N1910"/>
          <cell r="O1910"/>
          <cell r="P1910"/>
          <cell r="Q1910"/>
          <cell r="R1910"/>
          <cell r="S1910"/>
          <cell r="T1910"/>
          <cell r="U1910"/>
          <cell r="V1910"/>
          <cell r="W1910"/>
          <cell r="X1910"/>
          <cell r="Y1910"/>
          <cell r="Z1910"/>
          <cell r="AA1910"/>
          <cell r="AB1910"/>
          <cell r="AC1910"/>
          <cell r="AD1910"/>
          <cell r="AE1910"/>
          <cell r="AF1910"/>
          <cell r="AG1910"/>
          <cell r="AH1910"/>
          <cell r="AI1910"/>
          <cell r="AJ1910"/>
          <cell r="AK1910"/>
          <cell r="AL1910"/>
          <cell r="AM1910"/>
          <cell r="AN1910"/>
          <cell r="AO1910"/>
          <cell r="AP1910"/>
          <cell r="AQ1910"/>
          <cell r="AR1910"/>
          <cell r="AS1910"/>
          <cell r="AT1910"/>
          <cell r="AU1910"/>
          <cell r="AV1910"/>
          <cell r="AW1910"/>
          <cell r="AX1910"/>
          <cell r="AY1910"/>
          <cell r="AZ1910"/>
          <cell r="BA1910"/>
          <cell r="BB1910"/>
          <cell r="BC1910"/>
          <cell r="BD1910"/>
          <cell r="BE1910"/>
          <cell r="BF1910"/>
          <cell r="BG1910"/>
          <cell r="BH1910"/>
          <cell r="BI1910"/>
          <cell r="BJ1910"/>
          <cell r="BK1910"/>
          <cell r="BL1910"/>
          <cell r="BM1910"/>
          <cell r="BN1910"/>
          <cell r="BO1910"/>
          <cell r="BP1910"/>
          <cell r="BQ1910"/>
          <cell r="BR1910"/>
          <cell r="BS1910"/>
          <cell r="BT1910"/>
          <cell r="BU1910"/>
          <cell r="BV1910"/>
          <cell r="BW1910"/>
          <cell r="BX1910"/>
          <cell r="BY1910"/>
          <cell r="BZ1910"/>
          <cell r="CA1910"/>
          <cell r="CB1910"/>
          <cell r="CC1910"/>
          <cell r="CD1910"/>
          <cell r="CE1910"/>
          <cell r="CF1910"/>
          <cell r="CG1910"/>
          <cell r="CH1910"/>
          <cell r="CI1910"/>
          <cell r="CJ1910"/>
          <cell r="CK1910"/>
          <cell r="CL1910"/>
          <cell r="CM1910"/>
          <cell r="CN1910"/>
          <cell r="CO1910"/>
          <cell r="CP1910"/>
          <cell r="CQ1910"/>
          <cell r="CR1910"/>
          <cell r="CS1910"/>
          <cell r="CT1910"/>
          <cell r="CU1910"/>
          <cell r="CV1910"/>
          <cell r="CW1910"/>
          <cell r="CX1910"/>
          <cell r="CY1910"/>
          <cell r="CZ1910"/>
          <cell r="DA1910"/>
          <cell r="DB1910"/>
          <cell r="DC1910"/>
          <cell r="DD1910"/>
          <cell r="DE1910"/>
        </row>
        <row r="1911">
          <cell r="D1911" t="str">
            <v>Porotherm 25/25 AKU SYM (250 mm)</v>
          </cell>
          <cell r="E1911">
            <v>0.53</v>
          </cell>
          <cell r="F1911">
            <v>0.53</v>
          </cell>
          <cell r="G1911">
            <v>250</v>
          </cell>
          <cell r="I1911" t="str">
            <v xml:space="preserve">Keramzitové </v>
          </cell>
          <cell r="J1911">
            <v>19</v>
          </cell>
          <cell r="K1911">
            <v>3</v>
          </cell>
          <cell r="L1911"/>
          <cell r="M1911"/>
          <cell r="N1911"/>
          <cell r="O1911"/>
          <cell r="P1911"/>
          <cell r="Q1911"/>
          <cell r="R1911"/>
          <cell r="S1911"/>
          <cell r="T1911"/>
          <cell r="U1911"/>
          <cell r="V1911"/>
          <cell r="W1911"/>
          <cell r="X1911"/>
          <cell r="Y1911"/>
          <cell r="Z1911"/>
          <cell r="AA1911"/>
          <cell r="AB1911"/>
          <cell r="AC1911"/>
          <cell r="AD1911"/>
          <cell r="AE1911"/>
          <cell r="AF1911"/>
          <cell r="AG1911"/>
          <cell r="AH1911"/>
          <cell r="AI1911"/>
          <cell r="AJ1911"/>
          <cell r="AK1911"/>
          <cell r="AL1911"/>
          <cell r="AM1911"/>
          <cell r="AN1911"/>
          <cell r="AO1911"/>
          <cell r="AP1911"/>
          <cell r="AQ1911"/>
          <cell r="AR1911"/>
          <cell r="AS1911"/>
          <cell r="AT1911"/>
          <cell r="AU1911"/>
          <cell r="AV1911"/>
          <cell r="AW1911"/>
          <cell r="AX1911"/>
          <cell r="AY1911"/>
          <cell r="AZ1911"/>
          <cell r="BA1911"/>
          <cell r="BB1911"/>
          <cell r="BC1911"/>
          <cell r="BD1911"/>
          <cell r="BE1911"/>
          <cell r="BF1911"/>
          <cell r="BG1911"/>
          <cell r="BH1911"/>
          <cell r="BI1911"/>
          <cell r="BJ1911"/>
          <cell r="BK1911"/>
          <cell r="BL1911"/>
          <cell r="BM1911"/>
          <cell r="BN1911"/>
          <cell r="BO1911"/>
          <cell r="BP1911"/>
          <cell r="BQ1911"/>
          <cell r="BR1911"/>
          <cell r="BS1911"/>
          <cell r="BT1911"/>
          <cell r="BU1911"/>
          <cell r="BV1911"/>
          <cell r="BW1911"/>
          <cell r="BX1911"/>
          <cell r="BY1911"/>
          <cell r="BZ1911"/>
          <cell r="CA1911"/>
          <cell r="CB1911"/>
          <cell r="CC1911"/>
          <cell r="CD1911"/>
          <cell r="CE1911"/>
          <cell r="CF1911"/>
          <cell r="CG1911"/>
          <cell r="CH1911"/>
          <cell r="CI1911"/>
          <cell r="CJ1911"/>
          <cell r="CK1911"/>
          <cell r="CL1911"/>
          <cell r="CM1911"/>
          <cell r="CN1911"/>
          <cell r="CO1911"/>
          <cell r="CP1911"/>
          <cell r="CQ1911"/>
          <cell r="CR1911"/>
          <cell r="CS1911"/>
          <cell r="CT1911"/>
          <cell r="CU1911"/>
          <cell r="CV1911"/>
          <cell r="CW1911"/>
          <cell r="CX1911"/>
          <cell r="CY1911"/>
          <cell r="CZ1911"/>
          <cell r="DA1911"/>
          <cell r="DB1911"/>
          <cell r="DC1911"/>
          <cell r="DD1911"/>
          <cell r="DE1911"/>
        </row>
        <row r="1912">
          <cell r="D1912" t="str">
            <v>Porotherm 25 AKU Z  (250 mm)</v>
          </cell>
          <cell r="E1912">
            <v>0.32</v>
          </cell>
          <cell r="F1912">
            <v>0.32</v>
          </cell>
          <cell r="G1912">
            <v>250</v>
          </cell>
          <cell r="I1912" t="str">
            <v xml:space="preserve">Keramzitové </v>
          </cell>
          <cell r="J1912">
            <v>20</v>
          </cell>
          <cell r="K1912">
            <v>3</v>
          </cell>
          <cell r="L1912"/>
          <cell r="M1912"/>
          <cell r="N1912"/>
          <cell r="O1912"/>
          <cell r="P1912"/>
          <cell r="Q1912"/>
          <cell r="R1912"/>
          <cell r="S1912"/>
          <cell r="T1912"/>
          <cell r="U1912"/>
          <cell r="V1912"/>
          <cell r="W1912"/>
          <cell r="X1912"/>
          <cell r="Y1912"/>
          <cell r="Z1912"/>
          <cell r="AA1912"/>
          <cell r="AB1912"/>
          <cell r="AC1912"/>
          <cell r="AD1912"/>
          <cell r="AE1912"/>
          <cell r="AF1912"/>
          <cell r="AG1912"/>
          <cell r="AH1912"/>
          <cell r="AI1912"/>
          <cell r="AJ1912"/>
          <cell r="AK1912"/>
          <cell r="AL1912"/>
          <cell r="AM1912"/>
          <cell r="AN1912"/>
          <cell r="AO1912"/>
          <cell r="AP1912"/>
          <cell r="AQ1912"/>
          <cell r="AR1912"/>
          <cell r="AS1912"/>
          <cell r="AT1912"/>
          <cell r="AU1912"/>
          <cell r="AV1912"/>
          <cell r="AW1912"/>
          <cell r="AX1912"/>
          <cell r="AY1912"/>
          <cell r="AZ1912"/>
          <cell r="BA1912"/>
          <cell r="BB1912"/>
          <cell r="BC1912"/>
          <cell r="BD1912"/>
          <cell r="BE1912"/>
          <cell r="BF1912"/>
          <cell r="BG1912"/>
          <cell r="BH1912"/>
          <cell r="BI1912"/>
          <cell r="BJ1912"/>
          <cell r="BK1912"/>
          <cell r="BL1912"/>
          <cell r="BM1912"/>
          <cell r="BN1912"/>
          <cell r="BO1912"/>
          <cell r="BP1912"/>
          <cell r="BQ1912"/>
          <cell r="BR1912"/>
          <cell r="BS1912"/>
          <cell r="BT1912"/>
          <cell r="BU1912"/>
          <cell r="BV1912"/>
          <cell r="BW1912"/>
          <cell r="BX1912"/>
          <cell r="BY1912"/>
          <cell r="BZ1912"/>
          <cell r="CA1912"/>
          <cell r="CB1912"/>
          <cell r="CC1912"/>
          <cell r="CD1912"/>
          <cell r="CE1912"/>
          <cell r="CF1912"/>
          <cell r="CG1912"/>
          <cell r="CH1912"/>
          <cell r="CI1912"/>
          <cell r="CJ1912"/>
          <cell r="CK1912"/>
          <cell r="CL1912"/>
          <cell r="CM1912"/>
          <cell r="CN1912"/>
          <cell r="CO1912"/>
          <cell r="CP1912"/>
          <cell r="CQ1912"/>
          <cell r="CR1912"/>
          <cell r="CS1912"/>
          <cell r="CT1912"/>
          <cell r="CU1912"/>
          <cell r="CV1912"/>
          <cell r="CW1912"/>
          <cell r="CX1912"/>
          <cell r="CY1912"/>
          <cell r="CZ1912"/>
          <cell r="DA1912"/>
          <cell r="DB1912"/>
          <cell r="DC1912"/>
          <cell r="DD1912"/>
          <cell r="DE1912"/>
        </row>
        <row r="1913">
          <cell r="D1913" t="str">
            <v>Porotherm 25 AKU Z  (540 mm)</v>
          </cell>
          <cell r="E1913">
            <v>0.2</v>
          </cell>
          <cell r="F1913">
            <v>0.2</v>
          </cell>
          <cell r="G1913">
            <v>540</v>
          </cell>
          <cell r="I1913" t="str">
            <v xml:space="preserve">Keramzitové </v>
          </cell>
          <cell r="J1913">
            <v>21</v>
          </cell>
          <cell r="K1913">
            <v>3</v>
          </cell>
          <cell r="L1913"/>
          <cell r="M1913"/>
          <cell r="N1913"/>
          <cell r="O1913"/>
          <cell r="P1913"/>
          <cell r="Q1913"/>
          <cell r="R1913"/>
          <cell r="S1913"/>
          <cell r="T1913"/>
          <cell r="U1913"/>
          <cell r="V1913"/>
          <cell r="W1913"/>
          <cell r="X1913"/>
          <cell r="Y1913"/>
          <cell r="Z1913"/>
          <cell r="AA1913"/>
          <cell r="AB1913"/>
          <cell r="AC1913"/>
          <cell r="AD1913"/>
          <cell r="AE1913"/>
          <cell r="AF1913"/>
          <cell r="AG1913"/>
          <cell r="AH1913"/>
          <cell r="AI1913"/>
          <cell r="AJ1913"/>
          <cell r="AK1913"/>
          <cell r="AL1913"/>
          <cell r="AM1913"/>
          <cell r="AN1913"/>
          <cell r="AO1913"/>
          <cell r="AP1913"/>
          <cell r="AQ1913"/>
          <cell r="AR1913"/>
          <cell r="AS1913"/>
          <cell r="AT1913"/>
          <cell r="AU1913"/>
          <cell r="AV1913"/>
          <cell r="AW1913"/>
          <cell r="AX1913"/>
          <cell r="AY1913"/>
          <cell r="AZ1913"/>
          <cell r="BA1913"/>
          <cell r="BB1913"/>
          <cell r="BC1913"/>
          <cell r="BD1913"/>
          <cell r="BE1913"/>
          <cell r="BF1913"/>
          <cell r="BG1913"/>
          <cell r="BH1913"/>
          <cell r="BI1913"/>
          <cell r="BJ1913"/>
          <cell r="BK1913"/>
          <cell r="BL1913"/>
          <cell r="BM1913"/>
          <cell r="BN1913"/>
          <cell r="BO1913"/>
          <cell r="BP1913"/>
          <cell r="BQ1913"/>
          <cell r="BR1913"/>
          <cell r="BS1913"/>
          <cell r="BT1913"/>
          <cell r="BU1913"/>
          <cell r="BV1913"/>
          <cell r="BW1913"/>
          <cell r="BX1913"/>
          <cell r="BY1913"/>
          <cell r="BZ1913"/>
          <cell r="CA1913"/>
          <cell r="CB1913"/>
          <cell r="CC1913"/>
          <cell r="CD1913"/>
          <cell r="CE1913"/>
          <cell r="CF1913"/>
          <cell r="CG1913"/>
          <cell r="CH1913"/>
          <cell r="CI1913"/>
          <cell r="CJ1913"/>
          <cell r="CK1913"/>
          <cell r="CL1913"/>
          <cell r="CM1913"/>
          <cell r="CN1913"/>
          <cell r="CO1913"/>
          <cell r="CP1913"/>
          <cell r="CQ1913"/>
          <cell r="CR1913"/>
          <cell r="CS1913"/>
          <cell r="CT1913"/>
          <cell r="CU1913"/>
          <cell r="CV1913"/>
          <cell r="CW1913"/>
          <cell r="CX1913"/>
          <cell r="CY1913"/>
          <cell r="CZ1913"/>
          <cell r="DA1913"/>
          <cell r="DB1913"/>
          <cell r="DC1913"/>
          <cell r="DD1913"/>
          <cell r="DE1913"/>
        </row>
        <row r="1914">
          <cell r="D1914" t="str">
            <v>Porotherm 25 AKU Z Profi  (250 mm)</v>
          </cell>
          <cell r="E1914">
            <v>0.3</v>
          </cell>
          <cell r="F1914">
            <v>0.3</v>
          </cell>
          <cell r="G1914">
            <v>250</v>
          </cell>
          <cell r="I1914" t="str">
            <v xml:space="preserve">Keramzitové </v>
          </cell>
          <cell r="J1914">
            <v>22</v>
          </cell>
          <cell r="K1914">
            <v>3</v>
          </cell>
          <cell r="L1914"/>
          <cell r="M1914"/>
          <cell r="N1914"/>
          <cell r="O1914"/>
          <cell r="P1914"/>
          <cell r="Q1914"/>
          <cell r="R1914"/>
          <cell r="S1914"/>
          <cell r="T1914"/>
          <cell r="U1914"/>
          <cell r="V1914"/>
          <cell r="W1914"/>
          <cell r="X1914"/>
          <cell r="Y1914"/>
          <cell r="Z1914"/>
          <cell r="AA1914"/>
          <cell r="AB1914"/>
          <cell r="AC1914"/>
          <cell r="AD1914"/>
          <cell r="AE1914"/>
          <cell r="AF1914"/>
          <cell r="AG1914"/>
          <cell r="AH1914"/>
          <cell r="AI1914"/>
          <cell r="AJ1914"/>
          <cell r="AK1914"/>
          <cell r="AL1914"/>
          <cell r="AM1914"/>
          <cell r="AN1914"/>
          <cell r="AO1914"/>
          <cell r="AP1914"/>
          <cell r="AQ1914"/>
          <cell r="AR1914"/>
          <cell r="AS1914"/>
          <cell r="AT1914"/>
          <cell r="AU1914"/>
          <cell r="AV1914"/>
          <cell r="AW1914"/>
          <cell r="AX1914"/>
          <cell r="AY1914"/>
          <cell r="AZ1914"/>
          <cell r="BA1914"/>
          <cell r="BB1914"/>
          <cell r="BC1914"/>
          <cell r="BD1914"/>
          <cell r="BE1914"/>
          <cell r="BF1914"/>
          <cell r="BG1914"/>
          <cell r="BH1914"/>
          <cell r="BI1914"/>
          <cell r="BJ1914"/>
          <cell r="BK1914"/>
          <cell r="BL1914"/>
          <cell r="BM1914"/>
          <cell r="BN1914"/>
          <cell r="BO1914"/>
          <cell r="BP1914"/>
          <cell r="BQ1914"/>
          <cell r="BR1914"/>
          <cell r="BS1914"/>
          <cell r="BT1914"/>
          <cell r="BU1914"/>
          <cell r="BV1914"/>
          <cell r="BW1914"/>
          <cell r="BX1914"/>
          <cell r="BY1914"/>
          <cell r="BZ1914"/>
          <cell r="CA1914"/>
          <cell r="CB1914"/>
          <cell r="CC1914"/>
          <cell r="CD1914"/>
          <cell r="CE1914"/>
          <cell r="CF1914"/>
          <cell r="CG1914"/>
          <cell r="CH1914"/>
          <cell r="CI1914"/>
          <cell r="CJ1914"/>
          <cell r="CK1914"/>
          <cell r="CL1914"/>
          <cell r="CM1914"/>
          <cell r="CN1914"/>
          <cell r="CO1914"/>
          <cell r="CP1914"/>
          <cell r="CQ1914"/>
          <cell r="CR1914"/>
          <cell r="CS1914"/>
          <cell r="CT1914"/>
          <cell r="CU1914"/>
          <cell r="CV1914"/>
          <cell r="CW1914"/>
          <cell r="CX1914"/>
          <cell r="CY1914"/>
          <cell r="CZ1914"/>
          <cell r="DA1914"/>
          <cell r="DB1914"/>
          <cell r="DC1914"/>
          <cell r="DD1914"/>
          <cell r="DE1914"/>
        </row>
        <row r="1915">
          <cell r="D1915" t="str">
            <v>Porotherm 25 AKU Z Profi  (540 mm)</v>
          </cell>
          <cell r="E1915">
            <v>0.19500000000000001</v>
          </cell>
          <cell r="F1915">
            <v>0.19500000000000001</v>
          </cell>
          <cell r="G1915">
            <v>540</v>
          </cell>
          <cell r="I1915" t="str">
            <v>Vápenopískové SILKA</v>
          </cell>
          <cell r="J1915">
            <v>23</v>
          </cell>
          <cell r="K1915">
            <v>16</v>
          </cell>
          <cell r="L1915" t="str">
            <v>S12–1400 (100 mm)</v>
          </cell>
          <cell r="M1915" t="str">
            <v>S12–1600 (100 mm)</v>
          </cell>
          <cell r="N1915" t="str">
            <v>S12–1800 (300 mm)</v>
          </cell>
          <cell r="O1915" t="str">
            <v>S12–2000 (70 mm)</v>
          </cell>
          <cell r="P1915" t="str">
            <v>S15–1600 (300 mm)</v>
          </cell>
          <cell r="Q1915" t="str">
            <v>S15–1800 (200 mm)</v>
          </cell>
          <cell r="R1915" t="str">
            <v>S20–2000 (250 mm)</v>
          </cell>
          <cell r="S1915" t="str">
            <v>S20–2000 (240 mm)</v>
          </cell>
          <cell r="T1915" t="str">
            <v>S20–2000 (200 mm)</v>
          </cell>
          <cell r="U1915" t="str">
            <v>S20–2000 (150 mm)</v>
          </cell>
          <cell r="V1915" t="str">
            <v>Vápenopískové cihly 2DF</v>
          </cell>
          <cell r="W1915" t="str">
            <v>Vápenopískové cihly 3DF</v>
          </cell>
          <cell r="X1915" t="str">
            <v>Vápenopískové cihly VPC NF</v>
          </cell>
          <cell r="Y1915"/>
          <cell r="Z1915"/>
          <cell r="AA1915"/>
          <cell r="AB1915"/>
          <cell r="AC1915"/>
          <cell r="AD1915"/>
          <cell r="AE1915"/>
          <cell r="AF1915"/>
          <cell r="AG1915"/>
          <cell r="AH1915"/>
          <cell r="AI1915"/>
          <cell r="AJ1915"/>
          <cell r="AK1915"/>
          <cell r="AL1915"/>
          <cell r="AM1915"/>
          <cell r="AN1915"/>
          <cell r="AO1915"/>
          <cell r="AP1915"/>
          <cell r="AQ1915"/>
          <cell r="AR1915"/>
          <cell r="AS1915"/>
          <cell r="AT1915"/>
          <cell r="AU1915"/>
          <cell r="AV1915"/>
          <cell r="AW1915"/>
          <cell r="AX1915"/>
          <cell r="AY1915"/>
          <cell r="AZ1915"/>
          <cell r="BA1915"/>
          <cell r="BB1915"/>
          <cell r="BC1915"/>
          <cell r="BD1915"/>
          <cell r="BE1915"/>
          <cell r="BF1915"/>
          <cell r="BG1915"/>
          <cell r="BH1915"/>
          <cell r="BI1915"/>
          <cell r="BJ1915"/>
          <cell r="BK1915"/>
          <cell r="BL1915"/>
          <cell r="BM1915"/>
          <cell r="BN1915"/>
          <cell r="BO1915"/>
          <cell r="BP1915"/>
          <cell r="BQ1915"/>
          <cell r="BR1915"/>
          <cell r="BS1915"/>
          <cell r="BT1915"/>
          <cell r="BU1915"/>
          <cell r="BV1915"/>
          <cell r="BW1915"/>
          <cell r="BX1915"/>
          <cell r="BY1915"/>
          <cell r="BZ1915"/>
          <cell r="CA1915"/>
          <cell r="CB1915"/>
          <cell r="CC1915"/>
          <cell r="CD1915"/>
          <cell r="CE1915"/>
          <cell r="CF1915"/>
          <cell r="CG1915"/>
          <cell r="CH1915"/>
          <cell r="CI1915"/>
          <cell r="CJ1915"/>
          <cell r="CK1915"/>
          <cell r="CL1915"/>
          <cell r="CM1915"/>
          <cell r="CN1915"/>
          <cell r="CO1915"/>
          <cell r="CP1915"/>
          <cell r="CQ1915"/>
          <cell r="CR1915"/>
          <cell r="CS1915"/>
          <cell r="CT1915"/>
          <cell r="CU1915"/>
          <cell r="CV1915"/>
          <cell r="CW1915"/>
          <cell r="CX1915"/>
          <cell r="CY1915"/>
          <cell r="CZ1915"/>
          <cell r="DA1915"/>
          <cell r="DB1915"/>
          <cell r="DC1915"/>
          <cell r="DD1915"/>
          <cell r="DE1915"/>
        </row>
        <row r="1916">
          <cell r="D1916" t="str">
            <v>Porotherm 25 AKU Z Profi Dryfix (250 mm)</v>
          </cell>
          <cell r="E1916">
            <v>0.3</v>
          </cell>
          <cell r="F1916">
            <v>0.3</v>
          </cell>
          <cell r="G1916">
            <v>250</v>
          </cell>
          <cell r="I1916" t="str">
            <v xml:space="preserve">Vápenopískové </v>
          </cell>
          <cell r="J1916">
            <v>24</v>
          </cell>
          <cell r="K1916">
            <v>3</v>
          </cell>
          <cell r="L1916"/>
          <cell r="M1916"/>
          <cell r="N1916"/>
          <cell r="O1916"/>
          <cell r="P1916"/>
          <cell r="Q1916"/>
          <cell r="R1916"/>
          <cell r="S1916"/>
          <cell r="T1916"/>
          <cell r="U1916"/>
          <cell r="V1916"/>
          <cell r="W1916"/>
          <cell r="X1916"/>
          <cell r="Y1916"/>
          <cell r="Z1916"/>
          <cell r="AA1916"/>
          <cell r="AB1916"/>
          <cell r="AC1916"/>
          <cell r="AD1916"/>
          <cell r="AE1916"/>
          <cell r="AF1916"/>
          <cell r="AG1916"/>
          <cell r="AH1916"/>
          <cell r="AI1916"/>
          <cell r="AJ1916"/>
          <cell r="AK1916"/>
          <cell r="AL1916"/>
          <cell r="AM1916"/>
          <cell r="AN1916"/>
          <cell r="AO1916"/>
          <cell r="AP1916"/>
          <cell r="AQ1916"/>
          <cell r="AR1916"/>
          <cell r="AS1916"/>
          <cell r="AT1916"/>
          <cell r="AU1916"/>
          <cell r="AV1916"/>
          <cell r="AW1916"/>
          <cell r="AX1916"/>
          <cell r="AY1916"/>
          <cell r="AZ1916"/>
          <cell r="BA1916"/>
          <cell r="BB1916"/>
          <cell r="BC1916"/>
          <cell r="BD1916"/>
          <cell r="BE1916"/>
          <cell r="BF1916"/>
          <cell r="BG1916"/>
          <cell r="BH1916"/>
          <cell r="BI1916"/>
          <cell r="BJ1916"/>
          <cell r="BK1916"/>
          <cell r="BL1916"/>
          <cell r="BM1916"/>
          <cell r="BN1916"/>
          <cell r="BO1916"/>
          <cell r="BP1916"/>
          <cell r="BQ1916"/>
          <cell r="BR1916"/>
          <cell r="BS1916"/>
          <cell r="BT1916"/>
          <cell r="BU1916"/>
          <cell r="BV1916"/>
          <cell r="BW1916"/>
          <cell r="BX1916"/>
          <cell r="BY1916"/>
          <cell r="BZ1916"/>
          <cell r="CA1916"/>
          <cell r="CB1916"/>
          <cell r="CC1916"/>
          <cell r="CD1916"/>
          <cell r="CE1916"/>
          <cell r="CF1916"/>
          <cell r="CG1916"/>
          <cell r="CH1916"/>
          <cell r="CI1916"/>
          <cell r="CJ1916"/>
          <cell r="CK1916"/>
          <cell r="CL1916"/>
          <cell r="CM1916"/>
          <cell r="CN1916"/>
          <cell r="CO1916"/>
          <cell r="CP1916"/>
          <cell r="CQ1916"/>
          <cell r="CR1916"/>
          <cell r="CS1916"/>
          <cell r="CT1916"/>
          <cell r="CU1916"/>
          <cell r="CV1916"/>
          <cell r="CW1916"/>
          <cell r="CX1916"/>
          <cell r="CY1916"/>
          <cell r="CZ1916"/>
          <cell r="DA1916"/>
          <cell r="DB1916"/>
          <cell r="DC1916"/>
          <cell r="DD1916"/>
          <cell r="DE1916"/>
        </row>
        <row r="1917">
          <cell r="D1917" t="str">
            <v>Porotherm 25 AKU Z Profi Dryfix (540 mm)</v>
          </cell>
          <cell r="E1917">
            <v>0.19</v>
          </cell>
          <cell r="F1917">
            <v>0.19</v>
          </cell>
          <cell r="G1917">
            <v>540</v>
          </cell>
          <cell r="I1917" t="str">
            <v xml:space="preserve">Vápenopískové </v>
          </cell>
          <cell r="J1917">
            <v>25</v>
          </cell>
          <cell r="K1917">
            <v>3</v>
          </cell>
          <cell r="L1917"/>
          <cell r="M1917"/>
          <cell r="N1917"/>
          <cell r="O1917"/>
          <cell r="P1917"/>
          <cell r="Q1917"/>
          <cell r="R1917"/>
          <cell r="S1917"/>
          <cell r="T1917"/>
          <cell r="U1917"/>
          <cell r="V1917"/>
          <cell r="W1917"/>
          <cell r="X1917"/>
          <cell r="Y1917"/>
          <cell r="Z1917"/>
          <cell r="AA1917"/>
          <cell r="AB1917"/>
          <cell r="AC1917"/>
          <cell r="AD1917"/>
          <cell r="AE1917"/>
          <cell r="AF1917"/>
          <cell r="AG1917"/>
          <cell r="AH1917"/>
          <cell r="AI1917"/>
          <cell r="AJ1917"/>
          <cell r="AK1917"/>
          <cell r="AL1917"/>
          <cell r="AM1917"/>
          <cell r="AN1917"/>
          <cell r="AO1917"/>
          <cell r="AP1917"/>
          <cell r="AQ1917"/>
          <cell r="AR1917"/>
          <cell r="AS1917"/>
          <cell r="AT1917"/>
          <cell r="AU1917"/>
          <cell r="AV1917"/>
          <cell r="AW1917"/>
          <cell r="AX1917"/>
          <cell r="AY1917"/>
          <cell r="AZ1917"/>
          <cell r="BA1917"/>
          <cell r="BB1917"/>
          <cell r="BC1917"/>
          <cell r="BD1917"/>
          <cell r="BE1917"/>
          <cell r="BF1917"/>
          <cell r="BG1917"/>
          <cell r="BH1917"/>
          <cell r="BI1917"/>
          <cell r="BJ1917"/>
          <cell r="BK1917"/>
          <cell r="BL1917"/>
          <cell r="BM1917"/>
          <cell r="BN1917"/>
          <cell r="BO1917"/>
          <cell r="BP1917"/>
          <cell r="BQ1917"/>
          <cell r="BR1917"/>
          <cell r="BS1917"/>
          <cell r="BT1917"/>
          <cell r="BU1917"/>
          <cell r="BV1917"/>
          <cell r="BW1917"/>
          <cell r="BX1917"/>
          <cell r="BY1917"/>
          <cell r="BZ1917"/>
          <cell r="CA1917"/>
          <cell r="CB1917"/>
          <cell r="CC1917"/>
          <cell r="CD1917"/>
          <cell r="CE1917"/>
          <cell r="CF1917"/>
          <cell r="CG1917"/>
          <cell r="CH1917"/>
          <cell r="CI1917"/>
          <cell r="CJ1917"/>
          <cell r="CK1917"/>
          <cell r="CL1917"/>
          <cell r="CM1917"/>
          <cell r="CN1917"/>
          <cell r="CO1917"/>
          <cell r="CP1917"/>
          <cell r="CQ1917"/>
          <cell r="CR1917"/>
          <cell r="CS1917"/>
          <cell r="CT1917"/>
          <cell r="CU1917"/>
          <cell r="CV1917"/>
          <cell r="CW1917"/>
          <cell r="CX1917"/>
          <cell r="CY1917"/>
          <cell r="CZ1917"/>
          <cell r="DA1917"/>
          <cell r="DB1917"/>
          <cell r="DC1917"/>
          <cell r="DD1917"/>
          <cell r="DE1917"/>
        </row>
        <row r="1918">
          <cell r="D1918" t="str">
            <v>Porotherm 30/24 N (240 mm)</v>
          </cell>
          <cell r="E1918">
            <v>0.31</v>
          </cell>
          <cell r="F1918">
            <v>0.31</v>
          </cell>
          <cell r="G1918">
            <v>240</v>
          </cell>
          <cell r="I1918" t="str">
            <v xml:space="preserve">Vápenopískové </v>
          </cell>
          <cell r="J1918">
            <v>26</v>
          </cell>
          <cell r="K1918">
            <v>3</v>
          </cell>
          <cell r="L1918"/>
          <cell r="M1918"/>
          <cell r="N1918"/>
          <cell r="O1918"/>
          <cell r="P1918"/>
          <cell r="Q1918"/>
          <cell r="R1918"/>
          <cell r="S1918"/>
          <cell r="T1918"/>
          <cell r="U1918"/>
          <cell r="V1918"/>
          <cell r="W1918"/>
          <cell r="X1918"/>
          <cell r="Y1918"/>
          <cell r="Z1918"/>
          <cell r="AA1918"/>
          <cell r="AB1918"/>
          <cell r="AC1918"/>
          <cell r="AD1918"/>
          <cell r="AE1918"/>
          <cell r="AF1918"/>
          <cell r="AG1918"/>
          <cell r="AH1918"/>
          <cell r="AI1918"/>
          <cell r="AJ1918"/>
          <cell r="AK1918"/>
          <cell r="AL1918"/>
          <cell r="AM1918"/>
          <cell r="AN1918"/>
          <cell r="AO1918"/>
          <cell r="AP1918"/>
          <cell r="AQ1918"/>
          <cell r="AR1918"/>
          <cell r="AS1918"/>
          <cell r="AT1918"/>
          <cell r="AU1918"/>
          <cell r="AV1918"/>
          <cell r="AW1918"/>
          <cell r="AX1918"/>
          <cell r="AY1918"/>
          <cell r="AZ1918"/>
          <cell r="BA1918"/>
          <cell r="BB1918"/>
          <cell r="BC1918"/>
          <cell r="BD1918"/>
          <cell r="BE1918"/>
          <cell r="BF1918"/>
          <cell r="BG1918"/>
          <cell r="BH1918"/>
          <cell r="BI1918"/>
          <cell r="BJ1918"/>
          <cell r="BK1918"/>
          <cell r="BL1918"/>
          <cell r="BM1918"/>
          <cell r="BN1918"/>
          <cell r="BO1918"/>
          <cell r="BP1918"/>
          <cell r="BQ1918"/>
          <cell r="BR1918"/>
          <cell r="BS1918"/>
          <cell r="BT1918"/>
          <cell r="BU1918"/>
          <cell r="BV1918"/>
          <cell r="BW1918"/>
          <cell r="BX1918"/>
          <cell r="BY1918"/>
          <cell r="BZ1918"/>
          <cell r="CA1918"/>
          <cell r="CB1918"/>
          <cell r="CC1918"/>
          <cell r="CD1918"/>
          <cell r="CE1918"/>
          <cell r="CF1918"/>
          <cell r="CG1918"/>
          <cell r="CH1918"/>
          <cell r="CI1918"/>
          <cell r="CJ1918"/>
          <cell r="CK1918"/>
          <cell r="CL1918"/>
          <cell r="CM1918"/>
          <cell r="CN1918"/>
          <cell r="CO1918"/>
          <cell r="CP1918"/>
          <cell r="CQ1918"/>
          <cell r="CR1918"/>
          <cell r="CS1918"/>
          <cell r="CT1918"/>
          <cell r="CU1918"/>
          <cell r="CV1918"/>
          <cell r="CW1918"/>
          <cell r="CX1918"/>
          <cell r="CY1918"/>
          <cell r="CZ1918"/>
          <cell r="DA1918"/>
          <cell r="DB1918"/>
          <cell r="DC1918"/>
          <cell r="DD1918"/>
          <cell r="DE1918"/>
        </row>
        <row r="1919">
          <cell r="D1919" t="str">
            <v>Porotherm 30/24 N (300 mm)</v>
          </cell>
          <cell r="E1919">
            <v>0.37</v>
          </cell>
          <cell r="F1919">
            <v>0.37</v>
          </cell>
          <cell r="G1919">
            <v>300</v>
          </cell>
          <cell r="I1919" t="str">
            <v xml:space="preserve">Vápenopískové </v>
          </cell>
          <cell r="J1919">
            <v>27</v>
          </cell>
          <cell r="K1919">
            <v>3</v>
          </cell>
          <cell r="L1919"/>
          <cell r="M1919"/>
          <cell r="N1919"/>
          <cell r="O1919"/>
          <cell r="P1919"/>
          <cell r="Q1919"/>
          <cell r="R1919"/>
          <cell r="S1919"/>
          <cell r="T1919"/>
          <cell r="U1919"/>
          <cell r="V1919"/>
          <cell r="W1919"/>
          <cell r="X1919"/>
          <cell r="Y1919"/>
          <cell r="Z1919"/>
          <cell r="AA1919"/>
          <cell r="AB1919"/>
          <cell r="AC1919"/>
          <cell r="AD1919"/>
          <cell r="AE1919"/>
          <cell r="AF1919"/>
          <cell r="AG1919"/>
          <cell r="AH1919"/>
          <cell r="AI1919"/>
          <cell r="AJ1919"/>
          <cell r="AK1919"/>
          <cell r="AL1919"/>
          <cell r="AM1919"/>
          <cell r="AN1919"/>
          <cell r="AO1919"/>
          <cell r="AP1919"/>
          <cell r="AQ1919"/>
          <cell r="AR1919"/>
          <cell r="AS1919"/>
          <cell r="AT1919"/>
          <cell r="AU1919"/>
          <cell r="AV1919"/>
          <cell r="AW1919"/>
          <cell r="AX1919"/>
          <cell r="AY1919"/>
          <cell r="AZ1919"/>
          <cell r="BA1919"/>
          <cell r="BB1919"/>
          <cell r="BC1919"/>
          <cell r="BD1919"/>
          <cell r="BE1919"/>
          <cell r="BF1919"/>
          <cell r="BG1919"/>
          <cell r="BH1919"/>
          <cell r="BI1919"/>
          <cell r="BJ1919"/>
          <cell r="BK1919"/>
          <cell r="BL1919"/>
          <cell r="BM1919"/>
          <cell r="BN1919"/>
          <cell r="BO1919"/>
          <cell r="BP1919"/>
          <cell r="BQ1919"/>
          <cell r="BR1919"/>
          <cell r="BS1919"/>
          <cell r="BT1919"/>
          <cell r="BU1919"/>
          <cell r="BV1919"/>
          <cell r="BW1919"/>
          <cell r="BX1919"/>
          <cell r="BY1919"/>
          <cell r="BZ1919"/>
          <cell r="CA1919"/>
          <cell r="CB1919"/>
          <cell r="CC1919"/>
          <cell r="CD1919"/>
          <cell r="CE1919"/>
          <cell r="CF1919"/>
          <cell r="CG1919"/>
          <cell r="CH1919"/>
          <cell r="CI1919"/>
          <cell r="CJ1919"/>
          <cell r="CK1919"/>
          <cell r="CL1919"/>
          <cell r="CM1919"/>
          <cell r="CN1919"/>
          <cell r="CO1919"/>
          <cell r="CP1919"/>
          <cell r="CQ1919"/>
          <cell r="CR1919"/>
          <cell r="CS1919"/>
          <cell r="CT1919"/>
          <cell r="CU1919"/>
          <cell r="CV1919"/>
          <cell r="CW1919"/>
          <cell r="CX1919"/>
          <cell r="CY1919"/>
          <cell r="CZ1919"/>
          <cell r="DA1919"/>
          <cell r="DB1919"/>
          <cell r="DC1919"/>
          <cell r="DD1919"/>
          <cell r="DE1919"/>
        </row>
        <row r="1920">
          <cell r="D1920" t="str">
            <v>Porotherm 30 (300 mm)</v>
          </cell>
          <cell r="E1920">
            <v>0.2</v>
          </cell>
          <cell r="F1920">
            <v>0.2</v>
          </cell>
          <cell r="G1920">
            <v>300</v>
          </cell>
          <cell r="I1920" t="str">
            <v xml:space="preserve">Vápenopískové </v>
          </cell>
          <cell r="J1920">
            <v>28</v>
          </cell>
          <cell r="K1920">
            <v>3</v>
          </cell>
          <cell r="L1920"/>
          <cell r="M1920"/>
          <cell r="N1920"/>
          <cell r="O1920"/>
          <cell r="P1920"/>
          <cell r="Q1920"/>
          <cell r="R1920"/>
          <cell r="S1920"/>
          <cell r="T1920"/>
          <cell r="U1920"/>
          <cell r="V1920"/>
          <cell r="W1920"/>
          <cell r="X1920"/>
          <cell r="Y1920"/>
          <cell r="Z1920"/>
          <cell r="AA1920"/>
          <cell r="AB1920"/>
          <cell r="AC1920"/>
          <cell r="AD1920"/>
          <cell r="AE1920"/>
          <cell r="AF1920"/>
          <cell r="AG1920"/>
          <cell r="AH1920"/>
          <cell r="AI1920"/>
          <cell r="AJ1920"/>
          <cell r="AK1920"/>
          <cell r="AL1920"/>
          <cell r="AM1920"/>
          <cell r="AN1920"/>
          <cell r="AO1920"/>
          <cell r="AP1920"/>
          <cell r="AQ1920"/>
          <cell r="AR1920"/>
          <cell r="AS1920"/>
          <cell r="AT1920"/>
          <cell r="AU1920"/>
          <cell r="AV1920"/>
          <cell r="AW1920"/>
          <cell r="AX1920"/>
          <cell r="AY1920"/>
          <cell r="AZ1920"/>
          <cell r="BA1920"/>
          <cell r="BB1920"/>
          <cell r="BC1920"/>
          <cell r="BD1920"/>
          <cell r="BE1920"/>
          <cell r="BF1920"/>
          <cell r="BG1920"/>
          <cell r="BH1920"/>
          <cell r="BI1920"/>
          <cell r="BJ1920"/>
          <cell r="BK1920"/>
          <cell r="BL1920"/>
          <cell r="BM1920"/>
          <cell r="BN1920"/>
          <cell r="BO1920"/>
          <cell r="BP1920"/>
          <cell r="BQ1920"/>
          <cell r="BR1920"/>
          <cell r="BS1920"/>
          <cell r="BT1920"/>
          <cell r="BU1920"/>
          <cell r="BV1920"/>
          <cell r="BW1920"/>
          <cell r="BX1920"/>
          <cell r="BY1920"/>
          <cell r="BZ1920"/>
          <cell r="CA1920"/>
          <cell r="CB1920"/>
          <cell r="CC1920"/>
          <cell r="CD1920"/>
          <cell r="CE1920"/>
          <cell r="CF1920"/>
          <cell r="CG1920"/>
          <cell r="CH1920"/>
          <cell r="CI1920"/>
          <cell r="CJ1920"/>
          <cell r="CK1920"/>
          <cell r="CL1920"/>
          <cell r="CM1920"/>
          <cell r="CN1920"/>
          <cell r="CO1920"/>
          <cell r="CP1920"/>
          <cell r="CQ1920"/>
          <cell r="CR1920"/>
          <cell r="CS1920"/>
          <cell r="CT1920"/>
          <cell r="CU1920"/>
          <cell r="CV1920"/>
          <cell r="CW1920"/>
          <cell r="CX1920"/>
          <cell r="CY1920"/>
          <cell r="CZ1920"/>
          <cell r="DA1920"/>
          <cell r="DB1920"/>
          <cell r="DC1920"/>
          <cell r="DD1920"/>
          <cell r="DE1920"/>
        </row>
        <row r="1921">
          <cell r="D1921" t="str">
            <v>Porotherm 30 P+D (300 mm)</v>
          </cell>
          <cell r="E1921">
            <v>0.25</v>
          </cell>
          <cell r="F1921">
            <v>0.25</v>
          </cell>
          <cell r="G1921">
            <v>300</v>
          </cell>
          <cell r="I1921" t="str">
            <v xml:space="preserve">Vápenopískové </v>
          </cell>
          <cell r="J1921">
            <v>29</v>
          </cell>
          <cell r="K1921">
            <v>3</v>
          </cell>
          <cell r="L1921"/>
          <cell r="M1921"/>
          <cell r="N1921"/>
          <cell r="O1921"/>
          <cell r="P1921"/>
          <cell r="Q1921"/>
          <cell r="R1921"/>
          <cell r="S1921"/>
          <cell r="T1921"/>
          <cell r="U1921"/>
          <cell r="V1921"/>
          <cell r="W1921"/>
          <cell r="X1921"/>
          <cell r="Y1921"/>
          <cell r="Z1921"/>
          <cell r="AA1921"/>
          <cell r="AB1921"/>
          <cell r="AC1921"/>
          <cell r="AD1921"/>
          <cell r="AE1921"/>
          <cell r="AF1921"/>
          <cell r="AG1921"/>
          <cell r="AH1921"/>
          <cell r="AI1921"/>
          <cell r="AJ1921"/>
          <cell r="AK1921"/>
          <cell r="AL1921"/>
          <cell r="AM1921"/>
          <cell r="AN1921"/>
          <cell r="AO1921"/>
          <cell r="AP1921"/>
          <cell r="AQ1921"/>
          <cell r="AR1921"/>
          <cell r="AS1921"/>
          <cell r="AT1921"/>
          <cell r="AU1921"/>
          <cell r="AV1921"/>
          <cell r="AW1921"/>
          <cell r="AX1921"/>
          <cell r="AY1921"/>
          <cell r="AZ1921"/>
          <cell r="BA1921"/>
          <cell r="BB1921"/>
          <cell r="BC1921"/>
          <cell r="BD1921"/>
          <cell r="BE1921"/>
          <cell r="BF1921"/>
          <cell r="BG1921"/>
          <cell r="BH1921"/>
          <cell r="BI1921"/>
          <cell r="BJ1921"/>
          <cell r="BK1921"/>
          <cell r="BL1921"/>
          <cell r="BM1921"/>
          <cell r="BN1921"/>
          <cell r="BO1921"/>
          <cell r="BP1921"/>
          <cell r="BQ1921"/>
          <cell r="BR1921"/>
          <cell r="BS1921"/>
          <cell r="BT1921"/>
          <cell r="BU1921"/>
          <cell r="BV1921"/>
          <cell r="BW1921"/>
          <cell r="BX1921"/>
          <cell r="BY1921"/>
          <cell r="BZ1921"/>
          <cell r="CA1921"/>
          <cell r="CB1921"/>
          <cell r="CC1921"/>
          <cell r="CD1921"/>
          <cell r="CE1921"/>
          <cell r="CF1921"/>
          <cell r="CG1921"/>
          <cell r="CH1921"/>
          <cell r="CI1921"/>
          <cell r="CJ1921"/>
          <cell r="CK1921"/>
          <cell r="CL1921"/>
          <cell r="CM1921"/>
          <cell r="CN1921"/>
          <cell r="CO1921"/>
          <cell r="CP1921"/>
          <cell r="CQ1921"/>
          <cell r="CR1921"/>
          <cell r="CS1921"/>
          <cell r="CT1921"/>
          <cell r="CU1921"/>
          <cell r="CV1921"/>
          <cell r="CW1921"/>
          <cell r="CX1921"/>
          <cell r="CY1921"/>
          <cell r="CZ1921"/>
          <cell r="DA1921"/>
          <cell r="DB1921"/>
          <cell r="DC1921"/>
          <cell r="DD1921"/>
          <cell r="DE1921"/>
        </row>
        <row r="1922">
          <cell r="D1922" t="str">
            <v>Porotherm 30 Profi (300 mm)</v>
          </cell>
          <cell r="E1922">
            <v>0.17499999999999999</v>
          </cell>
          <cell r="F1922">
            <v>0.17499999999999999</v>
          </cell>
          <cell r="G1922">
            <v>300</v>
          </cell>
          <cell r="I1922" t="str">
            <v>Staré zdivo Staré zdivo</v>
          </cell>
          <cell r="J1922">
            <v>30</v>
          </cell>
          <cell r="K1922">
            <v>26</v>
          </cell>
          <cell r="L1922" t="str">
            <v>CPP  (140 mm)</v>
          </cell>
          <cell r="M1922" t="str">
            <v>CDm  (115 mm)</v>
          </cell>
          <cell r="N1922" t="str">
            <v>CDm  (240 mm)</v>
          </cell>
          <cell r="O1922" t="str">
            <v>CDm  (375 mm)</v>
          </cell>
          <cell r="P1922" t="str">
            <v>CD (240 mm)</v>
          </cell>
          <cell r="Q1922" t="str">
            <v>CD (360 mm)</v>
          </cell>
          <cell r="R1922" t="str">
            <v>CD INA (365 mm)</v>
          </cell>
          <cell r="S1922" t="str">
            <v>CD IVA–A + CD IVA–B (440 mm)</v>
          </cell>
          <cell r="T1922" t="str">
            <v>CD IVA–C + CD IVA–B (440 mm)</v>
          </cell>
          <cell r="U1922" t="str">
            <v>CD TÝN (190 mm)</v>
          </cell>
          <cell r="V1922" t="str">
            <v>Pk–CD (140 mm)</v>
          </cell>
          <cell r="W1922" t="str">
            <v>Pk–CD (290 mm)</v>
          </cell>
          <cell r="X1922" t="str">
            <v>Škvárobetonové tvárnice (330 mm)</v>
          </cell>
          <cell r="Y1922" t="str">
            <v>Zdivo 10 DF H</v>
          </cell>
          <cell r="Z1922" t="str">
            <v>Zdivo 10 DF H</v>
          </cell>
          <cell r="AA1922" t="str">
            <v>Zdivo 12 DF H</v>
          </cell>
          <cell r="AB1922" t="str">
            <v xml:space="preserve">Zdivo 12 DF </v>
          </cell>
          <cell r="AC1922" t="str">
            <v>Zdivo 36,5 P+D</v>
          </cell>
          <cell r="AD1922" t="str">
            <v>Zdivo 38 P+D</v>
          </cell>
          <cell r="AE1922" t="str">
            <v>Zdivo 44 P+D</v>
          </cell>
          <cell r="AF1922" t="str">
            <v xml:space="preserve">Zdivo 5 DF </v>
          </cell>
          <cell r="AG1922" t="str">
            <v xml:space="preserve">Zdivo 5 DF </v>
          </cell>
          <cell r="AH1922" t="str">
            <v>Zdivo 6 DF Plate</v>
          </cell>
          <cell r="AI1922"/>
          <cell r="AJ1922"/>
          <cell r="AK1922"/>
          <cell r="AL1922"/>
          <cell r="AM1922"/>
          <cell r="AN1922"/>
          <cell r="AO1922"/>
          <cell r="AP1922"/>
          <cell r="AQ1922"/>
          <cell r="AR1922"/>
          <cell r="AS1922"/>
          <cell r="AT1922"/>
          <cell r="AU1922"/>
          <cell r="AV1922"/>
          <cell r="AW1922"/>
          <cell r="AX1922"/>
          <cell r="AY1922"/>
          <cell r="AZ1922"/>
          <cell r="BA1922"/>
          <cell r="BB1922"/>
          <cell r="BC1922"/>
          <cell r="BD1922"/>
          <cell r="BE1922"/>
          <cell r="BF1922"/>
          <cell r="BG1922"/>
          <cell r="BH1922"/>
          <cell r="BI1922"/>
          <cell r="BJ1922"/>
          <cell r="BK1922"/>
          <cell r="BL1922"/>
          <cell r="BM1922"/>
          <cell r="BN1922"/>
          <cell r="BO1922"/>
          <cell r="BP1922"/>
          <cell r="BQ1922"/>
          <cell r="BR1922"/>
          <cell r="BS1922"/>
          <cell r="BT1922"/>
          <cell r="BU1922"/>
          <cell r="BV1922"/>
          <cell r="BW1922"/>
          <cell r="BX1922"/>
          <cell r="BY1922"/>
          <cell r="BZ1922"/>
          <cell r="CA1922"/>
          <cell r="CB1922"/>
          <cell r="CC1922"/>
          <cell r="CD1922"/>
          <cell r="CE1922"/>
          <cell r="CF1922"/>
          <cell r="CG1922"/>
          <cell r="CH1922"/>
          <cell r="CI1922"/>
          <cell r="CJ1922"/>
          <cell r="CK1922"/>
          <cell r="CL1922"/>
          <cell r="CM1922"/>
          <cell r="CN1922"/>
          <cell r="CO1922"/>
          <cell r="CP1922"/>
          <cell r="CQ1922"/>
          <cell r="CR1922"/>
          <cell r="CS1922"/>
          <cell r="CT1922"/>
          <cell r="CU1922"/>
          <cell r="CV1922"/>
          <cell r="CW1922"/>
          <cell r="CX1922"/>
          <cell r="CY1922"/>
          <cell r="CZ1922"/>
          <cell r="DA1922"/>
          <cell r="DB1922"/>
          <cell r="DC1922"/>
          <cell r="DD1922"/>
          <cell r="DE1922"/>
        </row>
        <row r="1923">
          <cell r="D1923" t="str">
            <v>Porotherm 30 Profi Dryfix (300 mm)</v>
          </cell>
          <cell r="E1923">
            <v>0.17499999999999999</v>
          </cell>
          <cell r="F1923">
            <v>0.17499999999999999</v>
          </cell>
          <cell r="G1923">
            <v>300</v>
          </cell>
          <cell r="I1923" t="str">
            <v>Staré zdivo POROTHERM</v>
          </cell>
          <cell r="J1923">
            <v>31</v>
          </cell>
          <cell r="K1923">
            <v>52</v>
          </cell>
          <cell r="L1923" t="str">
            <v>Porotherm 11,5 P+D ( 115 mm )</v>
          </cell>
          <cell r="M1923" t="str">
            <v>Porotherm 11,5 AKU ( 115 mm )</v>
          </cell>
          <cell r="N1923" t="str">
            <v>Porotherm 11,5 Profi  ( 115 mm )</v>
          </cell>
          <cell r="O1923" t="str">
            <v>Porotherm 11,5 Profi Dryfix ( 115 mm )</v>
          </cell>
          <cell r="P1923" t="str">
            <v>Porotherm 14 P+D ( 140 mm )</v>
          </cell>
          <cell r="Q1923" t="str">
            <v>Porotherm 17,5 P+D tř. 1000 ( 175 mm )</v>
          </cell>
          <cell r="R1923" t="str">
            <v>Porotherm 17,5 P+D tř. 900 ( 175 mm )</v>
          </cell>
          <cell r="S1923" t="str">
            <v>Porotherm 17,5 S Profi ( 175 mm )</v>
          </cell>
          <cell r="T1923" t="str">
            <v>Porotherm 1NF ( 115 mm )</v>
          </cell>
          <cell r="U1923" t="str">
            <v>Porotherm 1NF ( 240 mm )</v>
          </cell>
          <cell r="V1923" t="str">
            <v>Porotherm 24 CB ( 240 mm )</v>
          </cell>
          <cell r="W1923" t="str">
            <v>Porotherm 24 tř. 1000 ( 240 mm )</v>
          </cell>
          <cell r="X1923" t="str">
            <v>Porotherm 24 tř. 900 ( 240 mm )</v>
          </cell>
          <cell r="Y1923" t="str">
            <v>Porotherm 24 P+D klasik ( 240 mm )</v>
          </cell>
          <cell r="Z1923" t="str">
            <v>Porotherm 24 P+D tř. 1000 ( 240 mm )</v>
          </cell>
          <cell r="AA1923" t="str">
            <v>Porotherm 24 P+D tř. 900 ( 240 mm )</v>
          </cell>
          <cell r="AB1923" t="str">
            <v>Porotherm 25 AKU MK ( 250 mm )</v>
          </cell>
          <cell r="AC1923" t="str">
            <v>Porotherm 25 AKU P+D ( 250 mm )</v>
          </cell>
          <cell r="AD1923" t="str">
            <v>Porotherm 25 SK ( 250 mm )</v>
          </cell>
          <cell r="AE1923" t="str">
            <v>Porotherm 25 SK Profi ( 250 mm )</v>
          </cell>
          <cell r="AF1923" t="str">
            <v>Porotherm 25 SK Profi Dryfix ( 250 mm )</v>
          </cell>
          <cell r="AG1923" t="str">
            <v>Porotherm 2DF ( 115 mm )</v>
          </cell>
          <cell r="AH1923" t="str">
            <v>Porotherm 2DF ( 240 mm )</v>
          </cell>
          <cell r="AI1923" t="str">
            <v>Porotherm 30 CB ( 300 mm )</v>
          </cell>
          <cell r="AJ1923" t="str">
            <v>Porotherm 30 tř. 1000 ( 300 mm )</v>
          </cell>
          <cell r="AK1923" t="str">
            <v>Porotherm 30 tř. 900 ( 300 mm )</v>
          </cell>
          <cell r="AL1923" t="str">
            <v>Porotherm 30 AKU P+D ( 300 mm )</v>
          </cell>
          <cell r="AM1923" t="str">
            <v>Porotherm 30 P+D tř. 1000 ( 300 mm )</v>
          </cell>
          <cell r="AN1923" t="str">
            <v>Porotherm 30 P+D tř. 900 ( 300 mm )</v>
          </cell>
          <cell r="AO1923" t="str">
            <v>Porotherm 30 P+D tř. 800 ( 300 mm )</v>
          </cell>
          <cell r="AP1923" t="str">
            <v>Porotherm 36,5 tř. 1000 ( 365 mm )</v>
          </cell>
          <cell r="AQ1923" t="str">
            <v>Porotherm 36,5 tř. 900 ( 365 mm )</v>
          </cell>
          <cell r="AR1923" t="str">
            <v>Porotherm 36,5 Ti Profi ( 365 mm )</v>
          </cell>
          <cell r="AS1923" t="str">
            <v>Porotherm 3DF ( 175 mm )</v>
          </cell>
          <cell r="AT1923" t="str">
            <v>Porotherm 3DF ( 240 mm )</v>
          </cell>
          <cell r="AU1923" t="str">
            <v>Porotherm 40 CB ( 400 mm )</v>
          </cell>
          <cell r="AV1923" t="str">
            <v>Porotherm 40 EKO ( 400 mm )</v>
          </cell>
          <cell r="AW1923" t="str">
            <v>Porotherm 40 Si ( 400 mm )</v>
          </cell>
          <cell r="AX1923" t="str">
            <v>Porotherm 44 ( 440 mm )</v>
          </cell>
          <cell r="AY1923" t="str">
            <v>Porotherm 44 CB ( 440 mm )</v>
          </cell>
          <cell r="AZ1923" t="str">
            <v>Porotherm 44 EKO ( 440 mm )</v>
          </cell>
          <cell r="BA1923" t="str">
            <v>Porotherm 44 Si ( 440 mm )</v>
          </cell>
          <cell r="BB1923" t="str">
            <v>Porotherm 50 Hi CB ( 500 mm )</v>
          </cell>
          <cell r="BC1923" t="str">
            <v>Porotherm 50 Hi Profi ( 500 mm )</v>
          </cell>
          <cell r="BD1923" t="str">
            <v>Porotherm 50 Hi Profi Dryfix ( 500 mm )</v>
          </cell>
          <cell r="BE1923" t="str">
            <v>Porotherm CP  ( 140 mm )</v>
          </cell>
          <cell r="BF1923" t="str">
            <v>Porotherm CP  ( 290 mm )</v>
          </cell>
          <cell r="BG1923" t="str">
            <v>Porotherm CV 14 ( 140 mm )</v>
          </cell>
          <cell r="BH1923" t="str">
            <v>Porotherm CV 14 ( 290 mm )</v>
          </cell>
          <cell r="BI1923"/>
          <cell r="BJ1923"/>
          <cell r="BK1923"/>
          <cell r="BL1923"/>
          <cell r="BM1923"/>
          <cell r="BN1923"/>
          <cell r="BO1923"/>
          <cell r="BP1923"/>
          <cell r="BQ1923"/>
          <cell r="BR1923"/>
          <cell r="BS1923"/>
          <cell r="BT1923"/>
          <cell r="BU1923"/>
          <cell r="BV1923"/>
          <cell r="BW1923"/>
          <cell r="BX1923"/>
          <cell r="BY1923"/>
          <cell r="BZ1923"/>
          <cell r="CA1923"/>
          <cell r="CB1923"/>
          <cell r="CC1923"/>
          <cell r="CD1923"/>
          <cell r="CE1923"/>
          <cell r="CF1923"/>
          <cell r="CG1923"/>
          <cell r="CH1923"/>
          <cell r="CI1923"/>
          <cell r="CJ1923"/>
          <cell r="CK1923"/>
          <cell r="CL1923"/>
          <cell r="CM1923"/>
          <cell r="CN1923"/>
          <cell r="CO1923"/>
          <cell r="CP1923"/>
          <cell r="CQ1923"/>
          <cell r="CR1923"/>
          <cell r="CS1923"/>
          <cell r="CT1923"/>
          <cell r="CU1923"/>
          <cell r="CV1923"/>
          <cell r="CW1923"/>
          <cell r="CX1923"/>
          <cell r="CY1923"/>
          <cell r="CZ1923"/>
          <cell r="DA1923"/>
          <cell r="DB1923"/>
          <cell r="DC1923"/>
          <cell r="DD1923"/>
          <cell r="DE1923"/>
        </row>
        <row r="1924">
          <cell r="D1924" t="str">
            <v>Porotherm 30 S Profi (300 mm)</v>
          </cell>
          <cell r="E1924">
            <v>0.17499999999999999</v>
          </cell>
          <cell r="F1924">
            <v>0.17499999999999999</v>
          </cell>
          <cell r="G1924">
            <v>300</v>
          </cell>
          <cell r="I1924" t="str">
            <v>Staré zdivo SUPERTHERM</v>
          </cell>
          <cell r="J1924">
            <v>32</v>
          </cell>
          <cell r="K1924">
            <v>24</v>
          </cell>
          <cell r="L1924" t="str">
            <v>Supertherm 11,5 P+D</v>
          </cell>
          <cell r="M1924" t="str">
            <v>Supertherm 17,5 P+D</v>
          </cell>
          <cell r="N1924" t="str">
            <v>Supertherm 19 Týn P+D</v>
          </cell>
          <cell r="O1924" t="str">
            <v>Supertherm 24 P+D</v>
          </cell>
          <cell r="P1924" t="str">
            <v>Supertherm 24 STI - P6</v>
          </cell>
          <cell r="Q1924" t="str">
            <v>Supertherm 30 P+D</v>
          </cell>
          <cell r="R1924" t="str">
            <v>Supertherm 30 STI - P6</v>
          </cell>
          <cell r="S1924" t="str">
            <v>Supertherm 36,5 P+D</v>
          </cell>
          <cell r="T1924" t="str">
            <v>Supertherm 36,5 STI - P6</v>
          </cell>
          <cell r="U1924" t="str">
            <v>Supertherm 36,5 STI - P8</v>
          </cell>
          <cell r="V1924" t="str">
            <v>Supertherm 38 P+D</v>
          </cell>
          <cell r="W1924" t="str">
            <v>Supertherm 38 STI - P8</v>
          </cell>
          <cell r="X1924" t="str">
            <v>Supertherm 40 P+D</v>
          </cell>
          <cell r="Y1924" t="str">
            <v>Supertherm 40 STI - P6</v>
          </cell>
          <cell r="Z1924" t="str">
            <v>Supertherm 40 STI - P8</v>
          </cell>
          <cell r="AA1924" t="str">
            <v>Supertherm 44 P+D</v>
          </cell>
          <cell r="AB1924" t="str">
            <v>Supertherm 44 STI - P6</v>
          </cell>
          <cell r="AC1924" t="str">
            <v>Supertherm 44 STI - P8</v>
          </cell>
          <cell r="AD1924" t="str">
            <v>Supertherm 49 P+D</v>
          </cell>
          <cell r="AE1924" t="str">
            <v>Supertherm 49 STI - P6</v>
          </cell>
          <cell r="AF1924" t="str">
            <v>Supertherm 49 STI - P8</v>
          </cell>
          <cell r="AG1924"/>
          <cell r="AH1924"/>
          <cell r="AI1924"/>
          <cell r="AJ1924"/>
          <cell r="AK1924"/>
          <cell r="AL1924"/>
          <cell r="AM1924"/>
          <cell r="AN1924"/>
          <cell r="AO1924"/>
          <cell r="AP1924"/>
          <cell r="AQ1924"/>
          <cell r="AR1924"/>
          <cell r="AS1924"/>
          <cell r="AT1924"/>
          <cell r="AU1924"/>
          <cell r="AV1924"/>
          <cell r="AW1924"/>
          <cell r="AX1924"/>
          <cell r="AY1924"/>
          <cell r="AZ1924"/>
          <cell r="BA1924"/>
          <cell r="BB1924"/>
          <cell r="BC1924"/>
          <cell r="BD1924"/>
          <cell r="BE1924"/>
          <cell r="BF1924"/>
          <cell r="BG1924"/>
          <cell r="BH1924"/>
          <cell r="BI1924"/>
          <cell r="BJ1924"/>
          <cell r="BK1924"/>
          <cell r="BL1924"/>
          <cell r="BM1924"/>
          <cell r="BN1924"/>
          <cell r="BO1924"/>
          <cell r="BP1924"/>
          <cell r="BQ1924"/>
          <cell r="BR1924"/>
          <cell r="BS1924"/>
          <cell r="BT1924"/>
          <cell r="BU1924"/>
          <cell r="BV1924"/>
          <cell r="BW1924"/>
          <cell r="BX1924"/>
          <cell r="BY1924"/>
          <cell r="BZ1924"/>
          <cell r="CA1924"/>
          <cell r="CB1924"/>
          <cell r="CC1924"/>
          <cell r="CD1924"/>
          <cell r="CE1924"/>
          <cell r="CF1924"/>
          <cell r="CG1924"/>
          <cell r="CH1924"/>
          <cell r="CI1924"/>
          <cell r="CJ1924"/>
          <cell r="CK1924"/>
          <cell r="CL1924"/>
          <cell r="CM1924"/>
          <cell r="CN1924"/>
          <cell r="CO1924"/>
          <cell r="CP1924"/>
          <cell r="CQ1924"/>
          <cell r="CR1924"/>
          <cell r="CS1924"/>
          <cell r="CT1924"/>
          <cell r="CU1924"/>
          <cell r="CV1924"/>
          <cell r="CW1924"/>
          <cell r="CX1924"/>
          <cell r="CY1924"/>
          <cell r="CZ1924"/>
          <cell r="DA1924"/>
          <cell r="DB1924"/>
          <cell r="DC1924"/>
          <cell r="DD1924"/>
          <cell r="DE1924"/>
        </row>
        <row r="1925">
          <cell r="D1925" t="str">
            <v>Porotherm 30 T Profi (300 mm)</v>
          </cell>
          <cell r="E1925">
            <v>6.4000000000000001E-2</v>
          </cell>
          <cell r="F1925">
            <v>6.4000000000000001E-2</v>
          </cell>
          <cell r="G1925">
            <v>300</v>
          </cell>
          <cell r="I1925" t="str">
            <v>Staré zdivo KINTHERM</v>
          </cell>
          <cell r="J1925">
            <v>33</v>
          </cell>
          <cell r="K1925">
            <v>9</v>
          </cell>
          <cell r="L1925" t="str">
            <v>Kintherm 36 H</v>
          </cell>
          <cell r="M1925" t="str">
            <v>Kintherm 36 MK &amp; 36 P+D</v>
          </cell>
          <cell r="N1925" t="str">
            <v>Kintherm 36/14 H</v>
          </cell>
          <cell r="O1925" t="str">
            <v>Kintherm 44 MK</v>
          </cell>
          <cell r="P1925" t="str">
            <v>Kintherm 49 H</v>
          </cell>
          <cell r="Q1925" t="str">
            <v>Kintherm 49 MK</v>
          </cell>
          <cell r="R1925"/>
          <cell r="S1925"/>
          <cell r="T1925"/>
          <cell r="U1925"/>
          <cell r="V1925"/>
          <cell r="W1925"/>
          <cell r="X1925"/>
          <cell r="Y1925"/>
          <cell r="Z1925"/>
          <cell r="AA1925"/>
          <cell r="AB1925"/>
          <cell r="AC1925"/>
          <cell r="AD1925"/>
          <cell r="AE1925"/>
          <cell r="AF1925"/>
          <cell r="AG1925"/>
          <cell r="AH1925"/>
          <cell r="AI1925"/>
          <cell r="AJ1925"/>
          <cell r="AK1925"/>
          <cell r="AL1925"/>
          <cell r="AM1925"/>
          <cell r="AN1925"/>
          <cell r="AO1925"/>
          <cell r="AP1925"/>
          <cell r="AQ1925"/>
          <cell r="AR1925"/>
          <cell r="AS1925"/>
          <cell r="AT1925"/>
          <cell r="AU1925"/>
          <cell r="AV1925"/>
          <cell r="AW1925"/>
          <cell r="AX1925"/>
          <cell r="AY1925"/>
          <cell r="AZ1925"/>
          <cell r="BA1925"/>
          <cell r="BB1925"/>
          <cell r="BC1925"/>
          <cell r="BD1925"/>
          <cell r="BE1925"/>
          <cell r="BF1925"/>
          <cell r="BG1925"/>
          <cell r="BH1925"/>
          <cell r="BI1925"/>
          <cell r="BJ1925"/>
          <cell r="BK1925"/>
          <cell r="BL1925"/>
          <cell r="BM1925"/>
          <cell r="BN1925"/>
          <cell r="BO1925"/>
          <cell r="BP1925"/>
          <cell r="BQ1925"/>
          <cell r="BR1925"/>
          <cell r="BS1925"/>
          <cell r="BT1925"/>
          <cell r="BU1925"/>
          <cell r="BV1925"/>
          <cell r="BW1925"/>
          <cell r="BX1925"/>
          <cell r="BY1925"/>
          <cell r="BZ1925"/>
          <cell r="CA1925"/>
          <cell r="CB1925"/>
          <cell r="CC1925"/>
          <cell r="CD1925"/>
          <cell r="CE1925"/>
          <cell r="CF1925"/>
          <cell r="CG1925"/>
          <cell r="CH1925"/>
          <cell r="CI1925"/>
          <cell r="CJ1925"/>
          <cell r="CK1925"/>
          <cell r="CL1925"/>
          <cell r="CM1925"/>
          <cell r="CN1925"/>
          <cell r="CO1925"/>
          <cell r="CP1925"/>
          <cell r="CQ1925"/>
          <cell r="CR1925"/>
          <cell r="CS1925"/>
          <cell r="CT1925"/>
          <cell r="CU1925"/>
          <cell r="CV1925"/>
          <cell r="CW1925"/>
          <cell r="CX1925"/>
          <cell r="CY1925"/>
          <cell r="CZ1925"/>
          <cell r="DA1925"/>
          <cell r="DB1925"/>
          <cell r="DC1925"/>
          <cell r="DD1925"/>
          <cell r="DE1925"/>
        </row>
        <row r="1926">
          <cell r="D1926" t="str">
            <v>Porotherm 30 T Profi Dryfix (300 mm)</v>
          </cell>
          <cell r="E1926">
            <v>6.2E-2</v>
          </cell>
          <cell r="F1926">
            <v>6.2E-2</v>
          </cell>
          <cell r="G1926">
            <v>300</v>
          </cell>
          <cell r="I1926" t="str">
            <v>Staré zdivo SENDWIX</v>
          </cell>
          <cell r="J1926">
            <v>34</v>
          </cell>
          <cell r="K1926">
            <v>5</v>
          </cell>
          <cell r="L1926" t="str">
            <v>Sendwix 16DF-LD</v>
          </cell>
          <cell r="M1926" t="str">
            <v>Sendwix Therm</v>
          </cell>
          <cell r="N1926"/>
          <cell r="O1926"/>
          <cell r="P1926"/>
          <cell r="Q1926"/>
          <cell r="R1926"/>
          <cell r="S1926"/>
          <cell r="T1926"/>
          <cell r="U1926"/>
          <cell r="V1926"/>
          <cell r="W1926"/>
          <cell r="X1926"/>
          <cell r="Y1926"/>
          <cell r="Z1926"/>
          <cell r="AA1926"/>
          <cell r="AB1926"/>
          <cell r="AC1926"/>
          <cell r="AD1926"/>
          <cell r="AE1926"/>
          <cell r="AF1926"/>
          <cell r="AG1926"/>
          <cell r="AH1926"/>
          <cell r="AI1926"/>
          <cell r="AJ1926"/>
          <cell r="AK1926"/>
          <cell r="AL1926"/>
          <cell r="AM1926"/>
          <cell r="AN1926"/>
          <cell r="AO1926"/>
          <cell r="AP1926"/>
          <cell r="AQ1926"/>
          <cell r="AR1926"/>
          <cell r="AS1926"/>
          <cell r="AT1926"/>
          <cell r="AU1926"/>
          <cell r="AV1926"/>
          <cell r="AW1926"/>
          <cell r="AX1926"/>
          <cell r="AY1926"/>
          <cell r="AZ1926"/>
          <cell r="BA1926"/>
          <cell r="BB1926"/>
          <cell r="BC1926"/>
          <cell r="BD1926"/>
          <cell r="BE1926"/>
          <cell r="BF1926"/>
          <cell r="BG1926"/>
          <cell r="BH1926"/>
          <cell r="BI1926"/>
          <cell r="BJ1926"/>
          <cell r="BK1926"/>
          <cell r="BL1926"/>
          <cell r="BM1926"/>
          <cell r="BN1926"/>
          <cell r="BO1926"/>
          <cell r="BP1926"/>
          <cell r="BQ1926"/>
          <cell r="BR1926"/>
          <cell r="BS1926"/>
          <cell r="BT1926"/>
          <cell r="BU1926"/>
          <cell r="BV1926"/>
          <cell r="BW1926"/>
          <cell r="BX1926"/>
          <cell r="BY1926"/>
          <cell r="BZ1926"/>
          <cell r="CA1926"/>
          <cell r="CB1926"/>
          <cell r="CC1926"/>
          <cell r="CD1926"/>
          <cell r="CE1926"/>
          <cell r="CF1926"/>
          <cell r="CG1926"/>
          <cell r="CH1926"/>
          <cell r="CI1926"/>
          <cell r="CJ1926"/>
          <cell r="CK1926"/>
          <cell r="CL1926"/>
          <cell r="CM1926"/>
          <cell r="CN1926"/>
          <cell r="CO1926"/>
          <cell r="CP1926"/>
          <cell r="CQ1926"/>
          <cell r="CR1926"/>
          <cell r="CS1926"/>
          <cell r="CT1926"/>
          <cell r="CU1926"/>
          <cell r="CV1926"/>
          <cell r="CW1926"/>
          <cell r="CX1926"/>
          <cell r="CY1926"/>
          <cell r="CZ1926"/>
          <cell r="DA1926"/>
          <cell r="DB1926"/>
          <cell r="DC1926"/>
          <cell r="DD1926"/>
          <cell r="DE1926"/>
        </row>
        <row r="1927">
          <cell r="D1927" t="str">
            <v>Porotherm 30 TS Profi (300 mm)</v>
          </cell>
          <cell r="E1927">
            <v>6.4000000000000001E-2</v>
          </cell>
          <cell r="F1927">
            <v>6.4000000000000001E-2</v>
          </cell>
          <cell r="G1927">
            <v>300</v>
          </cell>
          <cell r="I1927" t="str">
            <v>Staré zdivo OSTHERM</v>
          </cell>
          <cell r="J1927">
            <v>35</v>
          </cell>
          <cell r="K1927">
            <v>5</v>
          </cell>
          <cell r="L1927" t="str">
            <v>Ostherm 44/140 (VP)</v>
          </cell>
          <cell r="M1927" t="str">
            <v>Ostherm 44/238</v>
          </cell>
          <cell r="N1927"/>
          <cell r="O1927"/>
          <cell r="P1927"/>
          <cell r="Q1927"/>
          <cell r="R1927"/>
          <cell r="S1927"/>
          <cell r="T1927"/>
          <cell r="U1927"/>
          <cell r="V1927"/>
          <cell r="W1927"/>
          <cell r="X1927"/>
          <cell r="Y1927"/>
          <cell r="Z1927"/>
          <cell r="AA1927"/>
          <cell r="AB1927"/>
          <cell r="AC1927"/>
          <cell r="AD1927"/>
          <cell r="AE1927"/>
          <cell r="AF1927"/>
          <cell r="AG1927"/>
          <cell r="AH1927"/>
          <cell r="AI1927"/>
          <cell r="AJ1927"/>
          <cell r="AK1927"/>
          <cell r="AL1927"/>
          <cell r="AM1927"/>
          <cell r="AN1927"/>
          <cell r="AO1927"/>
          <cell r="AP1927"/>
          <cell r="AQ1927"/>
          <cell r="AR1927"/>
          <cell r="AS1927"/>
          <cell r="AT1927"/>
          <cell r="AU1927"/>
          <cell r="AV1927"/>
          <cell r="AW1927"/>
          <cell r="AX1927"/>
          <cell r="AY1927"/>
          <cell r="AZ1927"/>
          <cell r="BA1927"/>
          <cell r="BB1927"/>
          <cell r="BC1927"/>
          <cell r="BD1927"/>
          <cell r="BE1927"/>
          <cell r="BF1927"/>
          <cell r="BG1927"/>
          <cell r="BH1927"/>
          <cell r="BI1927"/>
          <cell r="BJ1927"/>
          <cell r="BK1927"/>
          <cell r="BL1927"/>
          <cell r="BM1927"/>
          <cell r="BN1927"/>
          <cell r="BO1927"/>
          <cell r="BP1927"/>
          <cell r="BQ1927"/>
          <cell r="BR1927"/>
          <cell r="BS1927"/>
          <cell r="BT1927"/>
          <cell r="BU1927"/>
          <cell r="BV1927"/>
          <cell r="BW1927"/>
          <cell r="BX1927"/>
          <cell r="BY1927"/>
          <cell r="BZ1927"/>
          <cell r="CA1927"/>
          <cell r="CB1927"/>
          <cell r="CC1927"/>
          <cell r="CD1927"/>
          <cell r="CE1927"/>
          <cell r="CF1927"/>
          <cell r="CG1927"/>
          <cell r="CH1927"/>
          <cell r="CI1927"/>
          <cell r="CJ1927"/>
          <cell r="CK1927"/>
          <cell r="CL1927"/>
          <cell r="CM1927"/>
          <cell r="CN1927"/>
          <cell r="CO1927"/>
          <cell r="CP1927"/>
          <cell r="CQ1927"/>
          <cell r="CR1927"/>
          <cell r="CS1927"/>
          <cell r="CT1927"/>
          <cell r="CU1927"/>
          <cell r="CV1927"/>
          <cell r="CW1927"/>
          <cell r="CX1927"/>
          <cell r="CY1927"/>
          <cell r="CZ1927"/>
          <cell r="DA1927"/>
          <cell r="DB1927"/>
          <cell r="DC1927"/>
          <cell r="DD1927"/>
          <cell r="DE1927"/>
        </row>
        <row r="1928">
          <cell r="D1928" t="str">
            <v>Porotherm 30 AKU SYM (300 mm)</v>
          </cell>
          <cell r="E1928">
            <v>0.34</v>
          </cell>
          <cell r="F1928">
            <v>0.34</v>
          </cell>
          <cell r="G1928">
            <v>300</v>
          </cell>
          <cell r="I1928" t="str">
            <v xml:space="preserve">Staré zdivo </v>
          </cell>
          <cell r="J1928">
            <v>36</v>
          </cell>
          <cell r="K1928">
            <v>3</v>
          </cell>
          <cell r="L1928"/>
          <cell r="M1928"/>
          <cell r="N1928"/>
          <cell r="O1928"/>
          <cell r="P1928"/>
          <cell r="Q1928"/>
          <cell r="R1928"/>
          <cell r="S1928"/>
          <cell r="T1928"/>
          <cell r="U1928"/>
          <cell r="V1928"/>
          <cell r="W1928"/>
          <cell r="X1928"/>
          <cell r="Y1928"/>
          <cell r="Z1928"/>
          <cell r="AA1928"/>
          <cell r="AB1928"/>
          <cell r="AC1928"/>
          <cell r="AD1928"/>
          <cell r="AE1928"/>
          <cell r="AF1928"/>
          <cell r="AG1928"/>
          <cell r="AH1928"/>
          <cell r="AI1928"/>
          <cell r="AJ1928"/>
          <cell r="AK1928"/>
          <cell r="AL1928"/>
          <cell r="AM1928"/>
          <cell r="AN1928"/>
          <cell r="AO1928"/>
          <cell r="AP1928"/>
          <cell r="AQ1928"/>
          <cell r="AR1928"/>
          <cell r="AS1928"/>
          <cell r="AT1928"/>
          <cell r="AU1928"/>
          <cell r="AV1928"/>
          <cell r="AW1928"/>
          <cell r="AX1928"/>
          <cell r="AY1928"/>
          <cell r="AZ1928"/>
          <cell r="BA1928"/>
          <cell r="BB1928"/>
          <cell r="BC1928"/>
          <cell r="BD1928"/>
          <cell r="BE1928"/>
          <cell r="BF1928"/>
          <cell r="BG1928"/>
          <cell r="BH1928"/>
          <cell r="BI1928"/>
          <cell r="BJ1928"/>
          <cell r="BK1928"/>
          <cell r="BL1928"/>
          <cell r="BM1928"/>
          <cell r="BN1928"/>
          <cell r="BO1928"/>
          <cell r="BP1928"/>
          <cell r="BQ1928"/>
          <cell r="BR1928"/>
          <cell r="BS1928"/>
          <cell r="BT1928"/>
          <cell r="BU1928"/>
          <cell r="BV1928"/>
          <cell r="BW1928"/>
          <cell r="BX1928"/>
          <cell r="BY1928"/>
          <cell r="BZ1928"/>
          <cell r="CA1928"/>
          <cell r="CB1928"/>
          <cell r="CC1928"/>
          <cell r="CD1928"/>
          <cell r="CE1928"/>
          <cell r="CF1928"/>
          <cell r="CG1928"/>
          <cell r="CH1928"/>
          <cell r="CI1928"/>
          <cell r="CJ1928"/>
          <cell r="CK1928"/>
          <cell r="CL1928"/>
          <cell r="CM1928"/>
          <cell r="CN1928"/>
          <cell r="CO1928"/>
          <cell r="CP1928"/>
          <cell r="CQ1928"/>
          <cell r="CR1928"/>
          <cell r="CS1928"/>
          <cell r="CT1928"/>
          <cell r="CU1928"/>
          <cell r="CV1928"/>
          <cell r="CW1928"/>
          <cell r="CX1928"/>
          <cell r="CY1928"/>
          <cell r="CZ1928"/>
          <cell r="DA1928"/>
          <cell r="DB1928"/>
          <cell r="DC1928"/>
          <cell r="DD1928"/>
          <cell r="DE1928"/>
        </row>
        <row r="1929">
          <cell r="D1929" t="str">
            <v>Porotherm 30 AKU Z (300 mm)</v>
          </cell>
          <cell r="E1929">
            <v>0.35</v>
          </cell>
          <cell r="F1929">
            <v>0.35</v>
          </cell>
          <cell r="G1929">
            <v>300</v>
          </cell>
          <cell r="I1929" t="str">
            <v xml:space="preserve">0 </v>
          </cell>
          <cell r="J1929">
            <v>37</v>
          </cell>
          <cell r="K1929">
            <v>3</v>
          </cell>
          <cell r="L1929"/>
          <cell r="M1929"/>
          <cell r="N1929"/>
          <cell r="O1929"/>
          <cell r="P1929"/>
          <cell r="Q1929"/>
          <cell r="R1929"/>
          <cell r="S1929"/>
          <cell r="T1929"/>
          <cell r="U1929"/>
          <cell r="V1929"/>
          <cell r="W1929"/>
          <cell r="X1929"/>
          <cell r="Y1929"/>
          <cell r="Z1929"/>
          <cell r="AA1929"/>
          <cell r="AB1929"/>
          <cell r="AC1929"/>
          <cell r="AD1929"/>
          <cell r="AE1929"/>
          <cell r="AF1929"/>
          <cell r="AG1929"/>
          <cell r="AH1929"/>
          <cell r="AI1929"/>
          <cell r="AJ1929"/>
          <cell r="AK1929"/>
          <cell r="AL1929"/>
          <cell r="AM1929"/>
          <cell r="AN1929"/>
          <cell r="AO1929"/>
          <cell r="AP1929"/>
          <cell r="AQ1929"/>
          <cell r="AR1929"/>
          <cell r="AS1929"/>
          <cell r="AT1929"/>
          <cell r="AU1929"/>
          <cell r="AV1929"/>
          <cell r="AW1929"/>
          <cell r="AX1929"/>
          <cell r="AY1929"/>
          <cell r="AZ1929"/>
          <cell r="BA1929"/>
          <cell r="BB1929"/>
          <cell r="BC1929"/>
          <cell r="BD1929"/>
          <cell r="BE1929"/>
          <cell r="BF1929"/>
          <cell r="BG1929"/>
          <cell r="BH1929"/>
          <cell r="BI1929"/>
          <cell r="BJ1929"/>
          <cell r="BK1929"/>
          <cell r="BL1929"/>
          <cell r="BM1929"/>
          <cell r="BN1929"/>
          <cell r="BO1929"/>
          <cell r="BP1929"/>
          <cell r="BQ1929"/>
          <cell r="BR1929"/>
          <cell r="BS1929"/>
          <cell r="BT1929"/>
          <cell r="BU1929"/>
          <cell r="BV1929"/>
          <cell r="BW1929"/>
          <cell r="BX1929"/>
          <cell r="BY1929"/>
          <cell r="BZ1929"/>
          <cell r="CA1929"/>
          <cell r="CB1929"/>
          <cell r="CC1929"/>
          <cell r="CD1929"/>
          <cell r="CE1929"/>
          <cell r="CF1929"/>
          <cell r="CG1929"/>
          <cell r="CH1929"/>
          <cell r="CI1929"/>
          <cell r="CJ1929"/>
          <cell r="CK1929"/>
          <cell r="CL1929"/>
          <cell r="CM1929"/>
          <cell r="CN1929"/>
          <cell r="CO1929"/>
          <cell r="CP1929"/>
          <cell r="CQ1929"/>
          <cell r="CR1929"/>
          <cell r="CS1929"/>
          <cell r="CT1929"/>
          <cell r="CU1929"/>
          <cell r="CV1929"/>
          <cell r="CW1929"/>
          <cell r="CX1929"/>
          <cell r="CY1929"/>
          <cell r="CZ1929"/>
          <cell r="DA1929"/>
          <cell r="DB1929"/>
          <cell r="DC1929"/>
          <cell r="DD1929"/>
          <cell r="DE1929"/>
        </row>
        <row r="1930">
          <cell r="D1930" t="str">
            <v>Porotherm 30 AKU Z Profi (300 mm)</v>
          </cell>
          <cell r="E1930">
            <v>0.31</v>
          </cell>
          <cell r="F1930">
            <v>0.31</v>
          </cell>
          <cell r="G1930">
            <v>300</v>
          </cell>
          <cell r="I1930" t="str">
            <v xml:space="preserve">0 </v>
          </cell>
          <cell r="J1930">
            <v>38</v>
          </cell>
          <cell r="K1930">
            <v>3</v>
          </cell>
          <cell r="L1930"/>
          <cell r="M1930"/>
          <cell r="N1930"/>
          <cell r="O1930"/>
          <cell r="P1930"/>
          <cell r="Q1930"/>
          <cell r="R1930"/>
          <cell r="S1930"/>
          <cell r="T1930"/>
          <cell r="U1930"/>
          <cell r="V1930"/>
          <cell r="W1930"/>
          <cell r="X1930"/>
          <cell r="Y1930"/>
          <cell r="Z1930"/>
          <cell r="AA1930"/>
          <cell r="AB1930"/>
          <cell r="AC1930"/>
          <cell r="AD1930"/>
          <cell r="AE1930"/>
          <cell r="AF1930"/>
          <cell r="AG1930"/>
          <cell r="AH1930"/>
          <cell r="AI1930"/>
          <cell r="AJ1930"/>
          <cell r="AK1930"/>
          <cell r="AL1930"/>
          <cell r="AM1930"/>
          <cell r="AN1930"/>
          <cell r="AO1930"/>
          <cell r="AP1930"/>
          <cell r="AQ1930"/>
          <cell r="AR1930"/>
          <cell r="AS1930"/>
          <cell r="AT1930"/>
          <cell r="AU1930"/>
          <cell r="AV1930"/>
          <cell r="AW1930"/>
          <cell r="AX1930"/>
          <cell r="AY1930"/>
          <cell r="AZ1930"/>
          <cell r="BA1930"/>
          <cell r="BB1930"/>
          <cell r="BC1930"/>
          <cell r="BD1930"/>
          <cell r="BE1930"/>
          <cell r="BF1930"/>
          <cell r="BG1930"/>
          <cell r="BH1930"/>
          <cell r="BI1930"/>
          <cell r="BJ1930"/>
          <cell r="BK1930"/>
          <cell r="BL1930"/>
          <cell r="BM1930"/>
          <cell r="BN1930"/>
          <cell r="BO1930"/>
          <cell r="BP1930"/>
          <cell r="BQ1930"/>
          <cell r="BR1930"/>
          <cell r="BS1930"/>
          <cell r="BT1930"/>
          <cell r="BU1930"/>
          <cell r="BV1930"/>
          <cell r="BW1930"/>
          <cell r="BX1930"/>
          <cell r="BY1930"/>
          <cell r="BZ1930"/>
          <cell r="CA1930"/>
          <cell r="CB1930"/>
          <cell r="CC1930"/>
          <cell r="CD1930"/>
          <cell r="CE1930"/>
          <cell r="CF1930"/>
          <cell r="CG1930"/>
          <cell r="CH1930"/>
          <cell r="CI1930"/>
          <cell r="CJ1930"/>
          <cell r="CK1930"/>
          <cell r="CL1930"/>
          <cell r="CM1930"/>
          <cell r="CN1930"/>
          <cell r="CO1930"/>
          <cell r="CP1930"/>
          <cell r="CQ1930"/>
          <cell r="CR1930"/>
          <cell r="CS1930"/>
          <cell r="CT1930"/>
          <cell r="CU1930"/>
          <cell r="CV1930"/>
          <cell r="CW1930"/>
          <cell r="CX1930"/>
          <cell r="CY1930"/>
          <cell r="CZ1930"/>
          <cell r="DA1930"/>
          <cell r="DB1930"/>
          <cell r="DC1930"/>
          <cell r="DD1930"/>
          <cell r="DE1930"/>
        </row>
        <row r="1931">
          <cell r="D1931" t="str">
            <v>Porotherm 30 AKU Z Profi (640 mm)</v>
          </cell>
          <cell r="E1931">
            <v>0.21</v>
          </cell>
          <cell r="F1931">
            <v>0.21</v>
          </cell>
          <cell r="G1931">
            <v>640</v>
          </cell>
          <cell r="I1931" t="str">
            <v xml:space="preserve">0 </v>
          </cell>
          <cell r="J1931">
            <v>39</v>
          </cell>
          <cell r="K1931">
            <v>3</v>
          </cell>
          <cell r="L1931"/>
          <cell r="M1931"/>
          <cell r="N1931"/>
          <cell r="O1931"/>
          <cell r="P1931"/>
          <cell r="Q1931"/>
          <cell r="R1931"/>
          <cell r="S1931"/>
          <cell r="T1931"/>
          <cell r="U1931"/>
          <cell r="V1931"/>
          <cell r="W1931"/>
          <cell r="X1931"/>
          <cell r="Y1931"/>
          <cell r="Z1931"/>
          <cell r="AA1931"/>
          <cell r="AB1931"/>
          <cell r="AC1931"/>
          <cell r="AD1931"/>
          <cell r="AE1931"/>
          <cell r="AF1931"/>
          <cell r="AG1931"/>
          <cell r="AH1931"/>
          <cell r="AI1931"/>
          <cell r="AJ1931"/>
          <cell r="AK1931"/>
          <cell r="AL1931"/>
          <cell r="AM1931"/>
          <cell r="AN1931"/>
          <cell r="AO1931"/>
          <cell r="AP1931"/>
          <cell r="AQ1931"/>
          <cell r="AR1931"/>
          <cell r="AS1931"/>
          <cell r="AT1931"/>
          <cell r="AU1931"/>
          <cell r="AV1931"/>
          <cell r="AW1931"/>
          <cell r="AX1931"/>
          <cell r="AY1931"/>
          <cell r="AZ1931"/>
          <cell r="BA1931"/>
          <cell r="BB1931"/>
          <cell r="BC1931"/>
          <cell r="BD1931"/>
          <cell r="BE1931"/>
          <cell r="BF1931"/>
          <cell r="BG1931"/>
          <cell r="BH1931"/>
          <cell r="BI1931"/>
          <cell r="BJ1931"/>
          <cell r="BK1931"/>
          <cell r="BL1931"/>
          <cell r="BM1931"/>
          <cell r="BN1931"/>
          <cell r="BO1931"/>
          <cell r="BP1931"/>
          <cell r="BQ1931"/>
          <cell r="BR1931"/>
          <cell r="BS1931"/>
          <cell r="BT1931"/>
          <cell r="BU1931"/>
          <cell r="BV1931"/>
          <cell r="BW1931"/>
          <cell r="BX1931"/>
          <cell r="BY1931"/>
          <cell r="BZ1931"/>
          <cell r="CA1931"/>
          <cell r="CB1931"/>
          <cell r="CC1931"/>
          <cell r="CD1931"/>
          <cell r="CE1931"/>
          <cell r="CF1931"/>
          <cell r="CG1931"/>
          <cell r="CH1931"/>
          <cell r="CI1931"/>
          <cell r="CJ1931"/>
          <cell r="CK1931"/>
          <cell r="CL1931"/>
          <cell r="CM1931"/>
          <cell r="CN1931"/>
          <cell r="CO1931"/>
          <cell r="CP1931"/>
          <cell r="CQ1931"/>
          <cell r="CR1931"/>
          <cell r="CS1931"/>
          <cell r="CT1931"/>
          <cell r="CU1931"/>
          <cell r="CV1931"/>
          <cell r="CW1931"/>
          <cell r="CX1931"/>
          <cell r="CY1931"/>
          <cell r="CZ1931"/>
          <cell r="DA1931"/>
          <cell r="DB1931"/>
          <cell r="DC1931"/>
          <cell r="DD1931"/>
          <cell r="DE1931"/>
        </row>
        <row r="1932">
          <cell r="D1932" t="str">
            <v>Porotherm 36,5 (365 mm)</v>
          </cell>
          <cell r="E1932">
            <v>0.13</v>
          </cell>
          <cell r="F1932">
            <v>0.13</v>
          </cell>
          <cell r="G1932">
            <v>365</v>
          </cell>
          <cell r="I1932" t="str">
            <v xml:space="preserve">0 </v>
          </cell>
          <cell r="J1932">
            <v>40</v>
          </cell>
          <cell r="K1932">
            <v>3</v>
          </cell>
          <cell r="L1932"/>
          <cell r="M1932"/>
          <cell r="N1932"/>
          <cell r="O1932"/>
          <cell r="P1932"/>
          <cell r="Q1932"/>
          <cell r="R1932"/>
          <cell r="S1932"/>
          <cell r="T1932"/>
          <cell r="U1932"/>
          <cell r="V1932"/>
          <cell r="W1932"/>
          <cell r="X1932"/>
          <cell r="Y1932"/>
          <cell r="Z1932"/>
          <cell r="AA1932"/>
          <cell r="AB1932"/>
          <cell r="AC1932"/>
          <cell r="AD1932"/>
          <cell r="AE1932"/>
          <cell r="AF1932"/>
          <cell r="AG1932"/>
          <cell r="AH1932"/>
          <cell r="AI1932"/>
          <cell r="AJ1932"/>
          <cell r="AK1932"/>
          <cell r="AL1932"/>
          <cell r="AM1932"/>
          <cell r="AN1932"/>
          <cell r="AO1932"/>
          <cell r="AP1932"/>
          <cell r="AQ1932"/>
          <cell r="AR1932"/>
          <cell r="AS1932"/>
          <cell r="AT1932"/>
          <cell r="AU1932"/>
          <cell r="AV1932"/>
          <cell r="AW1932"/>
          <cell r="AX1932"/>
          <cell r="AY1932"/>
          <cell r="AZ1932"/>
          <cell r="BA1932"/>
          <cell r="BB1932"/>
          <cell r="BC1932"/>
          <cell r="BD1932"/>
          <cell r="BE1932"/>
          <cell r="BF1932"/>
          <cell r="BG1932"/>
          <cell r="BH1932"/>
          <cell r="BI1932"/>
          <cell r="BJ1932"/>
          <cell r="BK1932"/>
          <cell r="BL1932"/>
          <cell r="BM1932"/>
          <cell r="BN1932"/>
          <cell r="BO1932"/>
          <cell r="BP1932"/>
          <cell r="BQ1932"/>
          <cell r="BR1932"/>
          <cell r="BS1932"/>
          <cell r="BT1932"/>
          <cell r="BU1932"/>
          <cell r="BV1932"/>
          <cell r="BW1932"/>
          <cell r="BX1932"/>
          <cell r="BY1932"/>
          <cell r="BZ1932"/>
          <cell r="CA1932"/>
          <cell r="CB1932"/>
          <cell r="CC1932"/>
          <cell r="CD1932"/>
          <cell r="CE1932"/>
          <cell r="CF1932"/>
          <cell r="CG1932"/>
          <cell r="CH1932"/>
          <cell r="CI1932"/>
          <cell r="CJ1932"/>
          <cell r="CK1932"/>
          <cell r="CL1932"/>
          <cell r="CM1932"/>
          <cell r="CN1932"/>
          <cell r="CO1932"/>
          <cell r="CP1932"/>
          <cell r="CQ1932"/>
          <cell r="CR1932"/>
          <cell r="CS1932"/>
          <cell r="CT1932"/>
          <cell r="CU1932"/>
          <cell r="CV1932"/>
          <cell r="CW1932"/>
          <cell r="CX1932"/>
          <cell r="CY1932"/>
          <cell r="CZ1932"/>
          <cell r="DA1932"/>
          <cell r="DB1932"/>
          <cell r="DC1932"/>
          <cell r="DD1932"/>
          <cell r="DE1932"/>
        </row>
        <row r="1933">
          <cell r="D1933" t="str">
            <v>Porotherm 36,5 P+D (365 mm)</v>
          </cell>
          <cell r="E1933">
            <v>0.13</v>
          </cell>
          <cell r="F1933">
            <v>0.13</v>
          </cell>
          <cell r="G1933">
            <v>365</v>
          </cell>
          <cell r="I1933" t="str">
            <v xml:space="preserve">0 </v>
          </cell>
          <cell r="J1933">
            <v>41</v>
          </cell>
          <cell r="K1933">
            <v>3</v>
          </cell>
          <cell r="L1933"/>
          <cell r="M1933"/>
          <cell r="N1933"/>
          <cell r="O1933"/>
          <cell r="P1933"/>
          <cell r="Q1933"/>
          <cell r="R1933"/>
          <cell r="S1933"/>
          <cell r="T1933"/>
          <cell r="U1933"/>
          <cell r="V1933"/>
          <cell r="W1933"/>
          <cell r="X1933"/>
          <cell r="Y1933"/>
          <cell r="Z1933"/>
          <cell r="AA1933"/>
          <cell r="AB1933"/>
          <cell r="AC1933"/>
          <cell r="AD1933"/>
          <cell r="AE1933"/>
          <cell r="AF1933"/>
          <cell r="AG1933"/>
          <cell r="AH1933"/>
          <cell r="AI1933"/>
          <cell r="AJ1933"/>
          <cell r="AK1933"/>
          <cell r="AL1933"/>
          <cell r="AM1933"/>
          <cell r="AN1933"/>
          <cell r="AO1933"/>
          <cell r="AP1933"/>
          <cell r="AQ1933"/>
          <cell r="AR1933"/>
          <cell r="AS1933"/>
          <cell r="AT1933"/>
          <cell r="AU1933"/>
          <cell r="AV1933"/>
          <cell r="AW1933"/>
          <cell r="AX1933"/>
          <cell r="AY1933"/>
          <cell r="AZ1933"/>
          <cell r="BA1933"/>
          <cell r="BB1933"/>
          <cell r="BC1933"/>
          <cell r="BD1933"/>
          <cell r="BE1933"/>
          <cell r="BF1933"/>
          <cell r="BG1933"/>
          <cell r="BH1933"/>
          <cell r="BI1933"/>
          <cell r="BJ1933"/>
          <cell r="BK1933"/>
          <cell r="BL1933"/>
          <cell r="BM1933"/>
          <cell r="BN1933"/>
          <cell r="BO1933"/>
          <cell r="BP1933"/>
          <cell r="BQ1933"/>
          <cell r="BR1933"/>
          <cell r="BS1933"/>
          <cell r="BT1933"/>
          <cell r="BU1933"/>
          <cell r="BV1933"/>
          <cell r="BW1933"/>
          <cell r="BX1933"/>
          <cell r="BY1933"/>
          <cell r="BZ1933"/>
          <cell r="CA1933"/>
          <cell r="CB1933"/>
          <cell r="CC1933"/>
          <cell r="CD1933"/>
          <cell r="CE1933"/>
          <cell r="CF1933"/>
          <cell r="CG1933"/>
          <cell r="CH1933"/>
          <cell r="CI1933"/>
          <cell r="CJ1933"/>
          <cell r="CK1933"/>
          <cell r="CL1933"/>
          <cell r="CM1933"/>
          <cell r="CN1933"/>
          <cell r="CO1933"/>
          <cell r="CP1933"/>
          <cell r="CQ1933"/>
          <cell r="CR1933"/>
          <cell r="CS1933"/>
          <cell r="CT1933"/>
          <cell r="CU1933"/>
          <cell r="CV1933"/>
          <cell r="CW1933"/>
          <cell r="CX1933"/>
          <cell r="CY1933"/>
          <cell r="CZ1933"/>
          <cell r="DA1933"/>
          <cell r="DB1933"/>
          <cell r="DC1933"/>
          <cell r="DD1933"/>
          <cell r="DE1933"/>
        </row>
        <row r="1934">
          <cell r="D1934" t="str">
            <v>Porotherm 36,5 Profi  (365 mm)</v>
          </cell>
          <cell r="E1934">
            <v>0.13</v>
          </cell>
          <cell r="F1934">
            <v>0.13</v>
          </cell>
          <cell r="G1934">
            <v>365</v>
          </cell>
          <cell r="I1934" t="str">
            <v xml:space="preserve">0 </v>
          </cell>
          <cell r="J1934">
            <v>42</v>
          </cell>
          <cell r="K1934">
            <v>3</v>
          </cell>
          <cell r="L1934"/>
          <cell r="M1934"/>
          <cell r="N1934"/>
          <cell r="O1934"/>
          <cell r="P1934"/>
          <cell r="Q1934"/>
          <cell r="R1934"/>
          <cell r="S1934"/>
          <cell r="T1934"/>
          <cell r="U1934"/>
          <cell r="V1934"/>
          <cell r="W1934"/>
          <cell r="X1934"/>
          <cell r="Y1934"/>
          <cell r="Z1934"/>
          <cell r="AA1934"/>
          <cell r="AB1934"/>
          <cell r="AC1934"/>
          <cell r="AD1934"/>
          <cell r="AE1934"/>
          <cell r="AF1934"/>
          <cell r="AG1934"/>
          <cell r="AH1934"/>
          <cell r="AI1934"/>
          <cell r="AJ1934"/>
          <cell r="AK1934"/>
          <cell r="AL1934"/>
          <cell r="AM1934"/>
          <cell r="AN1934"/>
          <cell r="AO1934"/>
          <cell r="AP1934"/>
          <cell r="AQ1934"/>
          <cell r="AR1934"/>
          <cell r="AS1934"/>
          <cell r="AT1934"/>
          <cell r="AU1934"/>
          <cell r="AV1934"/>
          <cell r="AW1934"/>
          <cell r="AX1934"/>
          <cell r="AY1934"/>
          <cell r="AZ1934"/>
          <cell r="BA1934"/>
          <cell r="BB1934"/>
          <cell r="BC1934"/>
          <cell r="BD1934"/>
          <cell r="BE1934"/>
          <cell r="BF1934"/>
          <cell r="BG1934"/>
          <cell r="BH1934"/>
          <cell r="BI1934"/>
          <cell r="BJ1934"/>
          <cell r="BK1934"/>
          <cell r="BL1934"/>
          <cell r="BM1934"/>
          <cell r="BN1934"/>
          <cell r="BO1934"/>
          <cell r="BP1934"/>
          <cell r="BQ1934"/>
          <cell r="BR1934"/>
          <cell r="BS1934"/>
          <cell r="BT1934"/>
          <cell r="BU1934"/>
          <cell r="BV1934"/>
          <cell r="BW1934"/>
          <cell r="BX1934"/>
          <cell r="BY1934"/>
          <cell r="BZ1934"/>
          <cell r="CA1934"/>
          <cell r="CB1934"/>
          <cell r="CC1934"/>
          <cell r="CD1934"/>
          <cell r="CE1934"/>
          <cell r="CF1934"/>
          <cell r="CG1934"/>
          <cell r="CH1934"/>
          <cell r="CI1934"/>
          <cell r="CJ1934"/>
          <cell r="CK1934"/>
          <cell r="CL1934"/>
          <cell r="CM1934"/>
          <cell r="CN1934"/>
          <cell r="CO1934"/>
          <cell r="CP1934"/>
          <cell r="CQ1934"/>
          <cell r="CR1934"/>
          <cell r="CS1934"/>
          <cell r="CT1934"/>
          <cell r="CU1934"/>
          <cell r="CV1934"/>
          <cell r="CW1934"/>
          <cell r="CX1934"/>
          <cell r="CY1934"/>
          <cell r="CZ1934"/>
          <cell r="DA1934"/>
          <cell r="DB1934"/>
          <cell r="DC1934"/>
          <cell r="DD1934"/>
          <cell r="DE1934"/>
        </row>
        <row r="1935">
          <cell r="D1935" t="str">
            <v>Porotherm 36,5 Profi Dryfix (365 mm)</v>
          </cell>
          <cell r="E1935">
            <v>0.13</v>
          </cell>
          <cell r="F1935">
            <v>0.13</v>
          </cell>
          <cell r="G1935">
            <v>365</v>
          </cell>
          <cell r="I1935" t="str">
            <v xml:space="preserve">0 </v>
          </cell>
          <cell r="J1935">
            <v>43</v>
          </cell>
          <cell r="K1935">
            <v>3</v>
          </cell>
          <cell r="L1935"/>
          <cell r="M1935"/>
          <cell r="N1935"/>
          <cell r="O1935"/>
          <cell r="P1935"/>
          <cell r="Q1935"/>
          <cell r="R1935"/>
          <cell r="S1935"/>
          <cell r="T1935"/>
          <cell r="U1935"/>
          <cell r="V1935"/>
          <cell r="W1935"/>
          <cell r="X1935"/>
          <cell r="Y1935"/>
          <cell r="Z1935"/>
          <cell r="AA1935"/>
          <cell r="AB1935"/>
          <cell r="AC1935"/>
          <cell r="AD1935"/>
          <cell r="AE1935"/>
          <cell r="AF1935"/>
          <cell r="AG1935"/>
          <cell r="AH1935"/>
          <cell r="AI1935"/>
          <cell r="AJ1935"/>
          <cell r="AK1935"/>
          <cell r="AL1935"/>
          <cell r="AM1935"/>
          <cell r="AN1935"/>
          <cell r="AO1935"/>
          <cell r="AP1935"/>
          <cell r="AQ1935"/>
          <cell r="AR1935"/>
          <cell r="AS1935"/>
          <cell r="AT1935"/>
          <cell r="AU1935"/>
          <cell r="AV1935"/>
          <cell r="AW1935"/>
          <cell r="AX1935"/>
          <cell r="AY1935"/>
          <cell r="AZ1935"/>
          <cell r="BA1935"/>
          <cell r="BB1935"/>
          <cell r="BC1935"/>
          <cell r="BD1935"/>
          <cell r="BE1935"/>
          <cell r="BF1935"/>
          <cell r="BG1935"/>
          <cell r="BH1935"/>
          <cell r="BI1935"/>
          <cell r="BJ1935"/>
          <cell r="BK1935"/>
          <cell r="BL1935"/>
          <cell r="BM1935"/>
          <cell r="BN1935"/>
          <cell r="BO1935"/>
          <cell r="BP1935"/>
          <cell r="BQ1935"/>
          <cell r="BR1935"/>
          <cell r="BS1935"/>
          <cell r="BT1935"/>
          <cell r="BU1935"/>
          <cell r="BV1935"/>
          <cell r="BW1935"/>
          <cell r="BX1935"/>
          <cell r="BY1935"/>
          <cell r="BZ1935"/>
          <cell r="CA1935"/>
          <cell r="CB1935"/>
          <cell r="CC1935"/>
          <cell r="CD1935"/>
          <cell r="CE1935"/>
          <cell r="CF1935"/>
          <cell r="CG1935"/>
          <cell r="CH1935"/>
          <cell r="CI1935"/>
          <cell r="CJ1935"/>
          <cell r="CK1935"/>
          <cell r="CL1935"/>
          <cell r="CM1935"/>
          <cell r="CN1935"/>
          <cell r="CO1935"/>
          <cell r="CP1935"/>
          <cell r="CQ1935"/>
          <cell r="CR1935"/>
          <cell r="CS1935"/>
          <cell r="CT1935"/>
          <cell r="CU1935"/>
          <cell r="CV1935"/>
          <cell r="CW1935"/>
          <cell r="CX1935"/>
          <cell r="CY1935"/>
          <cell r="CZ1935"/>
          <cell r="DA1935"/>
          <cell r="DB1935"/>
          <cell r="DC1935"/>
          <cell r="DD1935"/>
          <cell r="DE1935"/>
        </row>
        <row r="1936">
          <cell r="D1936" t="str">
            <v>Porotherm 36,5 AKU (365 mm)</v>
          </cell>
          <cell r="E1936">
            <v>0.27</v>
          </cell>
          <cell r="F1936">
            <v>0.27</v>
          </cell>
          <cell r="G1936">
            <v>365</v>
          </cell>
          <cell r="I1936" t="str">
            <v xml:space="preserve">0 </v>
          </cell>
          <cell r="J1936">
            <v>44</v>
          </cell>
          <cell r="K1936">
            <v>3</v>
          </cell>
          <cell r="L1936"/>
          <cell r="M1936"/>
          <cell r="N1936"/>
          <cell r="O1936"/>
          <cell r="P1936"/>
          <cell r="Q1936"/>
          <cell r="R1936"/>
          <cell r="S1936"/>
          <cell r="T1936"/>
          <cell r="U1936"/>
          <cell r="V1936"/>
          <cell r="W1936"/>
          <cell r="X1936"/>
          <cell r="Y1936"/>
          <cell r="Z1936"/>
          <cell r="AA1936"/>
          <cell r="AB1936"/>
          <cell r="AC1936"/>
          <cell r="AD1936"/>
          <cell r="AE1936"/>
          <cell r="AF1936"/>
          <cell r="AG1936"/>
          <cell r="AH1936"/>
          <cell r="AI1936"/>
          <cell r="AJ1936"/>
          <cell r="AK1936"/>
          <cell r="AL1936"/>
          <cell r="AM1936"/>
          <cell r="AN1936"/>
          <cell r="AO1936"/>
          <cell r="AP1936"/>
          <cell r="AQ1936"/>
          <cell r="AR1936"/>
          <cell r="AS1936"/>
          <cell r="AT1936"/>
          <cell r="AU1936"/>
          <cell r="AV1936"/>
          <cell r="AW1936"/>
          <cell r="AX1936"/>
          <cell r="AY1936"/>
          <cell r="AZ1936"/>
          <cell r="BA1936"/>
          <cell r="BB1936"/>
          <cell r="BC1936"/>
          <cell r="BD1936"/>
          <cell r="BE1936"/>
          <cell r="BF1936"/>
          <cell r="BG1936"/>
          <cell r="BH1936"/>
          <cell r="BI1936"/>
          <cell r="BJ1936"/>
          <cell r="BK1936"/>
          <cell r="BL1936"/>
          <cell r="BM1936"/>
          <cell r="BN1936"/>
          <cell r="BO1936"/>
          <cell r="BP1936"/>
          <cell r="BQ1936"/>
          <cell r="BR1936"/>
          <cell r="BS1936"/>
          <cell r="BT1936"/>
          <cell r="BU1936"/>
          <cell r="BV1936"/>
          <cell r="BW1936"/>
          <cell r="BX1936"/>
          <cell r="BY1936"/>
          <cell r="BZ1936"/>
          <cell r="CA1936"/>
          <cell r="CB1936"/>
          <cell r="CC1936"/>
          <cell r="CD1936"/>
          <cell r="CE1936"/>
          <cell r="CF1936"/>
          <cell r="CG1936"/>
          <cell r="CH1936"/>
          <cell r="CI1936"/>
          <cell r="CJ1936"/>
          <cell r="CK1936"/>
          <cell r="CL1936"/>
          <cell r="CM1936"/>
          <cell r="CN1936"/>
          <cell r="CO1936"/>
          <cell r="CP1936"/>
          <cell r="CQ1936"/>
          <cell r="CR1936"/>
          <cell r="CS1936"/>
          <cell r="CT1936"/>
          <cell r="CU1936"/>
          <cell r="CV1936"/>
          <cell r="CW1936"/>
          <cell r="CX1936"/>
          <cell r="CY1936"/>
          <cell r="CZ1936"/>
          <cell r="DA1936"/>
          <cell r="DB1936"/>
          <cell r="DC1936"/>
          <cell r="DD1936"/>
          <cell r="DE1936"/>
        </row>
        <row r="1937">
          <cell r="D1937" t="str">
            <v>Porotherm 38 (380 mm)</v>
          </cell>
          <cell r="E1937">
            <v>0.13300000000000001</v>
          </cell>
          <cell r="F1937">
            <v>0.13300000000000001</v>
          </cell>
          <cell r="G1937">
            <v>380</v>
          </cell>
          <cell r="I1937" t="str">
            <v xml:space="preserve">0 </v>
          </cell>
          <cell r="J1937">
            <v>45</v>
          </cell>
          <cell r="K1937">
            <v>3</v>
          </cell>
          <cell r="L1937"/>
          <cell r="M1937"/>
          <cell r="N1937"/>
          <cell r="O1937"/>
          <cell r="P1937"/>
          <cell r="Q1937"/>
          <cell r="R1937"/>
          <cell r="S1937"/>
          <cell r="T1937"/>
          <cell r="U1937"/>
          <cell r="V1937"/>
          <cell r="W1937"/>
          <cell r="X1937"/>
          <cell r="Y1937"/>
          <cell r="Z1937"/>
          <cell r="AA1937"/>
          <cell r="AB1937"/>
          <cell r="AC1937"/>
          <cell r="AD1937"/>
          <cell r="AE1937"/>
          <cell r="AF1937"/>
          <cell r="AG1937"/>
          <cell r="AH1937"/>
          <cell r="AI1937"/>
          <cell r="AJ1937"/>
          <cell r="AK1937"/>
          <cell r="AL1937"/>
          <cell r="AM1937"/>
          <cell r="AN1937"/>
          <cell r="AO1937"/>
          <cell r="AP1937"/>
          <cell r="AQ1937"/>
          <cell r="AR1937"/>
          <cell r="AS1937"/>
          <cell r="AT1937"/>
          <cell r="AU1937"/>
          <cell r="AV1937"/>
          <cell r="AW1937"/>
          <cell r="AX1937"/>
          <cell r="AY1937"/>
          <cell r="AZ1937"/>
          <cell r="BA1937"/>
          <cell r="BB1937"/>
          <cell r="BC1937"/>
          <cell r="BD1937"/>
          <cell r="BE1937"/>
          <cell r="BF1937"/>
          <cell r="BG1937"/>
          <cell r="BH1937"/>
          <cell r="BI1937"/>
          <cell r="BJ1937"/>
          <cell r="BK1937"/>
          <cell r="BL1937"/>
          <cell r="BM1937"/>
          <cell r="BN1937"/>
          <cell r="BO1937"/>
          <cell r="BP1937"/>
          <cell r="BQ1937"/>
          <cell r="BR1937"/>
          <cell r="BS1937"/>
          <cell r="BT1937"/>
          <cell r="BU1937"/>
          <cell r="BV1937"/>
          <cell r="BW1937"/>
          <cell r="BX1937"/>
          <cell r="BY1937"/>
          <cell r="BZ1937"/>
          <cell r="CA1937"/>
          <cell r="CB1937"/>
          <cell r="CC1937"/>
          <cell r="CD1937"/>
          <cell r="CE1937"/>
          <cell r="CF1937"/>
          <cell r="CG1937"/>
          <cell r="CH1937"/>
          <cell r="CI1937"/>
          <cell r="CJ1937"/>
          <cell r="CK1937"/>
          <cell r="CL1937"/>
          <cell r="CM1937"/>
          <cell r="CN1937"/>
          <cell r="CO1937"/>
          <cell r="CP1937"/>
          <cell r="CQ1937"/>
          <cell r="CR1937"/>
          <cell r="CS1937"/>
          <cell r="CT1937"/>
          <cell r="CU1937"/>
          <cell r="CV1937"/>
          <cell r="CW1937"/>
          <cell r="CX1937"/>
          <cell r="CY1937"/>
          <cell r="CZ1937"/>
          <cell r="DA1937"/>
          <cell r="DB1937"/>
          <cell r="DC1937"/>
          <cell r="DD1937"/>
          <cell r="DE1937"/>
        </row>
        <row r="1938">
          <cell r="D1938" t="str">
            <v>Porotherm 38 Profi  (380 mm)</v>
          </cell>
          <cell r="E1938">
            <v>0.108</v>
          </cell>
          <cell r="F1938">
            <v>0.108</v>
          </cell>
          <cell r="G1938">
            <v>380</v>
          </cell>
          <cell r="I1938" t="str">
            <v xml:space="preserve">0 </v>
          </cell>
          <cell r="J1938">
            <v>46</v>
          </cell>
          <cell r="K1938">
            <v>3</v>
          </cell>
          <cell r="L1938"/>
          <cell r="M1938"/>
          <cell r="N1938"/>
          <cell r="O1938"/>
          <cell r="P1938"/>
          <cell r="Q1938"/>
          <cell r="R1938"/>
          <cell r="S1938"/>
          <cell r="T1938"/>
          <cell r="U1938"/>
          <cell r="V1938"/>
          <cell r="W1938"/>
          <cell r="X1938"/>
          <cell r="Y1938"/>
          <cell r="Z1938"/>
          <cell r="AA1938"/>
          <cell r="AB1938"/>
          <cell r="AC1938"/>
          <cell r="AD1938"/>
          <cell r="AE1938"/>
          <cell r="AF1938"/>
          <cell r="AG1938"/>
          <cell r="AH1938"/>
          <cell r="AI1938"/>
          <cell r="AJ1938"/>
          <cell r="AK1938"/>
          <cell r="AL1938"/>
          <cell r="AM1938"/>
          <cell r="AN1938"/>
          <cell r="AO1938"/>
          <cell r="AP1938"/>
          <cell r="AQ1938"/>
          <cell r="AR1938"/>
          <cell r="AS1938"/>
          <cell r="AT1938"/>
          <cell r="AU1938"/>
          <cell r="AV1938"/>
          <cell r="AW1938"/>
          <cell r="AX1938"/>
          <cell r="AY1938"/>
          <cell r="AZ1938"/>
          <cell r="BA1938"/>
          <cell r="BB1938"/>
          <cell r="BC1938"/>
          <cell r="BD1938"/>
          <cell r="BE1938"/>
          <cell r="BF1938"/>
          <cell r="BG1938"/>
          <cell r="BH1938"/>
          <cell r="BI1938"/>
          <cell r="BJ1938"/>
          <cell r="BK1938"/>
          <cell r="BL1938"/>
          <cell r="BM1938"/>
          <cell r="BN1938"/>
          <cell r="BO1938"/>
          <cell r="BP1938"/>
          <cell r="BQ1938"/>
          <cell r="BR1938"/>
          <cell r="BS1938"/>
          <cell r="BT1938"/>
          <cell r="BU1938"/>
          <cell r="BV1938"/>
          <cell r="BW1938"/>
          <cell r="BX1938"/>
          <cell r="BY1938"/>
          <cell r="BZ1938"/>
          <cell r="CA1938"/>
          <cell r="CB1938"/>
          <cell r="CC1938"/>
          <cell r="CD1938"/>
          <cell r="CE1938"/>
          <cell r="CF1938"/>
          <cell r="CG1938"/>
          <cell r="CH1938"/>
          <cell r="CI1938"/>
          <cell r="CJ1938"/>
          <cell r="CK1938"/>
          <cell r="CL1938"/>
          <cell r="CM1938"/>
          <cell r="CN1938"/>
          <cell r="CO1938"/>
          <cell r="CP1938"/>
          <cell r="CQ1938"/>
          <cell r="CR1938"/>
          <cell r="CS1938"/>
          <cell r="CT1938"/>
          <cell r="CU1938"/>
          <cell r="CV1938"/>
          <cell r="CW1938"/>
          <cell r="CX1938"/>
          <cell r="CY1938"/>
          <cell r="CZ1938"/>
          <cell r="DA1938"/>
          <cell r="DB1938"/>
          <cell r="DC1938"/>
          <cell r="DD1938"/>
          <cell r="DE1938"/>
        </row>
        <row r="1939">
          <cell r="D1939" t="str">
            <v>Porotherm 38 Profi Dryfix (380 mm)</v>
          </cell>
          <cell r="E1939">
            <v>0.107</v>
          </cell>
          <cell r="F1939">
            <v>0.107</v>
          </cell>
          <cell r="G1939">
            <v>380</v>
          </cell>
          <cell r="I1939" t="str">
            <v xml:space="preserve">0 </v>
          </cell>
          <cell r="J1939">
            <v>47</v>
          </cell>
          <cell r="K1939">
            <v>3</v>
          </cell>
          <cell r="L1939"/>
          <cell r="M1939"/>
          <cell r="N1939"/>
          <cell r="O1939"/>
          <cell r="P1939"/>
          <cell r="Q1939"/>
          <cell r="R1939"/>
          <cell r="S1939"/>
          <cell r="T1939"/>
          <cell r="U1939"/>
          <cell r="V1939"/>
          <cell r="W1939"/>
          <cell r="X1939"/>
          <cell r="Y1939"/>
          <cell r="Z1939"/>
          <cell r="AA1939"/>
          <cell r="AB1939"/>
          <cell r="AC1939"/>
          <cell r="AD1939"/>
          <cell r="AE1939"/>
          <cell r="AF1939"/>
          <cell r="AG1939"/>
          <cell r="AH1939"/>
          <cell r="AI1939"/>
          <cell r="AJ1939"/>
          <cell r="AK1939"/>
          <cell r="AL1939"/>
          <cell r="AM1939"/>
          <cell r="AN1939"/>
          <cell r="AO1939"/>
          <cell r="AP1939"/>
          <cell r="AQ1939"/>
          <cell r="AR1939"/>
          <cell r="AS1939"/>
          <cell r="AT1939"/>
          <cell r="AU1939"/>
          <cell r="AV1939"/>
          <cell r="AW1939"/>
          <cell r="AX1939"/>
          <cell r="AY1939"/>
          <cell r="AZ1939"/>
          <cell r="BA1939"/>
          <cell r="BB1939"/>
          <cell r="BC1939"/>
          <cell r="BD1939"/>
          <cell r="BE1939"/>
          <cell r="BF1939"/>
          <cell r="BG1939"/>
          <cell r="BH1939"/>
          <cell r="BI1939"/>
          <cell r="BJ1939"/>
          <cell r="BK1939"/>
          <cell r="BL1939"/>
          <cell r="BM1939"/>
          <cell r="BN1939"/>
          <cell r="BO1939"/>
          <cell r="BP1939"/>
          <cell r="BQ1939"/>
          <cell r="BR1939"/>
          <cell r="BS1939"/>
          <cell r="BT1939"/>
          <cell r="BU1939"/>
          <cell r="BV1939"/>
          <cell r="BW1939"/>
          <cell r="BX1939"/>
          <cell r="BY1939"/>
          <cell r="BZ1939"/>
          <cell r="CA1939"/>
          <cell r="CB1939"/>
          <cell r="CC1939"/>
          <cell r="CD1939"/>
          <cell r="CE1939"/>
          <cell r="CF1939"/>
          <cell r="CG1939"/>
          <cell r="CH1939"/>
          <cell r="CI1939"/>
          <cell r="CJ1939"/>
          <cell r="CK1939"/>
          <cell r="CL1939"/>
          <cell r="CM1939"/>
          <cell r="CN1939"/>
          <cell r="CO1939"/>
          <cell r="CP1939"/>
          <cell r="CQ1939"/>
          <cell r="CR1939"/>
          <cell r="CS1939"/>
          <cell r="CT1939"/>
          <cell r="CU1939"/>
          <cell r="CV1939"/>
          <cell r="CW1939"/>
          <cell r="CX1939"/>
          <cell r="CY1939"/>
          <cell r="CZ1939"/>
          <cell r="DA1939"/>
          <cell r="DB1939"/>
          <cell r="DC1939"/>
          <cell r="DD1939"/>
          <cell r="DE1939"/>
        </row>
        <row r="1940">
          <cell r="D1940" t="str">
            <v>Porotherm 38 S Profi (380 mm)</v>
          </cell>
          <cell r="E1940">
            <v>0.12</v>
          </cell>
          <cell r="F1940">
            <v>0.12</v>
          </cell>
          <cell r="G1940">
            <v>380</v>
          </cell>
          <cell r="I1940" t="str">
            <v xml:space="preserve">0 </v>
          </cell>
          <cell r="J1940">
            <v>48</v>
          </cell>
          <cell r="K1940">
            <v>3</v>
          </cell>
          <cell r="L1940"/>
          <cell r="M1940"/>
          <cell r="N1940"/>
          <cell r="O1940"/>
          <cell r="P1940"/>
          <cell r="Q1940"/>
          <cell r="R1940"/>
          <cell r="S1940"/>
          <cell r="T1940"/>
          <cell r="U1940"/>
          <cell r="V1940"/>
          <cell r="W1940"/>
          <cell r="X1940"/>
          <cell r="Y1940"/>
          <cell r="Z1940"/>
          <cell r="AA1940"/>
          <cell r="AB1940"/>
          <cell r="AC1940"/>
          <cell r="AD1940"/>
          <cell r="AE1940"/>
          <cell r="AF1940"/>
          <cell r="AG1940"/>
          <cell r="AH1940"/>
          <cell r="AI1940"/>
          <cell r="AJ1940"/>
          <cell r="AK1940"/>
          <cell r="AL1940"/>
          <cell r="AM1940"/>
          <cell r="AN1940"/>
          <cell r="AO1940"/>
          <cell r="AP1940"/>
          <cell r="AQ1940"/>
          <cell r="AR1940"/>
          <cell r="AS1940"/>
          <cell r="AT1940"/>
          <cell r="AU1940"/>
          <cell r="AV1940"/>
          <cell r="AW1940"/>
          <cell r="AX1940"/>
          <cell r="AY1940"/>
          <cell r="AZ1940"/>
          <cell r="BA1940"/>
          <cell r="BB1940"/>
          <cell r="BC1940"/>
          <cell r="BD1940"/>
          <cell r="BE1940"/>
          <cell r="BF1940"/>
          <cell r="BG1940"/>
          <cell r="BH1940"/>
          <cell r="BI1940"/>
          <cell r="BJ1940"/>
          <cell r="BK1940"/>
          <cell r="BL1940"/>
          <cell r="BM1940"/>
          <cell r="BN1940"/>
          <cell r="BO1940"/>
          <cell r="BP1940"/>
          <cell r="BQ1940"/>
          <cell r="BR1940"/>
          <cell r="BS1940"/>
          <cell r="BT1940"/>
          <cell r="BU1940"/>
          <cell r="BV1940"/>
          <cell r="BW1940"/>
          <cell r="BX1940"/>
          <cell r="BY1940"/>
          <cell r="BZ1940"/>
          <cell r="CA1940"/>
          <cell r="CB1940"/>
          <cell r="CC1940"/>
          <cell r="CD1940"/>
          <cell r="CE1940"/>
          <cell r="CF1940"/>
          <cell r="CG1940"/>
          <cell r="CH1940"/>
          <cell r="CI1940"/>
          <cell r="CJ1940"/>
          <cell r="CK1940"/>
          <cell r="CL1940"/>
          <cell r="CM1940"/>
          <cell r="CN1940"/>
          <cell r="CO1940"/>
          <cell r="CP1940"/>
          <cell r="CQ1940"/>
          <cell r="CR1940"/>
          <cell r="CS1940"/>
          <cell r="CT1940"/>
          <cell r="CU1940"/>
          <cell r="CV1940"/>
          <cell r="CW1940"/>
          <cell r="CX1940"/>
          <cell r="CY1940"/>
          <cell r="CZ1940"/>
          <cell r="DA1940"/>
          <cell r="DB1940"/>
          <cell r="DC1940"/>
          <cell r="DD1940"/>
          <cell r="DE1940"/>
        </row>
        <row r="1941">
          <cell r="D1941" t="str">
            <v>Porotherm 38 T Profi (380 mm)</v>
          </cell>
          <cell r="E1941">
            <v>6.6000000000000003E-2</v>
          </cell>
          <cell r="F1941">
            <v>6.6000000000000003E-2</v>
          </cell>
          <cell r="G1941">
            <v>380</v>
          </cell>
          <cell r="I1941" t="str">
            <v xml:space="preserve">0 </v>
          </cell>
          <cell r="J1941">
            <v>49</v>
          </cell>
          <cell r="K1941">
            <v>3</v>
          </cell>
          <cell r="L1941"/>
          <cell r="M1941"/>
          <cell r="N1941"/>
          <cell r="O1941"/>
          <cell r="P1941"/>
          <cell r="Q1941"/>
          <cell r="R1941"/>
          <cell r="S1941"/>
          <cell r="T1941"/>
          <cell r="U1941"/>
          <cell r="V1941"/>
          <cell r="W1941"/>
          <cell r="X1941"/>
          <cell r="Y1941"/>
          <cell r="Z1941"/>
          <cell r="AA1941"/>
          <cell r="AB1941"/>
          <cell r="AC1941"/>
          <cell r="AD1941"/>
          <cell r="AE1941"/>
          <cell r="AF1941"/>
          <cell r="AG1941"/>
          <cell r="AH1941"/>
          <cell r="AI1941"/>
          <cell r="AJ1941"/>
          <cell r="AK1941"/>
          <cell r="AL1941"/>
          <cell r="AM1941"/>
          <cell r="AN1941"/>
          <cell r="AO1941"/>
          <cell r="AP1941"/>
          <cell r="AQ1941"/>
          <cell r="AR1941"/>
          <cell r="AS1941"/>
          <cell r="AT1941"/>
          <cell r="AU1941"/>
          <cell r="AV1941"/>
          <cell r="AW1941"/>
          <cell r="AX1941"/>
          <cell r="AY1941"/>
          <cell r="AZ1941"/>
          <cell r="BA1941"/>
          <cell r="BB1941"/>
          <cell r="BC1941"/>
          <cell r="BD1941"/>
          <cell r="BE1941"/>
          <cell r="BF1941"/>
          <cell r="BG1941"/>
          <cell r="BH1941"/>
          <cell r="BI1941"/>
          <cell r="BJ1941"/>
          <cell r="BK1941"/>
          <cell r="BL1941"/>
          <cell r="BM1941"/>
          <cell r="BN1941"/>
          <cell r="BO1941"/>
          <cell r="BP1941"/>
          <cell r="BQ1941"/>
          <cell r="BR1941"/>
          <cell r="BS1941"/>
          <cell r="BT1941"/>
          <cell r="BU1941"/>
          <cell r="BV1941"/>
          <cell r="BW1941"/>
          <cell r="BX1941"/>
          <cell r="BY1941"/>
          <cell r="BZ1941"/>
          <cell r="CA1941"/>
          <cell r="CB1941"/>
          <cell r="CC1941"/>
          <cell r="CD1941"/>
          <cell r="CE1941"/>
          <cell r="CF1941"/>
          <cell r="CG1941"/>
          <cell r="CH1941"/>
          <cell r="CI1941"/>
          <cell r="CJ1941"/>
          <cell r="CK1941"/>
          <cell r="CL1941"/>
          <cell r="CM1941"/>
          <cell r="CN1941"/>
          <cell r="CO1941"/>
          <cell r="CP1941"/>
          <cell r="CQ1941"/>
          <cell r="CR1941"/>
          <cell r="CS1941"/>
          <cell r="CT1941"/>
          <cell r="CU1941"/>
          <cell r="CV1941"/>
          <cell r="CW1941"/>
          <cell r="CX1941"/>
          <cell r="CY1941"/>
          <cell r="CZ1941"/>
          <cell r="DA1941"/>
          <cell r="DB1941"/>
          <cell r="DC1941"/>
          <cell r="DD1941"/>
          <cell r="DE1941"/>
        </row>
        <row r="1942">
          <cell r="D1942" t="str">
            <v>Porotherm 38 T Profi Dryfix (380 mm)</v>
          </cell>
          <cell r="E1942">
            <v>6.4000000000000001E-2</v>
          </cell>
          <cell r="F1942">
            <v>6.4000000000000001E-2</v>
          </cell>
          <cell r="G1942">
            <v>380</v>
          </cell>
          <cell r="I1942" t="str">
            <v xml:space="preserve">0 </v>
          </cell>
          <cell r="J1942">
            <v>50</v>
          </cell>
          <cell r="K1942">
            <v>3</v>
          </cell>
          <cell r="L1942"/>
          <cell r="M1942"/>
          <cell r="N1942"/>
          <cell r="O1942"/>
          <cell r="P1942"/>
          <cell r="Q1942"/>
          <cell r="R1942"/>
          <cell r="S1942"/>
          <cell r="T1942"/>
          <cell r="U1942"/>
          <cell r="V1942"/>
          <cell r="W1942"/>
          <cell r="X1942"/>
          <cell r="Y1942"/>
          <cell r="Z1942"/>
          <cell r="AA1942"/>
          <cell r="AB1942"/>
          <cell r="AC1942"/>
          <cell r="AD1942"/>
          <cell r="AE1942"/>
          <cell r="AF1942"/>
          <cell r="AG1942"/>
          <cell r="AH1942"/>
          <cell r="AI1942"/>
          <cell r="AJ1942"/>
          <cell r="AK1942"/>
          <cell r="AL1942"/>
          <cell r="AM1942"/>
          <cell r="AN1942"/>
          <cell r="AO1942"/>
          <cell r="AP1942"/>
          <cell r="AQ1942"/>
          <cell r="AR1942"/>
          <cell r="AS1942"/>
          <cell r="AT1942"/>
          <cell r="AU1942"/>
          <cell r="AV1942"/>
          <cell r="AW1942"/>
          <cell r="AX1942"/>
          <cell r="AY1942"/>
          <cell r="AZ1942"/>
          <cell r="BA1942"/>
          <cell r="BB1942"/>
          <cell r="BC1942"/>
          <cell r="BD1942"/>
          <cell r="BE1942"/>
          <cell r="BF1942"/>
          <cell r="BG1942"/>
          <cell r="BH1942"/>
          <cell r="BI1942"/>
          <cell r="BJ1942"/>
          <cell r="BK1942"/>
          <cell r="BL1942"/>
          <cell r="BM1942"/>
          <cell r="BN1942"/>
          <cell r="BO1942"/>
          <cell r="BP1942"/>
          <cell r="BQ1942"/>
          <cell r="BR1942"/>
          <cell r="BS1942"/>
          <cell r="BT1942"/>
          <cell r="BU1942"/>
          <cell r="BV1942"/>
          <cell r="BW1942"/>
          <cell r="BX1942"/>
          <cell r="BY1942"/>
          <cell r="BZ1942"/>
          <cell r="CA1942"/>
          <cell r="CB1942"/>
          <cell r="CC1942"/>
          <cell r="CD1942"/>
          <cell r="CE1942"/>
          <cell r="CF1942"/>
          <cell r="CG1942"/>
          <cell r="CH1942"/>
          <cell r="CI1942"/>
          <cell r="CJ1942"/>
          <cell r="CK1942"/>
          <cell r="CL1942"/>
          <cell r="CM1942"/>
          <cell r="CN1942"/>
          <cell r="CO1942"/>
          <cell r="CP1942"/>
          <cell r="CQ1942"/>
          <cell r="CR1942"/>
          <cell r="CS1942"/>
          <cell r="CT1942"/>
          <cell r="CU1942"/>
          <cell r="CV1942"/>
          <cell r="CW1942"/>
          <cell r="CX1942"/>
          <cell r="CY1942"/>
          <cell r="CZ1942"/>
          <cell r="DA1942"/>
          <cell r="DB1942"/>
          <cell r="DC1942"/>
          <cell r="DD1942"/>
          <cell r="DE1942"/>
        </row>
        <row r="1943">
          <cell r="D1943" t="str">
            <v>Porotherm 38 TS Profi (380 mm)</v>
          </cell>
          <cell r="E1943">
            <v>6.6000000000000003E-2</v>
          </cell>
          <cell r="F1943">
            <v>6.6000000000000003E-2</v>
          </cell>
          <cell r="G1943">
            <v>380</v>
          </cell>
          <cell r="I1943" t="str">
            <v xml:space="preserve">0 </v>
          </cell>
          <cell r="J1943">
            <v>51</v>
          </cell>
          <cell r="K1943">
            <v>3</v>
          </cell>
          <cell r="L1943"/>
          <cell r="M1943"/>
          <cell r="N1943"/>
          <cell r="O1943"/>
          <cell r="P1943"/>
          <cell r="Q1943"/>
          <cell r="R1943"/>
          <cell r="S1943"/>
          <cell r="T1943"/>
          <cell r="U1943"/>
          <cell r="V1943"/>
          <cell r="W1943"/>
          <cell r="X1943"/>
          <cell r="Y1943"/>
          <cell r="Z1943"/>
          <cell r="AA1943"/>
          <cell r="AB1943"/>
          <cell r="AC1943"/>
          <cell r="AD1943"/>
          <cell r="AE1943"/>
          <cell r="AF1943"/>
          <cell r="AG1943"/>
          <cell r="AH1943"/>
          <cell r="AI1943"/>
          <cell r="AJ1943"/>
          <cell r="AK1943"/>
          <cell r="AL1943"/>
          <cell r="AM1943"/>
          <cell r="AN1943"/>
          <cell r="AO1943"/>
          <cell r="AP1943"/>
          <cell r="AQ1943"/>
          <cell r="AR1943"/>
          <cell r="AS1943"/>
          <cell r="AT1943"/>
          <cell r="AU1943"/>
          <cell r="AV1943"/>
          <cell r="AW1943"/>
          <cell r="AX1943"/>
          <cell r="AY1943"/>
          <cell r="AZ1943"/>
          <cell r="BA1943"/>
          <cell r="BB1943"/>
          <cell r="BC1943"/>
          <cell r="BD1943"/>
          <cell r="BE1943"/>
          <cell r="BF1943"/>
          <cell r="BG1943"/>
          <cell r="BH1943"/>
          <cell r="BI1943"/>
          <cell r="BJ1943"/>
          <cell r="BK1943"/>
          <cell r="BL1943"/>
          <cell r="BM1943"/>
          <cell r="BN1943"/>
          <cell r="BO1943"/>
          <cell r="BP1943"/>
          <cell r="BQ1943"/>
          <cell r="BR1943"/>
          <cell r="BS1943"/>
          <cell r="BT1943"/>
          <cell r="BU1943"/>
          <cell r="BV1943"/>
          <cell r="BW1943"/>
          <cell r="BX1943"/>
          <cell r="BY1943"/>
          <cell r="BZ1943"/>
          <cell r="CA1943"/>
          <cell r="CB1943"/>
          <cell r="CC1943"/>
          <cell r="CD1943"/>
          <cell r="CE1943"/>
          <cell r="CF1943"/>
          <cell r="CG1943"/>
          <cell r="CH1943"/>
          <cell r="CI1943"/>
          <cell r="CJ1943"/>
          <cell r="CK1943"/>
          <cell r="CL1943"/>
          <cell r="CM1943"/>
          <cell r="CN1943"/>
          <cell r="CO1943"/>
          <cell r="CP1943"/>
          <cell r="CQ1943"/>
          <cell r="CR1943"/>
          <cell r="CS1943"/>
          <cell r="CT1943"/>
          <cell r="CU1943"/>
          <cell r="CV1943"/>
          <cell r="CW1943"/>
          <cell r="CX1943"/>
          <cell r="CY1943"/>
          <cell r="CZ1943"/>
          <cell r="DA1943"/>
          <cell r="DB1943"/>
          <cell r="DC1943"/>
          <cell r="DD1943"/>
          <cell r="DE1943"/>
        </row>
        <row r="1944">
          <cell r="D1944" t="str">
            <v>Porotherm 40 (400 mm)</v>
          </cell>
          <cell r="E1944">
            <v>0.13500000000000001</v>
          </cell>
          <cell r="F1944">
            <v>0.13500000000000001</v>
          </cell>
          <cell r="G1944">
            <v>400</v>
          </cell>
          <cell r="I1944" t="str">
            <v xml:space="preserve">0 </v>
          </cell>
          <cell r="J1944">
            <v>52</v>
          </cell>
          <cell r="K1944">
            <v>3</v>
          </cell>
          <cell r="L1944"/>
          <cell r="M1944"/>
          <cell r="N1944"/>
          <cell r="O1944"/>
          <cell r="P1944"/>
          <cell r="Q1944"/>
          <cell r="R1944"/>
          <cell r="S1944"/>
          <cell r="T1944"/>
          <cell r="U1944"/>
          <cell r="V1944"/>
          <cell r="W1944"/>
          <cell r="X1944"/>
          <cell r="Y1944"/>
          <cell r="Z1944"/>
          <cell r="AA1944"/>
          <cell r="AB1944"/>
          <cell r="AC1944"/>
          <cell r="AD1944"/>
          <cell r="AE1944"/>
          <cell r="AF1944"/>
          <cell r="AG1944"/>
          <cell r="AH1944"/>
          <cell r="AI1944"/>
          <cell r="AJ1944"/>
          <cell r="AK1944"/>
          <cell r="AL1944"/>
          <cell r="AM1944"/>
          <cell r="AN1944"/>
          <cell r="AO1944"/>
          <cell r="AP1944"/>
          <cell r="AQ1944"/>
          <cell r="AR1944"/>
          <cell r="AS1944"/>
          <cell r="AT1944"/>
          <cell r="AU1944"/>
          <cell r="AV1944"/>
          <cell r="AW1944"/>
          <cell r="AX1944"/>
          <cell r="AY1944"/>
          <cell r="AZ1944"/>
          <cell r="BA1944"/>
          <cell r="BB1944"/>
          <cell r="BC1944"/>
          <cell r="BD1944"/>
          <cell r="BE1944"/>
          <cell r="BF1944"/>
          <cell r="BG1944"/>
          <cell r="BH1944"/>
          <cell r="BI1944"/>
          <cell r="BJ1944"/>
          <cell r="BK1944"/>
          <cell r="BL1944"/>
          <cell r="BM1944"/>
          <cell r="BN1944"/>
          <cell r="BO1944"/>
          <cell r="BP1944"/>
          <cell r="BQ1944"/>
          <cell r="BR1944"/>
          <cell r="BS1944"/>
          <cell r="BT1944"/>
          <cell r="BU1944"/>
          <cell r="BV1944"/>
          <cell r="BW1944"/>
          <cell r="BX1944"/>
          <cell r="BY1944"/>
          <cell r="BZ1944"/>
          <cell r="CA1944"/>
          <cell r="CB1944"/>
          <cell r="CC1944"/>
          <cell r="CD1944"/>
          <cell r="CE1944"/>
          <cell r="CF1944"/>
          <cell r="CG1944"/>
          <cell r="CH1944"/>
          <cell r="CI1944"/>
          <cell r="CJ1944"/>
          <cell r="CK1944"/>
          <cell r="CL1944"/>
          <cell r="CM1944"/>
          <cell r="CN1944"/>
          <cell r="CO1944"/>
          <cell r="CP1944"/>
          <cell r="CQ1944"/>
          <cell r="CR1944"/>
          <cell r="CS1944"/>
          <cell r="CT1944"/>
          <cell r="CU1944"/>
          <cell r="CV1944"/>
          <cell r="CW1944"/>
          <cell r="CX1944"/>
          <cell r="CY1944"/>
          <cell r="CZ1944"/>
          <cell r="DA1944"/>
          <cell r="DB1944"/>
          <cell r="DC1944"/>
          <cell r="DD1944"/>
          <cell r="DE1944"/>
        </row>
        <row r="1945">
          <cell r="D1945" t="str">
            <v>Porotherm 40 P+D (400 mm)</v>
          </cell>
          <cell r="E1945">
            <v>0.13500000000000001</v>
          </cell>
          <cell r="F1945">
            <v>0.13500000000000001</v>
          </cell>
          <cell r="G1945">
            <v>400</v>
          </cell>
          <cell r="I1945" t="str">
            <v xml:space="preserve">0 </v>
          </cell>
          <cell r="J1945">
            <v>53</v>
          </cell>
          <cell r="K1945">
            <v>3</v>
          </cell>
          <cell r="L1945"/>
          <cell r="M1945"/>
          <cell r="N1945"/>
          <cell r="O1945"/>
          <cell r="P1945"/>
          <cell r="Q1945"/>
          <cell r="R1945"/>
          <cell r="S1945"/>
          <cell r="T1945"/>
          <cell r="U1945"/>
          <cell r="V1945"/>
          <cell r="W1945"/>
          <cell r="X1945"/>
          <cell r="Y1945"/>
          <cell r="Z1945"/>
          <cell r="AA1945"/>
          <cell r="AB1945"/>
          <cell r="AC1945"/>
          <cell r="AD1945"/>
          <cell r="AE1945"/>
          <cell r="AF1945"/>
          <cell r="AG1945"/>
          <cell r="AH1945"/>
          <cell r="AI1945"/>
          <cell r="AJ1945"/>
          <cell r="AK1945"/>
          <cell r="AL1945"/>
          <cell r="AM1945"/>
          <cell r="AN1945"/>
          <cell r="AO1945"/>
          <cell r="AP1945"/>
          <cell r="AQ1945"/>
          <cell r="AR1945"/>
          <cell r="AS1945"/>
          <cell r="AT1945"/>
          <cell r="AU1945"/>
          <cell r="AV1945"/>
          <cell r="AW1945"/>
          <cell r="AX1945"/>
          <cell r="AY1945"/>
          <cell r="AZ1945"/>
          <cell r="BA1945"/>
          <cell r="BB1945"/>
          <cell r="BC1945"/>
          <cell r="BD1945"/>
          <cell r="BE1945"/>
          <cell r="BF1945"/>
          <cell r="BG1945"/>
          <cell r="BH1945"/>
          <cell r="BI1945"/>
          <cell r="BJ1945"/>
          <cell r="BK1945"/>
          <cell r="BL1945"/>
          <cell r="BM1945"/>
          <cell r="BN1945"/>
          <cell r="BO1945"/>
          <cell r="BP1945"/>
          <cell r="BQ1945"/>
          <cell r="BR1945"/>
          <cell r="BS1945"/>
          <cell r="BT1945"/>
          <cell r="BU1945"/>
          <cell r="BV1945"/>
          <cell r="BW1945"/>
          <cell r="BX1945"/>
          <cell r="BY1945"/>
          <cell r="BZ1945"/>
          <cell r="CA1945"/>
          <cell r="CB1945"/>
          <cell r="CC1945"/>
          <cell r="CD1945"/>
          <cell r="CE1945"/>
          <cell r="CF1945"/>
          <cell r="CG1945"/>
          <cell r="CH1945"/>
          <cell r="CI1945"/>
          <cell r="CJ1945"/>
          <cell r="CK1945"/>
          <cell r="CL1945"/>
          <cell r="CM1945"/>
          <cell r="CN1945"/>
          <cell r="CO1945"/>
          <cell r="CP1945"/>
          <cell r="CQ1945"/>
          <cell r="CR1945"/>
          <cell r="CS1945"/>
          <cell r="CT1945"/>
          <cell r="CU1945"/>
          <cell r="CV1945"/>
          <cell r="CW1945"/>
          <cell r="CX1945"/>
          <cell r="CY1945"/>
          <cell r="CZ1945"/>
          <cell r="DA1945"/>
          <cell r="DB1945"/>
          <cell r="DC1945"/>
          <cell r="DD1945"/>
          <cell r="DE1945"/>
        </row>
        <row r="1946">
          <cell r="D1946" t="str">
            <v>Porotherm 40 Profi (400 mm)</v>
          </cell>
          <cell r="E1946">
            <v>0.114</v>
          </cell>
          <cell r="F1946">
            <v>0.114</v>
          </cell>
          <cell r="G1946">
            <v>400</v>
          </cell>
          <cell r="I1946" t="str">
            <v xml:space="preserve">0 </v>
          </cell>
          <cell r="J1946">
            <v>54</v>
          </cell>
          <cell r="K1946">
            <v>3</v>
          </cell>
          <cell r="L1946"/>
          <cell r="M1946"/>
          <cell r="N1946"/>
          <cell r="O1946"/>
          <cell r="P1946"/>
          <cell r="Q1946"/>
          <cell r="R1946"/>
          <cell r="S1946"/>
          <cell r="T1946"/>
          <cell r="U1946"/>
          <cell r="V1946"/>
          <cell r="W1946"/>
          <cell r="X1946"/>
          <cell r="Y1946"/>
          <cell r="Z1946"/>
          <cell r="AA1946"/>
          <cell r="AB1946"/>
          <cell r="AC1946"/>
          <cell r="AD1946"/>
          <cell r="AE1946"/>
          <cell r="AF1946"/>
          <cell r="AG1946"/>
          <cell r="AH1946"/>
          <cell r="AI1946"/>
          <cell r="AJ1946"/>
          <cell r="AK1946"/>
          <cell r="AL1946"/>
          <cell r="AM1946"/>
          <cell r="AN1946"/>
          <cell r="AO1946"/>
          <cell r="AP1946"/>
          <cell r="AQ1946"/>
          <cell r="AR1946"/>
          <cell r="AS1946"/>
          <cell r="AT1946"/>
          <cell r="AU1946"/>
          <cell r="AV1946"/>
          <cell r="AW1946"/>
          <cell r="AX1946"/>
          <cell r="AY1946"/>
          <cell r="AZ1946"/>
          <cell r="BA1946"/>
          <cell r="BB1946"/>
          <cell r="BC1946"/>
          <cell r="BD1946"/>
          <cell r="BE1946"/>
          <cell r="BF1946"/>
          <cell r="BG1946"/>
          <cell r="BH1946"/>
          <cell r="BI1946"/>
          <cell r="BJ1946"/>
          <cell r="BK1946"/>
          <cell r="BL1946"/>
          <cell r="BM1946"/>
          <cell r="BN1946"/>
          <cell r="BO1946"/>
          <cell r="BP1946"/>
          <cell r="BQ1946"/>
          <cell r="BR1946"/>
          <cell r="BS1946"/>
          <cell r="BT1946"/>
          <cell r="BU1946"/>
          <cell r="BV1946"/>
          <cell r="BW1946"/>
          <cell r="BX1946"/>
          <cell r="BY1946"/>
          <cell r="BZ1946"/>
          <cell r="CA1946"/>
          <cell r="CB1946"/>
          <cell r="CC1946"/>
          <cell r="CD1946"/>
          <cell r="CE1946"/>
          <cell r="CF1946"/>
          <cell r="CG1946"/>
          <cell r="CH1946"/>
          <cell r="CI1946"/>
          <cell r="CJ1946"/>
          <cell r="CK1946"/>
          <cell r="CL1946"/>
          <cell r="CM1946"/>
          <cell r="CN1946"/>
          <cell r="CO1946"/>
          <cell r="CP1946"/>
          <cell r="CQ1946"/>
          <cell r="CR1946"/>
          <cell r="CS1946"/>
          <cell r="CT1946"/>
          <cell r="CU1946"/>
          <cell r="CV1946"/>
          <cell r="CW1946"/>
          <cell r="CX1946"/>
          <cell r="CY1946"/>
          <cell r="CZ1946"/>
          <cell r="DA1946"/>
          <cell r="DB1946"/>
          <cell r="DC1946"/>
          <cell r="DD1946"/>
          <cell r="DE1946"/>
        </row>
        <row r="1947">
          <cell r="D1947" t="str">
            <v>Porotherm 40 Profi Dryfix (400 mm)</v>
          </cell>
          <cell r="E1947">
            <v>0.112</v>
          </cell>
          <cell r="F1947">
            <v>0.112</v>
          </cell>
          <cell r="G1947">
            <v>400</v>
          </cell>
          <cell r="I1947" t="str">
            <v xml:space="preserve">0 </v>
          </cell>
          <cell r="J1947">
            <v>55</v>
          </cell>
          <cell r="K1947">
            <v>3</v>
          </cell>
          <cell r="L1947"/>
          <cell r="M1947"/>
          <cell r="N1947"/>
          <cell r="O1947"/>
          <cell r="P1947"/>
          <cell r="Q1947"/>
          <cell r="R1947"/>
          <cell r="S1947"/>
          <cell r="T1947"/>
          <cell r="U1947"/>
          <cell r="V1947"/>
          <cell r="W1947"/>
          <cell r="X1947"/>
          <cell r="Y1947"/>
          <cell r="Z1947"/>
          <cell r="AA1947"/>
          <cell r="AB1947"/>
          <cell r="AC1947"/>
          <cell r="AD1947"/>
          <cell r="AE1947"/>
          <cell r="AF1947"/>
          <cell r="AG1947"/>
          <cell r="AH1947"/>
          <cell r="AI1947"/>
          <cell r="AJ1947"/>
          <cell r="AK1947"/>
          <cell r="AL1947"/>
          <cell r="AM1947"/>
          <cell r="AN1947"/>
          <cell r="AO1947"/>
          <cell r="AP1947"/>
          <cell r="AQ1947"/>
          <cell r="AR1947"/>
          <cell r="AS1947"/>
          <cell r="AT1947"/>
          <cell r="AU1947"/>
          <cell r="AV1947"/>
          <cell r="AW1947"/>
          <cell r="AX1947"/>
          <cell r="AY1947"/>
          <cell r="AZ1947"/>
          <cell r="BA1947"/>
          <cell r="BB1947"/>
          <cell r="BC1947"/>
          <cell r="BD1947"/>
          <cell r="BE1947"/>
          <cell r="BF1947"/>
          <cell r="BG1947"/>
          <cell r="BH1947"/>
          <cell r="BI1947"/>
          <cell r="BJ1947"/>
          <cell r="BK1947"/>
          <cell r="BL1947"/>
          <cell r="BM1947"/>
          <cell r="BN1947"/>
          <cell r="BO1947"/>
          <cell r="BP1947"/>
          <cell r="BQ1947"/>
          <cell r="BR1947"/>
          <cell r="BS1947"/>
          <cell r="BT1947"/>
          <cell r="BU1947"/>
          <cell r="BV1947"/>
          <cell r="BW1947"/>
          <cell r="BX1947"/>
          <cell r="BY1947"/>
          <cell r="BZ1947"/>
          <cell r="CA1947"/>
          <cell r="CB1947"/>
          <cell r="CC1947"/>
          <cell r="CD1947"/>
          <cell r="CE1947"/>
          <cell r="CF1947"/>
          <cell r="CG1947"/>
          <cell r="CH1947"/>
          <cell r="CI1947"/>
          <cell r="CJ1947"/>
          <cell r="CK1947"/>
          <cell r="CL1947"/>
          <cell r="CM1947"/>
          <cell r="CN1947"/>
          <cell r="CO1947"/>
          <cell r="CP1947"/>
          <cell r="CQ1947"/>
          <cell r="CR1947"/>
          <cell r="CS1947"/>
          <cell r="CT1947"/>
          <cell r="CU1947"/>
          <cell r="CV1947"/>
          <cell r="CW1947"/>
          <cell r="CX1947"/>
          <cell r="CY1947"/>
          <cell r="CZ1947"/>
          <cell r="DA1947"/>
          <cell r="DB1947"/>
          <cell r="DC1947"/>
          <cell r="DD1947"/>
          <cell r="DE1947"/>
        </row>
        <row r="1948">
          <cell r="D1948" t="str">
            <v>Porotherm 40 EKO+ (400 mm)</v>
          </cell>
          <cell r="E1948">
            <v>9.9000000000000005E-2</v>
          </cell>
          <cell r="F1948">
            <v>9.9000000000000005E-2</v>
          </cell>
          <cell r="G1948">
            <v>400</v>
          </cell>
          <cell r="I1948" t="str">
            <v xml:space="preserve">0 </v>
          </cell>
          <cell r="J1948">
            <v>56</v>
          </cell>
          <cell r="K1948">
            <v>3</v>
          </cell>
          <cell r="L1948"/>
          <cell r="M1948"/>
          <cell r="N1948"/>
          <cell r="O1948"/>
          <cell r="P1948"/>
          <cell r="Q1948"/>
          <cell r="R1948"/>
          <cell r="S1948"/>
          <cell r="T1948"/>
          <cell r="U1948"/>
          <cell r="V1948"/>
          <cell r="W1948"/>
          <cell r="X1948"/>
          <cell r="Y1948"/>
          <cell r="Z1948"/>
          <cell r="AA1948"/>
          <cell r="AB1948"/>
          <cell r="AC1948"/>
          <cell r="AD1948"/>
          <cell r="AE1948"/>
          <cell r="AF1948"/>
          <cell r="AG1948"/>
          <cell r="AH1948"/>
          <cell r="AI1948"/>
          <cell r="AJ1948"/>
          <cell r="AK1948"/>
          <cell r="AL1948"/>
          <cell r="AM1948"/>
          <cell r="AN1948"/>
          <cell r="AO1948"/>
          <cell r="AP1948"/>
          <cell r="AQ1948"/>
          <cell r="AR1948"/>
          <cell r="AS1948"/>
          <cell r="AT1948"/>
          <cell r="AU1948"/>
          <cell r="AV1948"/>
          <cell r="AW1948"/>
          <cell r="AX1948"/>
          <cell r="AY1948"/>
          <cell r="AZ1948"/>
          <cell r="BA1948"/>
          <cell r="BB1948"/>
          <cell r="BC1948"/>
          <cell r="BD1948"/>
          <cell r="BE1948"/>
          <cell r="BF1948"/>
          <cell r="BG1948"/>
          <cell r="BH1948"/>
          <cell r="BI1948"/>
          <cell r="BJ1948"/>
          <cell r="BK1948"/>
          <cell r="BL1948"/>
          <cell r="BM1948"/>
          <cell r="BN1948"/>
          <cell r="BO1948"/>
          <cell r="BP1948"/>
          <cell r="BQ1948"/>
          <cell r="BR1948"/>
          <cell r="BS1948"/>
          <cell r="BT1948"/>
          <cell r="BU1948"/>
          <cell r="BV1948"/>
          <cell r="BW1948"/>
          <cell r="BX1948"/>
          <cell r="BY1948"/>
          <cell r="BZ1948"/>
          <cell r="CA1948"/>
          <cell r="CB1948"/>
          <cell r="CC1948"/>
          <cell r="CD1948"/>
          <cell r="CE1948"/>
          <cell r="CF1948"/>
          <cell r="CG1948"/>
          <cell r="CH1948"/>
          <cell r="CI1948"/>
          <cell r="CJ1948"/>
          <cell r="CK1948"/>
          <cell r="CL1948"/>
          <cell r="CM1948"/>
          <cell r="CN1948"/>
          <cell r="CO1948"/>
          <cell r="CP1948"/>
          <cell r="CQ1948"/>
          <cell r="CR1948"/>
          <cell r="CS1948"/>
          <cell r="CT1948"/>
          <cell r="CU1948"/>
          <cell r="CV1948"/>
          <cell r="CW1948"/>
          <cell r="CX1948"/>
          <cell r="CY1948"/>
          <cell r="CZ1948"/>
          <cell r="DA1948"/>
          <cell r="DB1948"/>
          <cell r="DC1948"/>
          <cell r="DD1948"/>
          <cell r="DE1948"/>
        </row>
        <row r="1949">
          <cell r="D1949" t="str">
            <v>Porotherm 40 EKO+ Profi (400 mm)</v>
          </cell>
          <cell r="E1949">
            <v>8.8999999999999996E-2</v>
          </cell>
          <cell r="F1949">
            <v>8.8999999999999996E-2</v>
          </cell>
          <cell r="G1949">
            <v>400</v>
          </cell>
          <cell r="I1949" t="str">
            <v xml:space="preserve">0 </v>
          </cell>
          <cell r="J1949">
            <v>57</v>
          </cell>
          <cell r="K1949">
            <v>3</v>
          </cell>
          <cell r="L1949"/>
          <cell r="M1949"/>
          <cell r="N1949"/>
          <cell r="O1949"/>
          <cell r="P1949"/>
          <cell r="Q1949"/>
          <cell r="R1949"/>
          <cell r="S1949"/>
          <cell r="T1949"/>
          <cell r="U1949"/>
          <cell r="V1949"/>
          <cell r="W1949"/>
          <cell r="X1949"/>
          <cell r="Y1949"/>
          <cell r="Z1949"/>
          <cell r="AA1949"/>
          <cell r="AB1949"/>
          <cell r="AC1949"/>
          <cell r="AD1949"/>
          <cell r="AE1949"/>
          <cell r="AF1949"/>
          <cell r="AG1949"/>
          <cell r="AH1949"/>
          <cell r="AI1949"/>
          <cell r="AJ1949"/>
          <cell r="AK1949"/>
          <cell r="AL1949"/>
          <cell r="AM1949"/>
          <cell r="AN1949"/>
          <cell r="AO1949"/>
          <cell r="AP1949"/>
          <cell r="AQ1949"/>
          <cell r="AR1949"/>
          <cell r="AS1949"/>
          <cell r="AT1949"/>
          <cell r="AU1949"/>
          <cell r="AV1949"/>
          <cell r="AW1949"/>
          <cell r="AX1949"/>
          <cell r="AY1949"/>
          <cell r="AZ1949"/>
          <cell r="BA1949"/>
          <cell r="BB1949"/>
          <cell r="BC1949"/>
          <cell r="BD1949"/>
          <cell r="BE1949"/>
          <cell r="BF1949"/>
          <cell r="BG1949"/>
          <cell r="BH1949"/>
          <cell r="BI1949"/>
          <cell r="BJ1949"/>
          <cell r="BK1949"/>
          <cell r="BL1949"/>
          <cell r="BM1949"/>
          <cell r="BN1949"/>
          <cell r="BO1949"/>
          <cell r="BP1949"/>
          <cell r="BQ1949"/>
          <cell r="BR1949"/>
          <cell r="BS1949"/>
          <cell r="BT1949"/>
          <cell r="BU1949"/>
          <cell r="BV1949"/>
          <cell r="BW1949"/>
          <cell r="BX1949"/>
          <cell r="BY1949"/>
          <cell r="BZ1949"/>
          <cell r="CA1949"/>
          <cell r="CB1949"/>
          <cell r="CC1949"/>
          <cell r="CD1949"/>
          <cell r="CE1949"/>
          <cell r="CF1949"/>
          <cell r="CG1949"/>
          <cell r="CH1949"/>
          <cell r="CI1949"/>
          <cell r="CJ1949"/>
          <cell r="CK1949"/>
          <cell r="CL1949"/>
          <cell r="CM1949"/>
          <cell r="CN1949"/>
          <cell r="CO1949"/>
          <cell r="CP1949"/>
          <cell r="CQ1949"/>
          <cell r="CR1949"/>
          <cell r="CS1949"/>
          <cell r="CT1949"/>
          <cell r="CU1949"/>
          <cell r="CV1949"/>
          <cell r="CW1949"/>
          <cell r="CX1949"/>
          <cell r="CY1949"/>
          <cell r="CZ1949"/>
          <cell r="DA1949"/>
          <cell r="DB1949"/>
          <cell r="DC1949"/>
          <cell r="DD1949"/>
          <cell r="DE1949"/>
        </row>
        <row r="1950">
          <cell r="D1950" t="str">
            <v>Porotherm 40 EKO+ Profi Dryfix (400 mm)</v>
          </cell>
          <cell r="E1950">
            <v>8.6999999999999994E-2</v>
          </cell>
          <cell r="F1950">
            <v>8.6999999999999994E-2</v>
          </cell>
          <cell r="G1950">
            <v>400</v>
          </cell>
          <cell r="I1950" t="str">
            <v xml:space="preserve">0 </v>
          </cell>
          <cell r="J1950">
            <v>58</v>
          </cell>
          <cell r="K1950">
            <v>3</v>
          </cell>
          <cell r="L1950"/>
          <cell r="M1950"/>
          <cell r="N1950"/>
          <cell r="O1950"/>
          <cell r="P1950"/>
          <cell r="Q1950"/>
          <cell r="R1950"/>
          <cell r="S1950"/>
          <cell r="T1950"/>
          <cell r="U1950"/>
          <cell r="V1950"/>
          <cell r="W1950"/>
          <cell r="X1950"/>
          <cell r="Y1950"/>
          <cell r="Z1950"/>
          <cell r="AA1950"/>
          <cell r="AB1950"/>
          <cell r="AC1950"/>
          <cell r="AD1950"/>
          <cell r="AE1950"/>
          <cell r="AF1950"/>
          <cell r="AG1950"/>
          <cell r="AH1950"/>
          <cell r="AI1950"/>
          <cell r="AJ1950"/>
          <cell r="AK1950"/>
          <cell r="AL1950"/>
          <cell r="AM1950"/>
          <cell r="AN1950"/>
          <cell r="AO1950"/>
          <cell r="AP1950"/>
          <cell r="AQ1950"/>
          <cell r="AR1950"/>
          <cell r="AS1950"/>
          <cell r="AT1950"/>
          <cell r="AU1950"/>
          <cell r="AV1950"/>
          <cell r="AW1950"/>
          <cell r="AX1950"/>
          <cell r="AY1950"/>
          <cell r="AZ1950"/>
          <cell r="BA1950"/>
          <cell r="BB1950"/>
          <cell r="BC1950"/>
          <cell r="BD1950"/>
          <cell r="BE1950"/>
          <cell r="BF1950"/>
          <cell r="BG1950"/>
          <cell r="BH1950"/>
          <cell r="BI1950"/>
          <cell r="BJ1950"/>
          <cell r="BK1950"/>
          <cell r="BL1950"/>
          <cell r="BM1950"/>
          <cell r="BN1950"/>
          <cell r="BO1950"/>
          <cell r="BP1950"/>
          <cell r="BQ1950"/>
          <cell r="BR1950"/>
          <cell r="BS1950"/>
          <cell r="BT1950"/>
          <cell r="BU1950"/>
          <cell r="BV1950"/>
          <cell r="BW1950"/>
          <cell r="BX1950"/>
          <cell r="BY1950"/>
          <cell r="BZ1950"/>
          <cell r="CA1950"/>
          <cell r="CB1950"/>
          <cell r="CC1950"/>
          <cell r="CD1950"/>
          <cell r="CE1950"/>
          <cell r="CF1950"/>
          <cell r="CG1950"/>
          <cell r="CH1950"/>
          <cell r="CI1950"/>
          <cell r="CJ1950"/>
          <cell r="CK1950"/>
          <cell r="CL1950"/>
          <cell r="CM1950"/>
          <cell r="CN1950"/>
          <cell r="CO1950"/>
          <cell r="CP1950"/>
          <cell r="CQ1950"/>
          <cell r="CR1950"/>
          <cell r="CS1950"/>
          <cell r="CT1950"/>
          <cell r="CU1950"/>
          <cell r="CV1950"/>
          <cell r="CW1950"/>
          <cell r="CX1950"/>
          <cell r="CY1950"/>
          <cell r="CZ1950"/>
          <cell r="DA1950"/>
          <cell r="DB1950"/>
          <cell r="DC1950"/>
          <cell r="DD1950"/>
          <cell r="DE1950"/>
        </row>
        <row r="1951">
          <cell r="D1951" t="str">
            <v>Porotherm 44 P+D (440 mm)</v>
          </cell>
          <cell r="E1951">
            <v>0.13</v>
          </cell>
          <cell r="F1951">
            <v>0.13</v>
          </cell>
          <cell r="G1951">
            <v>440</v>
          </cell>
          <cell r="I1951" t="str">
            <v xml:space="preserve">0 </v>
          </cell>
          <cell r="J1951">
            <v>59</v>
          </cell>
          <cell r="K1951">
            <v>3</v>
          </cell>
          <cell r="L1951"/>
          <cell r="M1951"/>
          <cell r="N1951"/>
          <cell r="O1951"/>
          <cell r="P1951"/>
          <cell r="Q1951"/>
          <cell r="R1951"/>
          <cell r="S1951"/>
          <cell r="T1951"/>
          <cell r="U1951"/>
          <cell r="V1951"/>
          <cell r="W1951"/>
          <cell r="X1951"/>
          <cell r="Y1951"/>
          <cell r="Z1951"/>
          <cell r="AA1951"/>
          <cell r="AB1951"/>
          <cell r="AC1951"/>
          <cell r="AD1951"/>
          <cell r="AE1951"/>
          <cell r="AF1951"/>
          <cell r="AG1951"/>
          <cell r="AH1951"/>
          <cell r="AI1951"/>
          <cell r="AJ1951"/>
          <cell r="AK1951"/>
          <cell r="AL1951"/>
          <cell r="AM1951"/>
          <cell r="AN1951"/>
          <cell r="AO1951"/>
          <cell r="AP1951"/>
          <cell r="AQ1951"/>
          <cell r="AR1951"/>
          <cell r="AS1951"/>
          <cell r="AT1951"/>
          <cell r="AU1951"/>
          <cell r="AV1951"/>
          <cell r="AW1951"/>
          <cell r="AX1951"/>
          <cell r="AY1951"/>
          <cell r="AZ1951"/>
          <cell r="BA1951"/>
          <cell r="BB1951"/>
          <cell r="BC1951"/>
          <cell r="BD1951"/>
          <cell r="BE1951"/>
          <cell r="BF1951"/>
          <cell r="BG1951"/>
          <cell r="BH1951"/>
          <cell r="BI1951"/>
          <cell r="BJ1951"/>
          <cell r="BK1951"/>
          <cell r="BL1951"/>
          <cell r="BM1951"/>
          <cell r="BN1951"/>
          <cell r="BO1951"/>
          <cell r="BP1951"/>
          <cell r="BQ1951"/>
          <cell r="BR1951"/>
          <cell r="BS1951"/>
          <cell r="BT1951"/>
          <cell r="BU1951"/>
          <cell r="BV1951"/>
          <cell r="BW1951"/>
          <cell r="BX1951"/>
          <cell r="BY1951"/>
          <cell r="BZ1951"/>
          <cell r="CA1951"/>
          <cell r="CB1951"/>
          <cell r="CC1951"/>
          <cell r="CD1951"/>
          <cell r="CE1951"/>
          <cell r="CF1951"/>
          <cell r="CG1951"/>
          <cell r="CH1951"/>
          <cell r="CI1951"/>
          <cell r="CJ1951"/>
          <cell r="CK1951"/>
          <cell r="CL1951"/>
          <cell r="CM1951"/>
          <cell r="CN1951"/>
          <cell r="CO1951"/>
          <cell r="CP1951"/>
          <cell r="CQ1951"/>
          <cell r="CR1951"/>
          <cell r="CS1951"/>
          <cell r="CT1951"/>
          <cell r="CU1951"/>
          <cell r="CV1951"/>
          <cell r="CW1951"/>
          <cell r="CX1951"/>
          <cell r="CY1951"/>
          <cell r="CZ1951"/>
          <cell r="DA1951"/>
          <cell r="DB1951"/>
          <cell r="DC1951"/>
          <cell r="DD1951"/>
          <cell r="DE1951"/>
        </row>
        <row r="1952">
          <cell r="D1952" t="str">
            <v>Porotherm 44 Profi  (440 mm)</v>
          </cell>
          <cell r="E1952">
            <v>0.11700000000000001</v>
          </cell>
          <cell r="F1952">
            <v>0.11700000000000001</v>
          </cell>
          <cell r="G1952">
            <v>440</v>
          </cell>
          <cell r="I1952" t="str">
            <v xml:space="preserve">0 </v>
          </cell>
          <cell r="J1952">
            <v>60</v>
          </cell>
          <cell r="K1952">
            <v>3</v>
          </cell>
          <cell r="L1952"/>
          <cell r="M1952"/>
          <cell r="N1952"/>
          <cell r="O1952"/>
          <cell r="P1952"/>
          <cell r="Q1952"/>
          <cell r="R1952"/>
          <cell r="S1952"/>
          <cell r="T1952"/>
          <cell r="U1952"/>
          <cell r="V1952"/>
          <cell r="W1952"/>
          <cell r="X1952"/>
          <cell r="Y1952"/>
          <cell r="Z1952"/>
          <cell r="AA1952"/>
          <cell r="AB1952"/>
          <cell r="AC1952"/>
          <cell r="AD1952"/>
          <cell r="AE1952"/>
          <cell r="AF1952"/>
          <cell r="AG1952"/>
          <cell r="AH1952"/>
          <cell r="AI1952"/>
          <cell r="AJ1952"/>
          <cell r="AK1952"/>
          <cell r="AL1952"/>
          <cell r="AM1952"/>
          <cell r="AN1952"/>
          <cell r="AO1952"/>
          <cell r="AP1952"/>
          <cell r="AQ1952"/>
          <cell r="AR1952"/>
          <cell r="AS1952"/>
          <cell r="AT1952"/>
          <cell r="AU1952"/>
          <cell r="AV1952"/>
          <cell r="AW1952"/>
          <cell r="AX1952"/>
          <cell r="AY1952"/>
          <cell r="AZ1952"/>
          <cell r="BA1952"/>
          <cell r="BB1952"/>
          <cell r="BC1952"/>
          <cell r="BD1952"/>
          <cell r="BE1952"/>
          <cell r="BF1952"/>
          <cell r="BG1952"/>
          <cell r="BH1952"/>
          <cell r="BI1952"/>
          <cell r="BJ1952"/>
          <cell r="BK1952"/>
          <cell r="BL1952"/>
          <cell r="BM1952"/>
          <cell r="BN1952"/>
          <cell r="BO1952"/>
          <cell r="BP1952"/>
          <cell r="BQ1952"/>
          <cell r="BR1952"/>
          <cell r="BS1952"/>
          <cell r="BT1952"/>
          <cell r="BU1952"/>
          <cell r="BV1952"/>
          <cell r="BW1952"/>
          <cell r="BX1952"/>
          <cell r="BY1952"/>
          <cell r="BZ1952"/>
          <cell r="CA1952"/>
          <cell r="CB1952"/>
          <cell r="CC1952"/>
          <cell r="CD1952"/>
          <cell r="CE1952"/>
          <cell r="CF1952"/>
          <cell r="CG1952"/>
          <cell r="CH1952"/>
          <cell r="CI1952"/>
          <cell r="CJ1952"/>
          <cell r="CK1952"/>
          <cell r="CL1952"/>
          <cell r="CM1952"/>
          <cell r="CN1952"/>
          <cell r="CO1952"/>
          <cell r="CP1952"/>
          <cell r="CQ1952"/>
          <cell r="CR1952"/>
          <cell r="CS1952"/>
          <cell r="CT1952"/>
          <cell r="CU1952"/>
          <cell r="CV1952"/>
          <cell r="CW1952"/>
          <cell r="CX1952"/>
          <cell r="CY1952"/>
          <cell r="CZ1952"/>
          <cell r="DA1952"/>
          <cell r="DB1952"/>
          <cell r="DC1952"/>
          <cell r="DD1952"/>
          <cell r="DE1952"/>
        </row>
        <row r="1953">
          <cell r="D1953" t="str">
            <v>Porotherm 44 Profi Dryfix (440 mm)</v>
          </cell>
          <cell r="E1953">
            <v>0.115</v>
          </cell>
          <cell r="F1953">
            <v>0.115</v>
          </cell>
          <cell r="G1953">
            <v>440</v>
          </cell>
          <cell r="I1953" t="str">
            <v xml:space="preserve">0 </v>
          </cell>
          <cell r="J1953">
            <v>61</v>
          </cell>
          <cell r="K1953">
            <v>3</v>
          </cell>
          <cell r="L1953"/>
          <cell r="M1953"/>
          <cell r="N1953"/>
          <cell r="O1953"/>
          <cell r="P1953"/>
          <cell r="Q1953"/>
          <cell r="R1953"/>
          <cell r="S1953"/>
          <cell r="T1953"/>
          <cell r="U1953"/>
          <cell r="V1953"/>
          <cell r="W1953"/>
          <cell r="X1953"/>
          <cell r="Y1953"/>
          <cell r="Z1953"/>
          <cell r="AA1953"/>
          <cell r="AB1953"/>
          <cell r="AC1953"/>
          <cell r="AD1953"/>
          <cell r="AE1953"/>
          <cell r="AF1953"/>
          <cell r="AG1953"/>
          <cell r="AH1953"/>
          <cell r="AI1953"/>
          <cell r="AJ1953"/>
          <cell r="AK1953"/>
          <cell r="AL1953"/>
          <cell r="AM1953"/>
          <cell r="AN1953"/>
          <cell r="AO1953"/>
          <cell r="AP1953"/>
          <cell r="AQ1953"/>
          <cell r="AR1953"/>
          <cell r="AS1953"/>
          <cell r="AT1953"/>
          <cell r="AU1953"/>
          <cell r="AV1953"/>
          <cell r="AW1953"/>
          <cell r="AX1953"/>
          <cell r="AY1953"/>
          <cell r="AZ1953"/>
          <cell r="BA1953"/>
          <cell r="BB1953"/>
          <cell r="BC1953"/>
          <cell r="BD1953"/>
          <cell r="BE1953"/>
          <cell r="BF1953"/>
          <cell r="BG1953"/>
          <cell r="BH1953"/>
          <cell r="BI1953"/>
          <cell r="BJ1953"/>
          <cell r="BK1953"/>
          <cell r="BL1953"/>
          <cell r="BM1953"/>
          <cell r="BN1953"/>
          <cell r="BO1953"/>
          <cell r="BP1953"/>
          <cell r="BQ1953"/>
          <cell r="BR1953"/>
          <cell r="BS1953"/>
          <cell r="BT1953"/>
          <cell r="BU1953"/>
          <cell r="BV1953"/>
          <cell r="BW1953"/>
          <cell r="BX1953"/>
          <cell r="BY1953"/>
          <cell r="BZ1953"/>
          <cell r="CA1953"/>
          <cell r="CB1953"/>
          <cell r="CC1953"/>
          <cell r="CD1953"/>
          <cell r="CE1953"/>
          <cell r="CF1953"/>
          <cell r="CG1953"/>
          <cell r="CH1953"/>
          <cell r="CI1953"/>
          <cell r="CJ1953"/>
          <cell r="CK1953"/>
          <cell r="CL1953"/>
          <cell r="CM1953"/>
          <cell r="CN1953"/>
          <cell r="CO1953"/>
          <cell r="CP1953"/>
          <cell r="CQ1953"/>
          <cell r="CR1953"/>
          <cell r="CS1953"/>
          <cell r="CT1953"/>
          <cell r="CU1953"/>
          <cell r="CV1953"/>
          <cell r="CW1953"/>
          <cell r="CX1953"/>
          <cell r="CY1953"/>
          <cell r="CZ1953"/>
          <cell r="DA1953"/>
          <cell r="DB1953"/>
          <cell r="DC1953"/>
          <cell r="DD1953"/>
          <cell r="DE1953"/>
        </row>
        <row r="1954">
          <cell r="D1954" t="str">
            <v>Porotherm 44 T Profi (440 mm)</v>
          </cell>
          <cell r="E1954">
            <v>6.6000000000000003E-2</v>
          </cell>
          <cell r="F1954">
            <v>6.6000000000000003E-2</v>
          </cell>
          <cell r="G1954">
            <v>440</v>
          </cell>
          <cell r="I1954" t="str">
            <v xml:space="preserve">0 </v>
          </cell>
          <cell r="J1954">
            <v>62</v>
          </cell>
          <cell r="K1954">
            <v>3</v>
          </cell>
          <cell r="L1954"/>
          <cell r="M1954"/>
          <cell r="N1954"/>
          <cell r="O1954"/>
          <cell r="P1954"/>
          <cell r="Q1954"/>
          <cell r="R1954"/>
          <cell r="S1954"/>
          <cell r="T1954"/>
          <cell r="U1954"/>
          <cell r="V1954"/>
          <cell r="W1954"/>
          <cell r="X1954"/>
          <cell r="Y1954"/>
          <cell r="Z1954"/>
          <cell r="AA1954"/>
          <cell r="AB1954"/>
          <cell r="AC1954"/>
          <cell r="AD1954"/>
          <cell r="AE1954"/>
          <cell r="AF1954"/>
          <cell r="AG1954"/>
          <cell r="AH1954"/>
          <cell r="AI1954"/>
          <cell r="AJ1954"/>
          <cell r="AK1954"/>
          <cell r="AL1954"/>
          <cell r="AM1954"/>
          <cell r="AN1954"/>
          <cell r="AO1954"/>
          <cell r="AP1954"/>
          <cell r="AQ1954"/>
          <cell r="AR1954"/>
          <cell r="AS1954"/>
          <cell r="AT1954"/>
          <cell r="AU1954"/>
          <cell r="AV1954"/>
          <cell r="AW1954"/>
          <cell r="AX1954"/>
          <cell r="AY1954"/>
          <cell r="AZ1954"/>
          <cell r="BA1954"/>
          <cell r="BB1954"/>
          <cell r="BC1954"/>
          <cell r="BD1954"/>
          <cell r="BE1954"/>
          <cell r="BF1954"/>
          <cell r="BG1954"/>
          <cell r="BH1954"/>
          <cell r="BI1954"/>
          <cell r="BJ1954"/>
          <cell r="BK1954"/>
          <cell r="BL1954"/>
          <cell r="BM1954"/>
          <cell r="BN1954"/>
          <cell r="BO1954"/>
          <cell r="BP1954"/>
          <cell r="BQ1954"/>
          <cell r="BR1954"/>
          <cell r="BS1954"/>
          <cell r="BT1954"/>
          <cell r="BU1954"/>
          <cell r="BV1954"/>
          <cell r="BW1954"/>
          <cell r="BX1954"/>
          <cell r="BY1954"/>
          <cell r="BZ1954"/>
          <cell r="CA1954"/>
          <cell r="CB1954"/>
          <cell r="CC1954"/>
          <cell r="CD1954"/>
          <cell r="CE1954"/>
          <cell r="CF1954"/>
          <cell r="CG1954"/>
          <cell r="CH1954"/>
          <cell r="CI1954"/>
          <cell r="CJ1954"/>
          <cell r="CK1954"/>
          <cell r="CL1954"/>
          <cell r="CM1954"/>
          <cell r="CN1954"/>
          <cell r="CO1954"/>
          <cell r="CP1954"/>
          <cell r="CQ1954"/>
          <cell r="CR1954"/>
          <cell r="CS1954"/>
          <cell r="CT1954"/>
          <cell r="CU1954"/>
          <cell r="CV1954"/>
          <cell r="CW1954"/>
          <cell r="CX1954"/>
          <cell r="CY1954"/>
          <cell r="CZ1954"/>
          <cell r="DA1954"/>
          <cell r="DB1954"/>
          <cell r="DC1954"/>
          <cell r="DD1954"/>
          <cell r="DE1954"/>
        </row>
        <row r="1955">
          <cell r="D1955" t="str">
            <v>Porotherm 44 T Profi Dryfix (440 mm)</v>
          </cell>
          <cell r="E1955">
            <v>6.4000000000000001E-2</v>
          </cell>
          <cell r="F1955">
            <v>6.4000000000000001E-2</v>
          </cell>
          <cell r="G1955">
            <v>440</v>
          </cell>
          <cell r="I1955" t="str">
            <v xml:space="preserve">0 </v>
          </cell>
          <cell r="J1955">
            <v>63</v>
          </cell>
          <cell r="K1955">
            <v>3</v>
          </cell>
          <cell r="L1955"/>
          <cell r="M1955"/>
          <cell r="N1955"/>
          <cell r="O1955"/>
          <cell r="P1955"/>
          <cell r="Q1955"/>
          <cell r="R1955"/>
          <cell r="S1955"/>
          <cell r="T1955"/>
          <cell r="U1955"/>
          <cell r="V1955"/>
          <cell r="W1955"/>
          <cell r="X1955"/>
          <cell r="Y1955"/>
          <cell r="Z1955"/>
          <cell r="AA1955"/>
          <cell r="AB1955"/>
          <cell r="AC1955"/>
          <cell r="AD1955"/>
          <cell r="AE1955"/>
          <cell r="AF1955"/>
          <cell r="AG1955"/>
          <cell r="AH1955"/>
          <cell r="AI1955"/>
          <cell r="AJ1955"/>
          <cell r="AK1955"/>
          <cell r="AL1955"/>
          <cell r="AM1955"/>
          <cell r="AN1955"/>
          <cell r="AO1955"/>
          <cell r="AP1955"/>
          <cell r="AQ1955"/>
          <cell r="AR1955"/>
          <cell r="AS1955"/>
          <cell r="AT1955"/>
          <cell r="AU1955"/>
          <cell r="AV1955"/>
          <cell r="AW1955"/>
          <cell r="AX1955"/>
          <cell r="AY1955"/>
          <cell r="AZ1955"/>
          <cell r="BA1955"/>
          <cell r="BB1955"/>
          <cell r="BC1955"/>
          <cell r="BD1955"/>
          <cell r="BE1955"/>
          <cell r="BF1955"/>
          <cell r="BG1955"/>
          <cell r="BH1955"/>
          <cell r="BI1955"/>
          <cell r="BJ1955"/>
          <cell r="BK1955"/>
          <cell r="BL1955"/>
          <cell r="BM1955"/>
          <cell r="BN1955"/>
          <cell r="BO1955"/>
          <cell r="BP1955"/>
          <cell r="BQ1955"/>
          <cell r="BR1955"/>
          <cell r="BS1955"/>
          <cell r="BT1955"/>
          <cell r="BU1955"/>
          <cell r="BV1955"/>
          <cell r="BW1955"/>
          <cell r="BX1955"/>
          <cell r="BY1955"/>
          <cell r="BZ1955"/>
          <cell r="CA1955"/>
          <cell r="CB1955"/>
          <cell r="CC1955"/>
          <cell r="CD1955"/>
          <cell r="CE1955"/>
          <cell r="CF1955"/>
          <cell r="CG1955"/>
          <cell r="CH1955"/>
          <cell r="CI1955"/>
          <cell r="CJ1955"/>
          <cell r="CK1955"/>
          <cell r="CL1955"/>
          <cell r="CM1955"/>
          <cell r="CN1955"/>
          <cell r="CO1955"/>
          <cell r="CP1955"/>
          <cell r="CQ1955"/>
          <cell r="CR1955"/>
          <cell r="CS1955"/>
          <cell r="CT1955"/>
          <cell r="CU1955"/>
          <cell r="CV1955"/>
          <cell r="CW1955"/>
          <cell r="CX1955"/>
          <cell r="CY1955"/>
          <cell r="CZ1955"/>
          <cell r="DA1955"/>
          <cell r="DB1955"/>
          <cell r="DC1955"/>
          <cell r="DD1955"/>
          <cell r="DE1955"/>
        </row>
        <row r="1956">
          <cell r="D1956" t="str">
            <v>Porotherm 44 EKO+ (440 mm)</v>
          </cell>
          <cell r="E1956">
            <v>9.9000000000000005E-2</v>
          </cell>
          <cell r="F1956">
            <v>9.9000000000000005E-2</v>
          </cell>
          <cell r="G1956">
            <v>440</v>
          </cell>
          <cell r="I1956" t="str">
            <v xml:space="preserve">0 </v>
          </cell>
          <cell r="J1956">
            <v>64</v>
          </cell>
          <cell r="K1956">
            <v>3</v>
          </cell>
          <cell r="L1956"/>
          <cell r="M1956"/>
          <cell r="N1956"/>
          <cell r="O1956"/>
          <cell r="P1956"/>
          <cell r="Q1956"/>
          <cell r="R1956"/>
          <cell r="S1956"/>
          <cell r="T1956"/>
          <cell r="U1956"/>
          <cell r="V1956"/>
          <cell r="W1956"/>
          <cell r="X1956"/>
          <cell r="Y1956"/>
          <cell r="Z1956"/>
          <cell r="AA1956"/>
          <cell r="AB1956"/>
          <cell r="AC1956"/>
          <cell r="AD1956"/>
          <cell r="AE1956"/>
          <cell r="AF1956"/>
          <cell r="AG1956"/>
          <cell r="AH1956"/>
          <cell r="AI1956"/>
          <cell r="AJ1956"/>
          <cell r="AK1956"/>
          <cell r="AL1956"/>
          <cell r="AM1956"/>
          <cell r="AN1956"/>
          <cell r="AO1956"/>
          <cell r="AP1956"/>
          <cell r="AQ1956"/>
          <cell r="AR1956"/>
          <cell r="AS1956"/>
          <cell r="AT1956"/>
          <cell r="AU1956"/>
          <cell r="AV1956"/>
          <cell r="AW1956"/>
          <cell r="AX1956"/>
          <cell r="AY1956"/>
          <cell r="AZ1956"/>
          <cell r="BA1956"/>
          <cell r="BB1956"/>
          <cell r="BC1956"/>
          <cell r="BD1956"/>
          <cell r="BE1956"/>
          <cell r="BF1956"/>
          <cell r="BG1956"/>
          <cell r="BH1956"/>
          <cell r="BI1956"/>
          <cell r="BJ1956"/>
          <cell r="BK1956"/>
          <cell r="BL1956"/>
          <cell r="BM1956"/>
          <cell r="BN1956"/>
          <cell r="BO1956"/>
          <cell r="BP1956"/>
          <cell r="BQ1956"/>
          <cell r="BR1956"/>
          <cell r="BS1956"/>
          <cell r="BT1956"/>
          <cell r="BU1956"/>
          <cell r="BV1956"/>
          <cell r="BW1956"/>
          <cell r="BX1956"/>
          <cell r="BY1956"/>
          <cell r="BZ1956"/>
          <cell r="CA1956"/>
          <cell r="CB1956"/>
          <cell r="CC1956"/>
          <cell r="CD1956"/>
          <cell r="CE1956"/>
          <cell r="CF1956"/>
          <cell r="CG1956"/>
          <cell r="CH1956"/>
          <cell r="CI1956"/>
          <cell r="CJ1956"/>
          <cell r="CK1956"/>
          <cell r="CL1956"/>
          <cell r="CM1956"/>
          <cell r="CN1956"/>
          <cell r="CO1956"/>
          <cell r="CP1956"/>
          <cell r="CQ1956"/>
          <cell r="CR1956"/>
          <cell r="CS1956"/>
          <cell r="CT1956"/>
          <cell r="CU1956"/>
          <cell r="CV1956"/>
          <cell r="CW1956"/>
          <cell r="CX1956"/>
          <cell r="CY1956"/>
          <cell r="CZ1956"/>
          <cell r="DA1956"/>
          <cell r="DB1956"/>
          <cell r="DC1956"/>
          <cell r="DD1956"/>
          <cell r="DE1956"/>
        </row>
        <row r="1957">
          <cell r="D1957" t="str">
            <v>Porotherm 44 EKO+ Profi (440 mm)</v>
          </cell>
          <cell r="E1957">
            <v>0.09</v>
          </cell>
          <cell r="F1957">
            <v>0.09</v>
          </cell>
          <cell r="G1957">
            <v>440</v>
          </cell>
          <cell r="I1957" t="str">
            <v xml:space="preserve">0 </v>
          </cell>
          <cell r="J1957">
            <v>65</v>
          </cell>
          <cell r="K1957">
            <v>3</v>
          </cell>
          <cell r="L1957"/>
          <cell r="M1957"/>
          <cell r="N1957"/>
          <cell r="O1957"/>
          <cell r="P1957"/>
          <cell r="Q1957"/>
          <cell r="R1957"/>
          <cell r="S1957"/>
          <cell r="T1957"/>
          <cell r="U1957"/>
          <cell r="V1957"/>
          <cell r="W1957"/>
          <cell r="X1957"/>
          <cell r="Y1957"/>
          <cell r="Z1957"/>
          <cell r="AA1957"/>
          <cell r="AB1957"/>
          <cell r="AC1957"/>
          <cell r="AD1957"/>
          <cell r="AE1957"/>
          <cell r="AF1957"/>
          <cell r="AG1957"/>
          <cell r="AH1957"/>
          <cell r="AI1957"/>
          <cell r="AJ1957"/>
          <cell r="AK1957"/>
          <cell r="AL1957"/>
          <cell r="AM1957"/>
          <cell r="AN1957"/>
          <cell r="AO1957"/>
          <cell r="AP1957"/>
          <cell r="AQ1957"/>
          <cell r="AR1957"/>
          <cell r="AS1957"/>
          <cell r="AT1957"/>
          <cell r="AU1957"/>
          <cell r="AV1957"/>
          <cell r="AW1957"/>
          <cell r="AX1957"/>
          <cell r="AY1957"/>
          <cell r="AZ1957"/>
          <cell r="BA1957"/>
          <cell r="BB1957"/>
          <cell r="BC1957"/>
          <cell r="BD1957"/>
          <cell r="BE1957"/>
          <cell r="BF1957"/>
          <cell r="BG1957"/>
          <cell r="BH1957"/>
          <cell r="BI1957"/>
          <cell r="BJ1957"/>
          <cell r="BK1957"/>
          <cell r="BL1957"/>
          <cell r="BM1957"/>
          <cell r="BN1957"/>
          <cell r="BO1957"/>
          <cell r="BP1957"/>
          <cell r="BQ1957"/>
          <cell r="BR1957"/>
          <cell r="BS1957"/>
          <cell r="BT1957"/>
          <cell r="BU1957"/>
          <cell r="BV1957"/>
          <cell r="BW1957"/>
          <cell r="BX1957"/>
          <cell r="BY1957"/>
          <cell r="BZ1957"/>
          <cell r="CA1957"/>
          <cell r="CB1957"/>
          <cell r="CC1957"/>
          <cell r="CD1957"/>
          <cell r="CE1957"/>
          <cell r="CF1957"/>
          <cell r="CG1957"/>
          <cell r="CH1957"/>
          <cell r="CI1957"/>
          <cell r="CJ1957"/>
          <cell r="CK1957"/>
          <cell r="CL1957"/>
          <cell r="CM1957"/>
          <cell r="CN1957"/>
          <cell r="CO1957"/>
          <cell r="CP1957"/>
          <cell r="CQ1957"/>
          <cell r="CR1957"/>
          <cell r="CS1957"/>
          <cell r="CT1957"/>
          <cell r="CU1957"/>
          <cell r="CV1957"/>
          <cell r="CW1957"/>
          <cell r="CX1957"/>
          <cell r="CY1957"/>
          <cell r="CZ1957"/>
          <cell r="DA1957"/>
          <cell r="DB1957"/>
          <cell r="DC1957"/>
          <cell r="DD1957"/>
          <cell r="DE1957"/>
        </row>
        <row r="1958">
          <cell r="D1958" t="str">
            <v>Porotherm 44 EKO+ Profi Dryfix (440 mm)</v>
          </cell>
          <cell r="E1958">
            <v>8.7999999999999995E-2</v>
          </cell>
          <cell r="F1958">
            <v>8.7999999999999995E-2</v>
          </cell>
          <cell r="G1958">
            <v>440</v>
          </cell>
          <cell r="I1958" t="str">
            <v xml:space="preserve">0 </v>
          </cell>
          <cell r="J1958">
            <v>66</v>
          </cell>
          <cell r="K1958">
            <v>3</v>
          </cell>
          <cell r="L1958"/>
          <cell r="M1958"/>
          <cell r="N1958"/>
          <cell r="O1958"/>
          <cell r="P1958"/>
          <cell r="Q1958"/>
          <cell r="R1958"/>
          <cell r="S1958"/>
          <cell r="T1958"/>
          <cell r="U1958"/>
          <cell r="V1958"/>
          <cell r="W1958"/>
          <cell r="X1958"/>
          <cell r="Y1958"/>
          <cell r="Z1958"/>
          <cell r="AA1958"/>
          <cell r="AB1958"/>
          <cell r="AC1958"/>
          <cell r="AD1958"/>
          <cell r="AE1958"/>
          <cell r="AF1958"/>
          <cell r="AG1958"/>
          <cell r="AH1958"/>
          <cell r="AI1958"/>
          <cell r="AJ1958"/>
          <cell r="AK1958"/>
          <cell r="AL1958"/>
          <cell r="AM1958"/>
          <cell r="AN1958"/>
          <cell r="AO1958"/>
          <cell r="AP1958"/>
          <cell r="AQ1958"/>
          <cell r="AR1958"/>
          <cell r="AS1958"/>
          <cell r="AT1958"/>
          <cell r="AU1958"/>
          <cell r="AV1958"/>
          <cell r="AW1958"/>
          <cell r="AX1958"/>
          <cell r="AY1958"/>
          <cell r="AZ1958"/>
          <cell r="BA1958"/>
          <cell r="BB1958"/>
          <cell r="BC1958"/>
          <cell r="BD1958"/>
          <cell r="BE1958"/>
          <cell r="BF1958"/>
          <cell r="BG1958"/>
          <cell r="BH1958"/>
          <cell r="BI1958"/>
          <cell r="BJ1958"/>
          <cell r="BK1958"/>
          <cell r="BL1958"/>
          <cell r="BM1958"/>
          <cell r="BN1958"/>
          <cell r="BO1958"/>
          <cell r="BP1958"/>
          <cell r="BQ1958"/>
          <cell r="BR1958"/>
          <cell r="BS1958"/>
          <cell r="BT1958"/>
          <cell r="BU1958"/>
          <cell r="BV1958"/>
          <cell r="BW1958"/>
          <cell r="BX1958"/>
          <cell r="BY1958"/>
          <cell r="BZ1958"/>
          <cell r="CA1958"/>
          <cell r="CB1958"/>
          <cell r="CC1958"/>
          <cell r="CD1958"/>
          <cell r="CE1958"/>
          <cell r="CF1958"/>
          <cell r="CG1958"/>
          <cell r="CH1958"/>
          <cell r="CI1958"/>
          <cell r="CJ1958"/>
          <cell r="CK1958"/>
          <cell r="CL1958"/>
          <cell r="CM1958"/>
          <cell r="CN1958"/>
          <cell r="CO1958"/>
          <cell r="CP1958"/>
          <cell r="CQ1958"/>
          <cell r="CR1958"/>
          <cell r="CS1958"/>
          <cell r="CT1958"/>
          <cell r="CU1958"/>
          <cell r="CV1958"/>
          <cell r="CW1958"/>
          <cell r="CX1958"/>
          <cell r="CY1958"/>
          <cell r="CZ1958"/>
          <cell r="DA1958"/>
          <cell r="DB1958"/>
          <cell r="DC1958"/>
          <cell r="DD1958"/>
          <cell r="DE1958"/>
        </row>
        <row r="1959">
          <cell r="D1959" t="str">
            <v>Porotherm 50 T Profi (500 mm)</v>
          </cell>
          <cell r="E1959">
            <v>6.6000000000000003E-2</v>
          </cell>
          <cell r="F1959">
            <v>6.6000000000000003E-2</v>
          </cell>
          <cell r="G1959">
            <v>500</v>
          </cell>
          <cell r="I1959" t="str">
            <v xml:space="preserve">0 </v>
          </cell>
          <cell r="J1959">
            <v>67</v>
          </cell>
          <cell r="K1959">
            <v>3</v>
          </cell>
          <cell r="L1959"/>
          <cell r="M1959"/>
          <cell r="N1959"/>
          <cell r="O1959"/>
          <cell r="P1959"/>
          <cell r="Q1959"/>
          <cell r="R1959"/>
          <cell r="S1959"/>
          <cell r="T1959"/>
          <cell r="U1959"/>
          <cell r="V1959"/>
          <cell r="W1959"/>
          <cell r="X1959"/>
          <cell r="Y1959"/>
          <cell r="Z1959"/>
          <cell r="AA1959"/>
          <cell r="AB1959"/>
          <cell r="AC1959"/>
          <cell r="AD1959"/>
          <cell r="AE1959"/>
          <cell r="AF1959"/>
          <cell r="AG1959"/>
          <cell r="AH1959"/>
          <cell r="AI1959"/>
          <cell r="AJ1959"/>
          <cell r="AK1959"/>
          <cell r="AL1959"/>
          <cell r="AM1959"/>
          <cell r="AN1959"/>
          <cell r="AO1959"/>
          <cell r="AP1959"/>
          <cell r="AQ1959"/>
          <cell r="AR1959"/>
          <cell r="AS1959"/>
          <cell r="AT1959"/>
          <cell r="AU1959"/>
          <cell r="AV1959"/>
          <cell r="AW1959"/>
          <cell r="AX1959"/>
          <cell r="AY1959"/>
          <cell r="AZ1959"/>
          <cell r="BA1959"/>
          <cell r="BB1959"/>
          <cell r="BC1959"/>
          <cell r="BD1959"/>
          <cell r="BE1959"/>
          <cell r="BF1959"/>
          <cell r="BG1959"/>
          <cell r="BH1959"/>
          <cell r="BI1959"/>
          <cell r="BJ1959"/>
          <cell r="BK1959"/>
          <cell r="BL1959"/>
          <cell r="BM1959"/>
          <cell r="BN1959"/>
          <cell r="BO1959"/>
          <cell r="BP1959"/>
          <cell r="BQ1959"/>
          <cell r="BR1959"/>
          <cell r="BS1959"/>
          <cell r="BT1959"/>
          <cell r="BU1959"/>
          <cell r="BV1959"/>
          <cell r="BW1959"/>
          <cell r="BX1959"/>
          <cell r="BY1959"/>
          <cell r="BZ1959"/>
          <cell r="CA1959"/>
          <cell r="CB1959"/>
          <cell r="CC1959"/>
          <cell r="CD1959"/>
          <cell r="CE1959"/>
          <cell r="CF1959"/>
          <cell r="CG1959"/>
          <cell r="CH1959"/>
          <cell r="CI1959"/>
          <cell r="CJ1959"/>
          <cell r="CK1959"/>
          <cell r="CL1959"/>
          <cell r="CM1959"/>
          <cell r="CN1959"/>
          <cell r="CO1959"/>
          <cell r="CP1959"/>
          <cell r="CQ1959"/>
          <cell r="CR1959"/>
          <cell r="CS1959"/>
          <cell r="CT1959"/>
          <cell r="CU1959"/>
          <cell r="CV1959"/>
          <cell r="CW1959"/>
          <cell r="CX1959"/>
          <cell r="CY1959"/>
          <cell r="CZ1959"/>
          <cell r="DA1959"/>
          <cell r="DB1959"/>
          <cell r="DC1959"/>
          <cell r="DD1959"/>
          <cell r="DE1959"/>
        </row>
        <row r="1960">
          <cell r="D1960" t="str">
            <v>Porotherm 50 T Profi Dryfix (500 mm)</v>
          </cell>
          <cell r="E1960">
            <v>6.4000000000000001E-2</v>
          </cell>
          <cell r="F1960">
            <v>6.4000000000000001E-2</v>
          </cell>
          <cell r="G1960">
            <v>500</v>
          </cell>
          <cell r="I1960" t="str">
            <v xml:space="preserve">0 </v>
          </cell>
          <cell r="J1960">
            <v>68</v>
          </cell>
          <cell r="K1960">
            <v>3</v>
          </cell>
          <cell r="L1960"/>
          <cell r="M1960"/>
          <cell r="N1960"/>
          <cell r="O1960"/>
          <cell r="P1960"/>
          <cell r="Q1960"/>
          <cell r="R1960"/>
          <cell r="S1960"/>
          <cell r="T1960"/>
          <cell r="U1960"/>
          <cell r="V1960"/>
          <cell r="W1960"/>
          <cell r="X1960"/>
          <cell r="Y1960"/>
          <cell r="Z1960"/>
          <cell r="AA1960"/>
          <cell r="AB1960"/>
          <cell r="AC1960"/>
          <cell r="AD1960"/>
          <cell r="AE1960"/>
          <cell r="AF1960"/>
          <cell r="AG1960"/>
          <cell r="AH1960"/>
          <cell r="AI1960"/>
          <cell r="AJ1960"/>
          <cell r="AK1960"/>
          <cell r="AL1960"/>
          <cell r="AM1960"/>
          <cell r="AN1960"/>
          <cell r="AO1960"/>
          <cell r="AP1960"/>
          <cell r="AQ1960"/>
          <cell r="AR1960"/>
          <cell r="AS1960"/>
          <cell r="AT1960"/>
          <cell r="AU1960"/>
          <cell r="AV1960"/>
          <cell r="AW1960"/>
          <cell r="AX1960"/>
          <cell r="AY1960"/>
          <cell r="AZ1960"/>
          <cell r="BA1960"/>
          <cell r="BB1960"/>
          <cell r="BC1960"/>
          <cell r="BD1960"/>
          <cell r="BE1960"/>
          <cell r="BF1960"/>
          <cell r="BG1960"/>
          <cell r="BH1960"/>
          <cell r="BI1960"/>
          <cell r="BJ1960"/>
          <cell r="BK1960"/>
          <cell r="BL1960"/>
          <cell r="BM1960"/>
          <cell r="BN1960"/>
          <cell r="BO1960"/>
          <cell r="BP1960"/>
          <cell r="BQ1960"/>
          <cell r="BR1960"/>
          <cell r="BS1960"/>
          <cell r="BT1960"/>
          <cell r="BU1960"/>
          <cell r="BV1960"/>
          <cell r="BW1960"/>
          <cell r="BX1960"/>
          <cell r="BY1960"/>
          <cell r="BZ1960"/>
          <cell r="CA1960"/>
          <cell r="CB1960"/>
          <cell r="CC1960"/>
          <cell r="CD1960"/>
          <cell r="CE1960"/>
          <cell r="CF1960"/>
          <cell r="CG1960"/>
          <cell r="CH1960"/>
          <cell r="CI1960"/>
          <cell r="CJ1960"/>
          <cell r="CK1960"/>
          <cell r="CL1960"/>
          <cell r="CM1960"/>
          <cell r="CN1960"/>
          <cell r="CO1960"/>
          <cell r="CP1960"/>
          <cell r="CQ1960"/>
          <cell r="CR1960"/>
          <cell r="CS1960"/>
          <cell r="CT1960"/>
          <cell r="CU1960"/>
          <cell r="CV1960"/>
          <cell r="CW1960"/>
          <cell r="CX1960"/>
          <cell r="CY1960"/>
          <cell r="CZ1960"/>
          <cell r="DA1960"/>
          <cell r="DB1960"/>
          <cell r="DC1960"/>
          <cell r="DD1960"/>
          <cell r="DE1960"/>
        </row>
        <row r="1961">
          <cell r="D1961" t="str">
            <v>Porotherm 50 EKO+ Profi  (500 mm)</v>
          </cell>
          <cell r="E1961">
            <v>8.4000000000000005E-2</v>
          </cell>
          <cell r="F1961">
            <v>8.4000000000000005E-2</v>
          </cell>
          <cell r="G1961">
            <v>500</v>
          </cell>
          <cell r="I1961" t="str">
            <v xml:space="preserve">0 </v>
          </cell>
          <cell r="J1961">
            <v>69</v>
          </cell>
          <cell r="K1961">
            <v>3</v>
          </cell>
          <cell r="L1961"/>
          <cell r="M1961"/>
          <cell r="N1961"/>
          <cell r="O1961"/>
          <cell r="P1961"/>
          <cell r="Q1961"/>
          <cell r="R1961"/>
          <cell r="S1961"/>
          <cell r="T1961"/>
          <cell r="U1961"/>
          <cell r="V1961"/>
          <cell r="W1961"/>
          <cell r="X1961"/>
          <cell r="Y1961"/>
          <cell r="Z1961"/>
          <cell r="AA1961"/>
          <cell r="AB1961"/>
          <cell r="AC1961"/>
          <cell r="AD1961"/>
          <cell r="AE1961"/>
          <cell r="AF1961"/>
          <cell r="AG1961"/>
          <cell r="AH1961"/>
          <cell r="AI1961"/>
          <cell r="AJ1961"/>
          <cell r="AK1961"/>
          <cell r="AL1961"/>
          <cell r="AM1961"/>
          <cell r="AN1961"/>
          <cell r="AO1961"/>
          <cell r="AP1961"/>
          <cell r="AQ1961"/>
          <cell r="AR1961"/>
          <cell r="AS1961"/>
          <cell r="AT1961"/>
          <cell r="AU1961"/>
          <cell r="AV1961"/>
          <cell r="AW1961"/>
          <cell r="AX1961"/>
          <cell r="AY1961"/>
          <cell r="AZ1961"/>
          <cell r="BA1961"/>
          <cell r="BB1961"/>
          <cell r="BC1961"/>
          <cell r="BD1961"/>
          <cell r="BE1961"/>
          <cell r="BF1961"/>
          <cell r="BG1961"/>
          <cell r="BH1961"/>
          <cell r="BI1961"/>
          <cell r="BJ1961"/>
          <cell r="BK1961"/>
          <cell r="BL1961"/>
          <cell r="BM1961"/>
          <cell r="BN1961"/>
          <cell r="BO1961"/>
          <cell r="BP1961"/>
          <cell r="BQ1961"/>
          <cell r="BR1961"/>
          <cell r="BS1961"/>
          <cell r="BT1961"/>
          <cell r="BU1961"/>
          <cell r="BV1961"/>
          <cell r="BW1961"/>
          <cell r="BX1961"/>
          <cell r="BY1961"/>
          <cell r="BZ1961"/>
          <cell r="CA1961"/>
          <cell r="CB1961"/>
          <cell r="CC1961"/>
          <cell r="CD1961"/>
          <cell r="CE1961"/>
          <cell r="CF1961"/>
          <cell r="CG1961"/>
          <cell r="CH1961"/>
          <cell r="CI1961"/>
          <cell r="CJ1961"/>
          <cell r="CK1961"/>
          <cell r="CL1961"/>
          <cell r="CM1961"/>
          <cell r="CN1961"/>
          <cell r="CO1961"/>
          <cell r="CP1961"/>
          <cell r="CQ1961"/>
          <cell r="CR1961"/>
          <cell r="CS1961"/>
          <cell r="CT1961"/>
          <cell r="CU1961"/>
          <cell r="CV1961"/>
          <cell r="CW1961"/>
          <cell r="CX1961"/>
          <cell r="CY1961"/>
          <cell r="CZ1961"/>
          <cell r="DA1961"/>
          <cell r="DB1961"/>
          <cell r="DC1961"/>
          <cell r="DD1961"/>
          <cell r="DE1961"/>
        </row>
        <row r="1962">
          <cell r="D1962" t="str">
            <v>Porotherm 50 EKO+ Profi Dryfix  (500 mm)</v>
          </cell>
          <cell r="E1962">
            <v>8.2000000000000003E-2</v>
          </cell>
          <cell r="F1962">
            <v>8.2000000000000003E-2</v>
          </cell>
          <cell r="G1962">
            <v>500</v>
          </cell>
          <cell r="I1962" t="str">
            <v xml:space="preserve">0 </v>
          </cell>
          <cell r="J1962">
            <v>70</v>
          </cell>
          <cell r="K1962">
            <v>3</v>
          </cell>
          <cell r="L1962"/>
          <cell r="M1962"/>
          <cell r="N1962"/>
          <cell r="O1962"/>
          <cell r="P1962"/>
          <cell r="Q1962"/>
          <cell r="R1962"/>
          <cell r="S1962"/>
          <cell r="T1962"/>
          <cell r="U1962"/>
          <cell r="V1962"/>
          <cell r="W1962"/>
          <cell r="X1962"/>
          <cell r="Y1962"/>
          <cell r="Z1962"/>
          <cell r="AA1962"/>
          <cell r="AB1962"/>
          <cell r="AC1962"/>
          <cell r="AD1962"/>
          <cell r="AE1962"/>
          <cell r="AF1962"/>
          <cell r="AG1962"/>
          <cell r="AH1962"/>
          <cell r="AI1962"/>
          <cell r="AJ1962"/>
          <cell r="AK1962"/>
          <cell r="AL1962"/>
          <cell r="AM1962"/>
          <cell r="AN1962"/>
          <cell r="AO1962"/>
          <cell r="AP1962"/>
          <cell r="AQ1962"/>
          <cell r="AR1962"/>
          <cell r="AS1962"/>
          <cell r="AT1962"/>
          <cell r="AU1962"/>
          <cell r="AV1962"/>
          <cell r="AW1962"/>
          <cell r="AX1962"/>
          <cell r="AY1962"/>
          <cell r="AZ1962"/>
          <cell r="BA1962"/>
          <cell r="BB1962"/>
          <cell r="BC1962"/>
          <cell r="BD1962"/>
          <cell r="BE1962"/>
          <cell r="BF1962"/>
          <cell r="BG1962"/>
          <cell r="BH1962"/>
          <cell r="BI1962"/>
          <cell r="BJ1962"/>
          <cell r="BK1962"/>
          <cell r="BL1962"/>
          <cell r="BM1962"/>
          <cell r="BN1962"/>
          <cell r="BO1962"/>
          <cell r="BP1962"/>
          <cell r="BQ1962"/>
          <cell r="BR1962"/>
          <cell r="BS1962"/>
          <cell r="BT1962"/>
          <cell r="BU1962"/>
          <cell r="BV1962"/>
          <cell r="BW1962"/>
          <cell r="BX1962"/>
          <cell r="BY1962"/>
          <cell r="BZ1962"/>
          <cell r="CA1962"/>
          <cell r="CB1962"/>
          <cell r="CC1962"/>
          <cell r="CD1962"/>
          <cell r="CE1962"/>
          <cell r="CF1962"/>
          <cell r="CG1962"/>
          <cell r="CH1962"/>
          <cell r="CI1962"/>
          <cell r="CJ1962"/>
          <cell r="CK1962"/>
          <cell r="CL1962"/>
          <cell r="CM1962"/>
          <cell r="CN1962"/>
          <cell r="CO1962"/>
          <cell r="CP1962"/>
          <cell r="CQ1962"/>
          <cell r="CR1962"/>
          <cell r="CS1962"/>
          <cell r="CT1962"/>
          <cell r="CU1962"/>
          <cell r="CV1962"/>
          <cell r="CW1962"/>
          <cell r="CX1962"/>
          <cell r="CY1962"/>
          <cell r="CZ1962"/>
          <cell r="DA1962"/>
          <cell r="DB1962"/>
          <cell r="DC1962"/>
          <cell r="DD1962"/>
          <cell r="DE1962"/>
        </row>
        <row r="1963">
          <cell r="D1963" t="str">
            <v>YTONG P2–400 (300 mm)</v>
          </cell>
          <cell r="E1963">
            <v>9.6000000000000002E-2</v>
          </cell>
          <cell r="F1963">
            <v>9.6000000000000002E-2</v>
          </cell>
          <cell r="G1963">
            <v>300</v>
          </cell>
          <cell r="I1963" t="str">
            <v xml:space="preserve">0 </v>
          </cell>
          <cell r="J1963">
            <v>71</v>
          </cell>
          <cell r="K1963">
            <v>3</v>
          </cell>
          <cell r="L1963"/>
          <cell r="M1963"/>
          <cell r="N1963"/>
          <cell r="O1963"/>
          <cell r="P1963"/>
          <cell r="Q1963"/>
          <cell r="R1963"/>
          <cell r="S1963"/>
          <cell r="T1963"/>
          <cell r="U1963"/>
          <cell r="V1963"/>
          <cell r="W1963"/>
          <cell r="X1963"/>
          <cell r="Y1963"/>
          <cell r="Z1963"/>
          <cell r="AA1963"/>
          <cell r="AB1963"/>
          <cell r="AC1963"/>
          <cell r="AD1963"/>
          <cell r="AE1963"/>
          <cell r="AF1963"/>
          <cell r="AG1963"/>
          <cell r="AH1963"/>
          <cell r="AI1963"/>
          <cell r="AJ1963"/>
          <cell r="AK1963"/>
          <cell r="AL1963"/>
          <cell r="AM1963"/>
          <cell r="AN1963"/>
          <cell r="AO1963"/>
          <cell r="AP1963"/>
          <cell r="AQ1963"/>
          <cell r="AR1963"/>
          <cell r="AS1963"/>
          <cell r="AT1963"/>
          <cell r="AU1963"/>
          <cell r="AV1963"/>
          <cell r="AW1963"/>
          <cell r="AX1963"/>
          <cell r="AY1963"/>
          <cell r="AZ1963"/>
          <cell r="BA1963"/>
          <cell r="BB1963"/>
          <cell r="BC1963"/>
          <cell r="BD1963"/>
          <cell r="BE1963"/>
          <cell r="BF1963"/>
          <cell r="BG1963"/>
          <cell r="BH1963"/>
          <cell r="BI1963"/>
          <cell r="BJ1963"/>
          <cell r="BK1963"/>
          <cell r="BL1963"/>
          <cell r="BM1963"/>
          <cell r="BN1963"/>
          <cell r="BO1963"/>
          <cell r="BP1963"/>
          <cell r="BQ1963"/>
          <cell r="BR1963"/>
          <cell r="BS1963"/>
          <cell r="BT1963"/>
          <cell r="BU1963"/>
          <cell r="BV1963"/>
          <cell r="BW1963"/>
          <cell r="BX1963"/>
          <cell r="BY1963"/>
          <cell r="BZ1963"/>
          <cell r="CA1963"/>
          <cell r="CB1963"/>
          <cell r="CC1963"/>
          <cell r="CD1963"/>
          <cell r="CE1963"/>
          <cell r="CF1963"/>
          <cell r="CG1963"/>
          <cell r="CH1963"/>
          <cell r="CI1963"/>
          <cell r="CJ1963"/>
          <cell r="CK1963"/>
          <cell r="CL1963"/>
          <cell r="CM1963"/>
          <cell r="CN1963"/>
          <cell r="CO1963"/>
          <cell r="CP1963"/>
          <cell r="CQ1963"/>
          <cell r="CR1963"/>
          <cell r="CS1963"/>
          <cell r="CT1963"/>
          <cell r="CU1963"/>
          <cell r="CV1963"/>
          <cell r="CW1963"/>
          <cell r="CX1963"/>
          <cell r="CY1963"/>
          <cell r="CZ1963"/>
          <cell r="DA1963"/>
          <cell r="DB1963"/>
          <cell r="DC1963"/>
          <cell r="DD1963"/>
          <cell r="DE1963"/>
        </row>
        <row r="1964">
          <cell r="D1964" t="str">
            <v>YTONG P2–400 (375 mm)</v>
          </cell>
          <cell r="E1964">
            <v>9.6000000000000002E-2</v>
          </cell>
          <cell r="F1964">
            <v>9.6000000000000002E-2</v>
          </cell>
          <cell r="G1964">
            <v>375</v>
          </cell>
          <cell r="I1964" t="str">
            <v xml:space="preserve">**Izolace** </v>
          </cell>
          <cell r="J1964">
            <v>72</v>
          </cell>
          <cell r="K1964">
            <v>3</v>
          </cell>
          <cell r="L1964"/>
          <cell r="M1964"/>
          <cell r="N1964"/>
          <cell r="O1964"/>
          <cell r="P1964"/>
          <cell r="Q1964"/>
          <cell r="R1964"/>
          <cell r="S1964"/>
          <cell r="T1964"/>
          <cell r="U1964"/>
          <cell r="V1964"/>
          <cell r="W1964"/>
          <cell r="X1964"/>
          <cell r="Y1964"/>
          <cell r="Z1964"/>
          <cell r="AA1964"/>
          <cell r="AB1964"/>
          <cell r="AC1964"/>
          <cell r="AD1964"/>
          <cell r="AE1964"/>
          <cell r="AF1964"/>
          <cell r="AG1964"/>
          <cell r="AH1964"/>
          <cell r="AI1964"/>
          <cell r="AJ1964"/>
          <cell r="AK1964"/>
          <cell r="AL1964"/>
          <cell r="AM1964"/>
          <cell r="AN1964"/>
          <cell r="AO1964"/>
          <cell r="AP1964"/>
          <cell r="AQ1964"/>
          <cell r="AR1964"/>
          <cell r="AS1964"/>
          <cell r="AT1964"/>
          <cell r="AU1964"/>
          <cell r="AV1964"/>
          <cell r="AW1964"/>
          <cell r="AX1964"/>
          <cell r="AY1964"/>
          <cell r="AZ1964"/>
          <cell r="BA1964"/>
          <cell r="BB1964"/>
          <cell r="BC1964"/>
          <cell r="BD1964"/>
          <cell r="BE1964"/>
          <cell r="BF1964"/>
          <cell r="BG1964"/>
          <cell r="BH1964"/>
          <cell r="BI1964"/>
          <cell r="BJ1964"/>
          <cell r="BK1964"/>
          <cell r="BL1964"/>
          <cell r="BM1964"/>
          <cell r="BN1964"/>
          <cell r="BO1964"/>
          <cell r="BP1964"/>
          <cell r="BQ1964"/>
          <cell r="BR1964"/>
          <cell r="BS1964"/>
          <cell r="BT1964"/>
          <cell r="BU1964"/>
          <cell r="BV1964"/>
          <cell r="BW1964"/>
          <cell r="BX1964"/>
          <cell r="BY1964"/>
          <cell r="BZ1964"/>
          <cell r="CA1964"/>
          <cell r="CB1964"/>
          <cell r="CC1964"/>
          <cell r="CD1964"/>
          <cell r="CE1964"/>
          <cell r="CF1964"/>
          <cell r="CG1964"/>
          <cell r="CH1964"/>
          <cell r="CI1964"/>
          <cell r="CJ1964"/>
          <cell r="CK1964"/>
          <cell r="CL1964"/>
          <cell r="CM1964"/>
          <cell r="CN1964"/>
          <cell r="CO1964"/>
          <cell r="CP1964"/>
          <cell r="CQ1964"/>
          <cell r="CR1964"/>
          <cell r="CS1964"/>
          <cell r="CT1964"/>
          <cell r="CU1964"/>
          <cell r="CV1964"/>
          <cell r="CW1964"/>
          <cell r="CX1964"/>
          <cell r="CY1964"/>
          <cell r="CZ1964"/>
          <cell r="DA1964"/>
          <cell r="DB1964"/>
          <cell r="DC1964"/>
          <cell r="DD1964"/>
          <cell r="DE1964"/>
        </row>
        <row r="1965">
          <cell r="D1965" t="str">
            <v>YTONG P2–500 (200 mm)</v>
          </cell>
          <cell r="E1965">
            <v>0.12</v>
          </cell>
          <cell r="F1965">
            <v>0.12</v>
          </cell>
          <cell r="G1965">
            <v>200</v>
          </cell>
          <cell r="I1965" t="str">
            <v>Čedičová vlna ISOVER</v>
          </cell>
          <cell r="J1965">
            <v>73</v>
          </cell>
          <cell r="K1965">
            <v>44</v>
          </cell>
          <cell r="L1965" t="str">
            <v>**Obvodové stěny**</v>
          </cell>
          <cell r="M1965" t="str">
            <v>Isover TF</v>
          </cell>
          <cell r="N1965" t="str">
            <v>Isover TF PROFI</v>
          </cell>
          <cell r="O1965" t="str">
            <v>Isover NF 333</v>
          </cell>
          <cell r="P1965" t="str">
            <v>Isover TF THERMO</v>
          </cell>
          <cell r="Q1965" t="str">
            <v>Isover UNI</v>
          </cell>
          <cell r="R1965" t="str">
            <v>Isover WOODSIL</v>
          </cell>
          <cell r="S1965" t="str">
            <v>Isover FASSIL</v>
          </cell>
          <cell r="T1965" t="str">
            <v>Isover FASSIL NT</v>
          </cell>
          <cell r="U1965" t="str">
            <v>Isover TOPSIL</v>
          </cell>
          <cell r="V1965" t="str">
            <v>Isover ORSET</v>
          </cell>
          <cell r="W1965" t="str">
            <v>**Střechy**</v>
          </cell>
          <cell r="X1965" t="str">
            <v>Isover UNI</v>
          </cell>
          <cell r="Y1965" t="str">
            <v>Isover ORSIK</v>
          </cell>
          <cell r="Z1965" t="str">
            <v>MEGAROCK PLUS</v>
          </cell>
          <cell r="AA1965" t="str">
            <v>STEPROCK HD</v>
          </cell>
          <cell r="AB1965" t="str">
            <v>STEPROCK HD4F</v>
          </cell>
          <cell r="AC1965" t="str">
            <v>STEPROCK ND</v>
          </cell>
          <cell r="AD1965" t="str">
            <v>UNIROCK</v>
          </cell>
          <cell r="AE1965" t="str">
            <v>Isover TRAM MW</v>
          </cell>
          <cell r="AF1965" t="str">
            <v>Isover R</v>
          </cell>
          <cell r="AG1965" t="str">
            <v>Isover S</v>
          </cell>
          <cell r="AH1965" t="str">
            <v>Isover T</v>
          </cell>
          <cell r="AI1965" t="str">
            <v>Isover LAM 30</v>
          </cell>
          <cell r="AJ1965" t="str">
            <v>Isover LAM 50</v>
          </cell>
          <cell r="AK1965" t="str">
            <v>Isover LAM 70</v>
          </cell>
          <cell r="AL1965" t="str">
            <v>**Podlahy, stropy**</v>
          </cell>
          <cell r="AM1965" t="str">
            <v>Isover N</v>
          </cell>
          <cell r="AN1965" t="str">
            <v>Isover T-N</v>
          </cell>
          <cell r="AO1965" t="str">
            <v>Isover T-P</v>
          </cell>
          <cell r="AP1965" t="str">
            <v>Isover TOP V</v>
          </cell>
          <cell r="AQ1965" t="str">
            <v>Isover NF 333</v>
          </cell>
          <cell r="AR1965" t="str">
            <v>Isover ORSIK</v>
          </cell>
          <cell r="AS1965" t="str">
            <v>Isover ORSET</v>
          </cell>
          <cell r="AT1965" t="str">
            <v>Isover UNI</v>
          </cell>
          <cell r="AU1965" t="str">
            <v>**Podhledy, příčky**</v>
          </cell>
          <cell r="AV1965" t="str">
            <v>Isover AKU</v>
          </cell>
          <cell r="AW1965" t="str">
            <v>Isover UNI</v>
          </cell>
          <cell r="AX1965" t="str">
            <v>Isover ORSET</v>
          </cell>
          <cell r="AY1965" t="str">
            <v>Isover ORSIK</v>
          </cell>
          <cell r="AZ1965" t="str">
            <v>Isover FASSIL NT</v>
          </cell>
          <cell r="BA1965"/>
          <cell r="BB1965"/>
          <cell r="BC1965"/>
          <cell r="BD1965"/>
          <cell r="BE1965"/>
          <cell r="BF1965"/>
          <cell r="BG1965"/>
          <cell r="BH1965"/>
          <cell r="BI1965"/>
          <cell r="BJ1965"/>
          <cell r="BK1965"/>
          <cell r="BL1965"/>
          <cell r="BM1965"/>
          <cell r="BN1965"/>
          <cell r="BO1965"/>
          <cell r="BP1965"/>
          <cell r="BQ1965"/>
          <cell r="BR1965"/>
          <cell r="BS1965"/>
          <cell r="BT1965"/>
          <cell r="BU1965"/>
          <cell r="BV1965"/>
          <cell r="BW1965"/>
          <cell r="BX1965"/>
          <cell r="BY1965"/>
          <cell r="BZ1965"/>
          <cell r="CA1965"/>
          <cell r="CB1965"/>
          <cell r="CC1965"/>
          <cell r="CD1965"/>
          <cell r="CE1965"/>
          <cell r="CF1965"/>
          <cell r="CG1965"/>
          <cell r="CH1965"/>
          <cell r="CI1965"/>
          <cell r="CJ1965"/>
          <cell r="CK1965"/>
          <cell r="CL1965"/>
          <cell r="CM1965"/>
          <cell r="CN1965"/>
          <cell r="CO1965"/>
          <cell r="CP1965"/>
          <cell r="CQ1965"/>
          <cell r="CR1965"/>
          <cell r="CS1965"/>
          <cell r="CT1965"/>
          <cell r="CU1965"/>
          <cell r="CV1965"/>
          <cell r="CW1965"/>
          <cell r="CX1965"/>
          <cell r="CY1965"/>
          <cell r="CZ1965"/>
          <cell r="DA1965"/>
          <cell r="DB1965"/>
          <cell r="DC1965"/>
          <cell r="DD1965"/>
          <cell r="DE1965"/>
        </row>
        <row r="1966">
          <cell r="D1966" t="str">
            <v>YTONG P2–500 (250 mm)</v>
          </cell>
          <cell r="E1966">
            <v>0.12</v>
          </cell>
          <cell r="F1966">
            <v>0.12</v>
          </cell>
          <cell r="G1966">
            <v>250</v>
          </cell>
          <cell r="I1966" t="str">
            <v>Čedičová vlna ROCKWOOL</v>
          </cell>
          <cell r="J1966">
            <v>74</v>
          </cell>
          <cell r="K1966">
            <v>27</v>
          </cell>
          <cell r="L1966" t="str">
            <v>**Obvodové stěny**</v>
          </cell>
          <cell r="M1966" t="str">
            <v>FASROCK LL</v>
          </cell>
          <cell r="N1966" t="str">
            <v>FRONTROCK MAX E</v>
          </cell>
          <cell r="O1966" t="str">
            <v>FRONTROCK S</v>
          </cell>
          <cell r="P1966" t="str">
            <v>ROCKTON</v>
          </cell>
          <cell r="Q1966" t="str">
            <v>SUPERROCK</v>
          </cell>
          <cell r="R1966" t="str">
            <v>VENTI MAX</v>
          </cell>
          <cell r="S1966" t="str">
            <v>VENTI MAX F</v>
          </cell>
          <cell r="T1966" t="str">
            <v>WENTIROCK</v>
          </cell>
          <cell r="U1966" t="str">
            <v>WENTIROCK F</v>
          </cell>
          <cell r="V1966" t="str">
            <v>**Střechy**</v>
          </cell>
          <cell r="W1966" t="str">
            <v>ROCKMIN PLUS</v>
          </cell>
          <cell r="X1966" t="str">
            <v>TOPROCK SUPER</v>
          </cell>
          <cell r="Y1966" t="str">
            <v>HARDROCK MAX</v>
          </cell>
          <cell r="Z1966" t="str">
            <v>MONROCK MAX E</v>
          </cell>
          <cell r="AA1966" t="str">
            <v>ROOFROCK 30 E</v>
          </cell>
          <cell r="AB1966" t="str">
            <v>**Podlahy, stropy**</v>
          </cell>
          <cell r="AC1966" t="str">
            <v>FASROCK G</v>
          </cell>
          <cell r="AD1966" t="str">
            <v>MEGAROCK PLUS</v>
          </cell>
          <cell r="AE1966" t="str">
            <v>STEPROCK HD</v>
          </cell>
          <cell r="AF1966" t="str">
            <v>STEPROCK HD4F</v>
          </cell>
          <cell r="AG1966" t="str">
            <v>STEPROCK ND</v>
          </cell>
          <cell r="AH1966" t="str">
            <v>**Podhledy, příčky**</v>
          </cell>
          <cell r="AI1966" t="str">
            <v>UNIROCK</v>
          </cell>
          <cell r="AJ1966"/>
          <cell r="AK1966"/>
          <cell r="AL1966"/>
          <cell r="AM1966"/>
          <cell r="AN1966"/>
          <cell r="AO1966"/>
          <cell r="AP1966"/>
          <cell r="AQ1966"/>
          <cell r="AR1966"/>
          <cell r="AS1966"/>
          <cell r="AT1966"/>
          <cell r="AU1966"/>
          <cell r="AV1966"/>
          <cell r="AW1966"/>
          <cell r="AX1966"/>
          <cell r="AY1966"/>
          <cell r="AZ1966"/>
          <cell r="BA1966"/>
          <cell r="BB1966"/>
          <cell r="BC1966"/>
          <cell r="BD1966"/>
          <cell r="BE1966"/>
          <cell r="BF1966"/>
          <cell r="BG1966"/>
          <cell r="BH1966"/>
          <cell r="BI1966"/>
          <cell r="BJ1966"/>
          <cell r="BK1966"/>
          <cell r="BL1966"/>
          <cell r="BM1966"/>
          <cell r="BN1966"/>
          <cell r="BO1966"/>
          <cell r="BP1966"/>
          <cell r="BQ1966"/>
          <cell r="BR1966"/>
          <cell r="BS1966"/>
          <cell r="BT1966"/>
          <cell r="BU1966"/>
          <cell r="BV1966"/>
          <cell r="BW1966"/>
          <cell r="BX1966"/>
          <cell r="BY1966"/>
          <cell r="BZ1966"/>
          <cell r="CA1966"/>
          <cell r="CB1966"/>
          <cell r="CC1966"/>
          <cell r="CD1966"/>
          <cell r="CE1966"/>
          <cell r="CF1966"/>
          <cell r="CG1966"/>
          <cell r="CH1966"/>
          <cell r="CI1966"/>
          <cell r="CJ1966"/>
          <cell r="CK1966"/>
          <cell r="CL1966"/>
          <cell r="CM1966"/>
          <cell r="CN1966"/>
          <cell r="CO1966"/>
          <cell r="CP1966"/>
          <cell r="CQ1966"/>
          <cell r="CR1966"/>
          <cell r="CS1966"/>
          <cell r="CT1966"/>
          <cell r="CU1966"/>
          <cell r="CV1966"/>
          <cell r="CW1966"/>
          <cell r="CX1966"/>
          <cell r="CY1966"/>
          <cell r="CZ1966"/>
          <cell r="DA1966"/>
          <cell r="DB1966"/>
          <cell r="DC1966"/>
          <cell r="DD1966"/>
          <cell r="DE1966"/>
        </row>
        <row r="1967">
          <cell r="D1967" t="str">
            <v>YTONG P3–450 (250 mm)</v>
          </cell>
          <cell r="E1967">
            <v>0.11</v>
          </cell>
          <cell r="F1967">
            <v>0.11</v>
          </cell>
          <cell r="G1967">
            <v>250</v>
          </cell>
          <cell r="I1967" t="str">
            <v>Čedičová vlna KNAUF</v>
          </cell>
          <cell r="J1967">
            <v>75</v>
          </cell>
          <cell r="K1967">
            <v>23</v>
          </cell>
          <cell r="L1967" t="str">
            <v>**Obvodové stěny**</v>
          </cell>
          <cell r="M1967" t="str">
            <v>SMARTwall N C1/C2</v>
          </cell>
          <cell r="N1967" t="str">
            <v>SMARTwall S C1/C2</v>
          </cell>
          <cell r="O1967" t="str">
            <v xml:space="preserve">FKL </v>
          </cell>
          <cell r="P1967" t="str">
            <v>FKD N Thermal</v>
          </cell>
          <cell r="Q1967" t="str">
            <v>FKD S Thermal</v>
          </cell>
          <cell r="R1967" t="str">
            <v xml:space="preserve">FKD </v>
          </cell>
          <cell r="S1967" t="str">
            <v xml:space="preserve">FKD RS </v>
          </cell>
          <cell r="T1967" t="str">
            <v>FKD RS C1</v>
          </cell>
          <cell r="U1967" t="str">
            <v>**Střechy**</v>
          </cell>
          <cell r="V1967" t="str">
            <v>SmartRoof TOP</v>
          </cell>
          <cell r="W1967" t="str">
            <v>SmartRoof Norm</v>
          </cell>
          <cell r="X1967" t="str">
            <v>SmartRoof Thermal</v>
          </cell>
          <cell r="Y1967" t="str">
            <v>SmartRoof Base</v>
          </cell>
          <cell r="Z1967" t="str">
            <v>**Podlahy, stropy**</v>
          </cell>
          <cell r="AA1967" t="str">
            <v>PTS</v>
          </cell>
          <cell r="AB1967" t="str">
            <v>PTE</v>
          </cell>
          <cell r="AC1967" t="str">
            <v>PTN</v>
          </cell>
          <cell r="AD1967" t="str">
            <v>**Podhledy, příčky**</v>
          </cell>
          <cell r="AE1967" t="str">
            <v>MPE</v>
          </cell>
          <cell r="AF1967"/>
          <cell r="AG1967"/>
          <cell r="AH1967"/>
          <cell r="AI1967"/>
          <cell r="AJ1967"/>
          <cell r="AK1967"/>
          <cell r="AL1967"/>
          <cell r="AM1967"/>
          <cell r="AN1967"/>
          <cell r="AO1967"/>
          <cell r="AP1967"/>
          <cell r="AQ1967"/>
          <cell r="AR1967"/>
          <cell r="AS1967"/>
          <cell r="AT1967"/>
          <cell r="AU1967"/>
          <cell r="AV1967"/>
          <cell r="AW1967"/>
          <cell r="AX1967"/>
          <cell r="AY1967"/>
          <cell r="AZ1967"/>
          <cell r="BA1967"/>
          <cell r="BB1967"/>
          <cell r="BC1967"/>
          <cell r="BD1967"/>
          <cell r="BE1967"/>
          <cell r="BF1967"/>
          <cell r="BG1967"/>
          <cell r="BH1967"/>
          <cell r="BI1967"/>
          <cell r="BJ1967"/>
          <cell r="BK1967"/>
          <cell r="BL1967"/>
          <cell r="BM1967"/>
          <cell r="BN1967"/>
          <cell r="BO1967"/>
          <cell r="BP1967"/>
          <cell r="BQ1967"/>
          <cell r="BR1967"/>
          <cell r="BS1967"/>
          <cell r="BT1967"/>
          <cell r="BU1967"/>
          <cell r="BV1967"/>
          <cell r="BW1967"/>
          <cell r="BX1967"/>
          <cell r="BY1967"/>
          <cell r="BZ1967"/>
          <cell r="CA1967"/>
          <cell r="CB1967"/>
          <cell r="CC1967"/>
          <cell r="CD1967"/>
          <cell r="CE1967"/>
          <cell r="CF1967"/>
          <cell r="CG1967"/>
          <cell r="CH1967"/>
          <cell r="CI1967"/>
          <cell r="CJ1967"/>
          <cell r="CK1967"/>
          <cell r="CL1967"/>
          <cell r="CM1967"/>
          <cell r="CN1967"/>
          <cell r="CO1967"/>
          <cell r="CP1967"/>
          <cell r="CQ1967"/>
          <cell r="CR1967"/>
          <cell r="CS1967"/>
          <cell r="CT1967"/>
          <cell r="CU1967"/>
          <cell r="CV1967"/>
          <cell r="CW1967"/>
          <cell r="CX1967"/>
          <cell r="CY1967"/>
          <cell r="CZ1967"/>
          <cell r="DA1967"/>
          <cell r="DB1967"/>
          <cell r="DC1967"/>
          <cell r="DD1967"/>
          <cell r="DE1967"/>
        </row>
        <row r="1968">
          <cell r="D1968" t="str">
            <v>YTONG P3–450 (300 mm)</v>
          </cell>
          <cell r="E1968">
            <v>0.11</v>
          </cell>
          <cell r="F1968">
            <v>0.11</v>
          </cell>
          <cell r="G1968">
            <v>300</v>
          </cell>
          <cell r="I1968" t="str">
            <v xml:space="preserve">Čedičová vlna </v>
          </cell>
          <cell r="J1968">
            <v>76</v>
          </cell>
          <cell r="K1968">
            <v>3</v>
          </cell>
          <cell r="L1968"/>
          <cell r="M1968"/>
          <cell r="N1968"/>
          <cell r="O1968"/>
          <cell r="P1968"/>
          <cell r="Q1968"/>
          <cell r="R1968"/>
          <cell r="S1968"/>
          <cell r="T1968"/>
          <cell r="U1968"/>
          <cell r="V1968"/>
          <cell r="W1968"/>
          <cell r="X1968"/>
          <cell r="Y1968"/>
          <cell r="Z1968"/>
          <cell r="AA1968"/>
          <cell r="AB1968"/>
          <cell r="AC1968"/>
          <cell r="AD1968"/>
          <cell r="AE1968"/>
          <cell r="AF1968"/>
          <cell r="AG1968"/>
          <cell r="AH1968"/>
          <cell r="AI1968"/>
          <cell r="AJ1968"/>
          <cell r="AK1968"/>
          <cell r="AL1968"/>
          <cell r="AM1968"/>
          <cell r="AN1968"/>
          <cell r="AO1968"/>
          <cell r="AP1968"/>
          <cell r="AQ1968"/>
          <cell r="AR1968"/>
          <cell r="AS1968"/>
          <cell r="AT1968"/>
          <cell r="AU1968"/>
          <cell r="AV1968"/>
          <cell r="AW1968"/>
          <cell r="AX1968"/>
          <cell r="AY1968"/>
          <cell r="AZ1968"/>
          <cell r="BA1968"/>
          <cell r="BB1968"/>
          <cell r="BC1968"/>
          <cell r="BD1968"/>
          <cell r="BE1968"/>
          <cell r="BF1968"/>
          <cell r="BG1968"/>
          <cell r="BH1968"/>
          <cell r="BI1968"/>
          <cell r="BJ1968"/>
          <cell r="BK1968"/>
          <cell r="BL1968"/>
          <cell r="BM1968"/>
          <cell r="BN1968"/>
          <cell r="BO1968"/>
          <cell r="BP1968"/>
          <cell r="BQ1968"/>
          <cell r="BR1968"/>
          <cell r="BS1968"/>
          <cell r="BT1968"/>
          <cell r="BU1968"/>
          <cell r="BV1968"/>
          <cell r="BW1968"/>
          <cell r="BX1968"/>
          <cell r="BY1968"/>
          <cell r="BZ1968"/>
          <cell r="CA1968"/>
          <cell r="CB1968"/>
          <cell r="CC1968"/>
          <cell r="CD1968"/>
          <cell r="CE1968"/>
          <cell r="CF1968"/>
          <cell r="CG1968"/>
          <cell r="CH1968"/>
          <cell r="CI1968"/>
          <cell r="CJ1968"/>
          <cell r="CK1968"/>
          <cell r="CL1968"/>
          <cell r="CM1968"/>
          <cell r="CN1968"/>
          <cell r="CO1968"/>
          <cell r="CP1968"/>
          <cell r="CQ1968"/>
          <cell r="CR1968"/>
          <cell r="CS1968"/>
          <cell r="CT1968"/>
          <cell r="CU1968"/>
          <cell r="CV1968"/>
          <cell r="CW1968"/>
          <cell r="CX1968"/>
          <cell r="CY1968"/>
          <cell r="CZ1968"/>
          <cell r="DA1968"/>
          <cell r="DB1968"/>
          <cell r="DC1968"/>
          <cell r="DD1968"/>
          <cell r="DE1968"/>
        </row>
        <row r="1969">
          <cell r="D1969" t="str">
            <v>YTONG P3–450 (375 mm)</v>
          </cell>
          <cell r="E1969">
            <v>0.11</v>
          </cell>
          <cell r="F1969">
            <v>0.11</v>
          </cell>
          <cell r="G1969">
            <v>375</v>
          </cell>
          <cell r="I1969" t="str">
            <v xml:space="preserve">Čedičová vlna </v>
          </cell>
          <cell r="J1969">
            <v>77</v>
          </cell>
          <cell r="K1969">
            <v>3</v>
          </cell>
          <cell r="L1969"/>
          <cell r="M1969"/>
          <cell r="N1969"/>
          <cell r="O1969"/>
          <cell r="P1969"/>
          <cell r="Q1969"/>
          <cell r="R1969"/>
          <cell r="S1969"/>
          <cell r="T1969"/>
          <cell r="U1969"/>
          <cell r="V1969"/>
          <cell r="W1969"/>
          <cell r="X1969"/>
          <cell r="Y1969"/>
          <cell r="Z1969"/>
          <cell r="AA1969"/>
          <cell r="AB1969"/>
          <cell r="AC1969"/>
          <cell r="AD1969"/>
          <cell r="AE1969"/>
          <cell r="AF1969"/>
          <cell r="AG1969"/>
          <cell r="AH1969"/>
          <cell r="AI1969"/>
          <cell r="AJ1969"/>
          <cell r="AK1969"/>
          <cell r="AL1969"/>
          <cell r="AM1969"/>
          <cell r="AN1969"/>
          <cell r="AO1969"/>
          <cell r="AP1969"/>
          <cell r="AQ1969"/>
          <cell r="AR1969"/>
          <cell r="AS1969"/>
          <cell r="AT1969"/>
          <cell r="AU1969"/>
          <cell r="AV1969"/>
          <cell r="AW1969"/>
          <cell r="AX1969"/>
          <cell r="AY1969"/>
          <cell r="AZ1969"/>
          <cell r="BA1969"/>
          <cell r="BB1969"/>
          <cell r="BC1969"/>
          <cell r="BD1969"/>
          <cell r="BE1969"/>
          <cell r="BF1969"/>
          <cell r="BG1969"/>
          <cell r="BH1969"/>
          <cell r="BI1969"/>
          <cell r="BJ1969"/>
          <cell r="BK1969"/>
          <cell r="BL1969"/>
          <cell r="BM1969"/>
          <cell r="BN1969"/>
          <cell r="BO1969"/>
          <cell r="BP1969"/>
          <cell r="BQ1969"/>
          <cell r="BR1969"/>
          <cell r="BS1969"/>
          <cell r="BT1969"/>
          <cell r="BU1969"/>
          <cell r="BV1969"/>
          <cell r="BW1969"/>
          <cell r="BX1969"/>
          <cell r="BY1969"/>
          <cell r="BZ1969"/>
          <cell r="CA1969"/>
          <cell r="CB1969"/>
          <cell r="CC1969"/>
          <cell r="CD1969"/>
          <cell r="CE1969"/>
          <cell r="CF1969"/>
          <cell r="CG1969"/>
          <cell r="CH1969"/>
          <cell r="CI1969"/>
          <cell r="CJ1969"/>
          <cell r="CK1969"/>
          <cell r="CL1969"/>
          <cell r="CM1969"/>
          <cell r="CN1969"/>
          <cell r="CO1969"/>
          <cell r="CP1969"/>
          <cell r="CQ1969"/>
          <cell r="CR1969"/>
          <cell r="CS1969"/>
          <cell r="CT1969"/>
          <cell r="CU1969"/>
          <cell r="CV1969"/>
          <cell r="CW1969"/>
          <cell r="CX1969"/>
          <cell r="CY1969"/>
          <cell r="CZ1969"/>
          <cell r="DA1969"/>
          <cell r="DB1969"/>
          <cell r="DC1969"/>
          <cell r="DD1969"/>
          <cell r="DE1969"/>
        </row>
        <row r="1970">
          <cell r="D1970" t="str">
            <v>YTONG P4–500 (200 mm)</v>
          </cell>
          <cell r="E1970">
            <v>0.12</v>
          </cell>
          <cell r="F1970">
            <v>0.12</v>
          </cell>
          <cell r="G1970">
            <v>200</v>
          </cell>
          <cell r="I1970" t="str">
            <v xml:space="preserve">Čedičová vlna </v>
          </cell>
          <cell r="J1970">
            <v>78</v>
          </cell>
          <cell r="K1970">
            <v>3</v>
          </cell>
          <cell r="L1970"/>
          <cell r="M1970"/>
          <cell r="N1970"/>
          <cell r="O1970"/>
          <cell r="P1970"/>
          <cell r="Q1970"/>
          <cell r="R1970"/>
          <cell r="S1970"/>
          <cell r="T1970"/>
          <cell r="U1970"/>
          <cell r="V1970"/>
          <cell r="W1970"/>
          <cell r="X1970"/>
          <cell r="Y1970"/>
          <cell r="Z1970"/>
          <cell r="AA1970"/>
          <cell r="AB1970"/>
          <cell r="AC1970"/>
          <cell r="AD1970"/>
          <cell r="AE1970"/>
          <cell r="AF1970"/>
          <cell r="AG1970"/>
          <cell r="AH1970"/>
          <cell r="AI1970"/>
          <cell r="AJ1970"/>
          <cell r="AK1970"/>
          <cell r="AL1970"/>
          <cell r="AM1970"/>
          <cell r="AN1970"/>
          <cell r="AO1970"/>
          <cell r="AP1970"/>
          <cell r="AQ1970"/>
          <cell r="AR1970"/>
          <cell r="AS1970"/>
          <cell r="AT1970"/>
          <cell r="AU1970"/>
          <cell r="AV1970"/>
          <cell r="AW1970"/>
          <cell r="AX1970"/>
          <cell r="AY1970"/>
          <cell r="AZ1970"/>
          <cell r="BA1970"/>
          <cell r="BB1970"/>
          <cell r="BC1970"/>
          <cell r="BD1970"/>
          <cell r="BE1970"/>
          <cell r="BF1970"/>
          <cell r="BG1970"/>
          <cell r="BH1970"/>
          <cell r="BI1970"/>
          <cell r="BJ1970"/>
          <cell r="BK1970"/>
          <cell r="BL1970"/>
          <cell r="BM1970"/>
          <cell r="BN1970"/>
          <cell r="BO1970"/>
          <cell r="BP1970"/>
          <cell r="BQ1970"/>
          <cell r="BR1970"/>
          <cell r="BS1970"/>
          <cell r="BT1970"/>
          <cell r="BU1970"/>
          <cell r="BV1970"/>
          <cell r="BW1970"/>
          <cell r="BX1970"/>
          <cell r="BY1970"/>
          <cell r="BZ1970"/>
          <cell r="CA1970"/>
          <cell r="CB1970"/>
          <cell r="CC1970"/>
          <cell r="CD1970"/>
          <cell r="CE1970"/>
          <cell r="CF1970"/>
          <cell r="CG1970"/>
          <cell r="CH1970"/>
          <cell r="CI1970"/>
          <cell r="CJ1970"/>
          <cell r="CK1970"/>
          <cell r="CL1970"/>
          <cell r="CM1970"/>
          <cell r="CN1970"/>
          <cell r="CO1970"/>
          <cell r="CP1970"/>
          <cell r="CQ1970"/>
          <cell r="CR1970"/>
          <cell r="CS1970"/>
          <cell r="CT1970"/>
          <cell r="CU1970"/>
          <cell r="CV1970"/>
          <cell r="CW1970"/>
          <cell r="CX1970"/>
          <cell r="CY1970"/>
          <cell r="CZ1970"/>
          <cell r="DA1970"/>
          <cell r="DB1970"/>
          <cell r="DC1970"/>
          <cell r="DD1970"/>
          <cell r="DE1970"/>
        </row>
        <row r="1971">
          <cell r="D1971" t="str">
            <v>YTONG P4–500 (250 mm)</v>
          </cell>
          <cell r="E1971">
            <v>0.12</v>
          </cell>
          <cell r="F1971">
            <v>0.12</v>
          </cell>
          <cell r="G1971">
            <v>250</v>
          </cell>
          <cell r="I1971" t="str">
            <v xml:space="preserve">Čedičová vlna </v>
          </cell>
          <cell r="J1971">
            <v>79</v>
          </cell>
          <cell r="K1971">
            <v>3</v>
          </cell>
          <cell r="L1971"/>
          <cell r="M1971"/>
          <cell r="N1971"/>
          <cell r="O1971"/>
          <cell r="P1971"/>
          <cell r="Q1971"/>
          <cell r="R1971"/>
          <cell r="S1971"/>
          <cell r="T1971"/>
          <cell r="U1971"/>
          <cell r="V1971"/>
          <cell r="W1971"/>
          <cell r="X1971"/>
          <cell r="Y1971"/>
          <cell r="Z1971"/>
          <cell r="AA1971"/>
          <cell r="AB1971"/>
          <cell r="AC1971"/>
          <cell r="AD1971"/>
          <cell r="AE1971"/>
          <cell r="AF1971"/>
          <cell r="AG1971"/>
          <cell r="AH1971"/>
          <cell r="AI1971"/>
          <cell r="AJ1971"/>
          <cell r="AK1971"/>
          <cell r="AL1971"/>
          <cell r="AM1971"/>
          <cell r="AN1971"/>
          <cell r="AO1971"/>
          <cell r="AP1971"/>
          <cell r="AQ1971"/>
          <cell r="AR1971"/>
          <cell r="AS1971"/>
          <cell r="AT1971"/>
          <cell r="AU1971"/>
          <cell r="AV1971"/>
          <cell r="AW1971"/>
          <cell r="AX1971"/>
          <cell r="AY1971"/>
          <cell r="AZ1971"/>
          <cell r="BA1971"/>
          <cell r="BB1971"/>
          <cell r="BC1971"/>
          <cell r="BD1971"/>
          <cell r="BE1971"/>
          <cell r="BF1971"/>
          <cell r="BG1971"/>
          <cell r="BH1971"/>
          <cell r="BI1971"/>
          <cell r="BJ1971"/>
          <cell r="BK1971"/>
          <cell r="BL1971"/>
          <cell r="BM1971"/>
          <cell r="BN1971"/>
          <cell r="BO1971"/>
          <cell r="BP1971"/>
          <cell r="BQ1971"/>
          <cell r="BR1971"/>
          <cell r="BS1971"/>
          <cell r="BT1971"/>
          <cell r="BU1971"/>
          <cell r="BV1971"/>
          <cell r="BW1971"/>
          <cell r="BX1971"/>
          <cell r="BY1971"/>
          <cell r="BZ1971"/>
          <cell r="CA1971"/>
          <cell r="CB1971"/>
          <cell r="CC1971"/>
          <cell r="CD1971"/>
          <cell r="CE1971"/>
          <cell r="CF1971"/>
          <cell r="CG1971"/>
          <cell r="CH1971"/>
          <cell r="CI1971"/>
          <cell r="CJ1971"/>
          <cell r="CK1971"/>
          <cell r="CL1971"/>
          <cell r="CM1971"/>
          <cell r="CN1971"/>
          <cell r="CO1971"/>
          <cell r="CP1971"/>
          <cell r="CQ1971"/>
          <cell r="CR1971"/>
          <cell r="CS1971"/>
          <cell r="CT1971"/>
          <cell r="CU1971"/>
          <cell r="CV1971"/>
          <cell r="CW1971"/>
          <cell r="CX1971"/>
          <cell r="CY1971"/>
          <cell r="CZ1971"/>
          <cell r="DA1971"/>
          <cell r="DB1971"/>
          <cell r="DC1971"/>
          <cell r="DD1971"/>
          <cell r="DE1971"/>
        </row>
        <row r="1972">
          <cell r="D1972" t="str">
            <v>YTONG P4–500 (300 mm)</v>
          </cell>
          <cell r="E1972">
            <v>0.12</v>
          </cell>
          <cell r="F1972">
            <v>0.12</v>
          </cell>
          <cell r="G1972">
            <v>300</v>
          </cell>
          <cell r="I1972" t="str">
            <v>Skelná vlna ISOVER</v>
          </cell>
          <cell r="J1972">
            <v>80</v>
          </cell>
          <cell r="K1972">
            <v>31</v>
          </cell>
          <cell r="L1972" t="str">
            <v>**Obvodové stěny**</v>
          </cell>
          <cell r="M1972" t="str">
            <v xml:space="preserve">Isover MULTIPLAT 35 </v>
          </cell>
          <cell r="N1972" t="str">
            <v>Isover MULTIPLAT 35 NT</v>
          </cell>
          <cell r="O1972" t="str">
            <v>Isover MULTIMAX 30</v>
          </cell>
          <cell r="P1972" t="str">
            <v>**Střechy**</v>
          </cell>
          <cell r="Q1972" t="str">
            <v>Isover MULTIMAX 30</v>
          </cell>
          <cell r="R1972" t="str">
            <v>Isover MULTIPLAT 35</v>
          </cell>
          <cell r="S1972" t="str">
            <v>Isover UNIROL PLUS</v>
          </cell>
          <cell r="T1972" t="str">
            <v>Isover UNIROL PROFI</v>
          </cell>
          <cell r="U1972" t="str">
            <v>Isover DOMO PLUS</v>
          </cell>
          <cell r="V1972" t="str">
            <v>Isover EVO</v>
          </cell>
          <cell r="W1972" t="str">
            <v>**Podlahy, stropy**</v>
          </cell>
          <cell r="X1972" t="str">
            <v>Isover MERINO</v>
          </cell>
          <cell r="Y1972" t="str">
            <v>Isover TDPT</v>
          </cell>
          <cell r="Z1972" t="str">
            <v>Isover AKUSTIC SSP2</v>
          </cell>
          <cell r="AA1972" t="str">
            <v>Isover UNIROL PLUS</v>
          </cell>
          <cell r="AB1972" t="str">
            <v>Isover UNIROL PROFI</v>
          </cell>
          <cell r="AC1972" t="str">
            <v>Isover DOMO PLUS</v>
          </cell>
          <cell r="AD1972" t="str">
            <v>Isover EVO</v>
          </cell>
          <cell r="AE1972" t="str">
            <v>Isover MULTIPLAT 35</v>
          </cell>
          <cell r="AF1972" t="str">
            <v>**Podhledy, příčky**</v>
          </cell>
          <cell r="AG1972" t="str">
            <v>Isover PIANO</v>
          </cell>
          <cell r="AH1972" t="str">
            <v>Isover AKUSTIC SSP2</v>
          </cell>
          <cell r="AI1972" t="str">
            <v>Isover UNIROL PROFI</v>
          </cell>
          <cell r="AJ1972" t="str">
            <v>Isover MERINO</v>
          </cell>
          <cell r="AK1972" t="str">
            <v>Isover EVO</v>
          </cell>
          <cell r="AL1972" t="str">
            <v>Isover DOMO PLUS</v>
          </cell>
          <cell r="AM1972" t="str">
            <v>Isover MULTIPLAT 35</v>
          </cell>
          <cell r="AN1972"/>
          <cell r="AO1972"/>
          <cell r="AP1972"/>
          <cell r="AQ1972"/>
          <cell r="AR1972"/>
          <cell r="AS1972"/>
          <cell r="AT1972"/>
          <cell r="AU1972"/>
          <cell r="AV1972"/>
          <cell r="AW1972"/>
          <cell r="AX1972"/>
          <cell r="AY1972"/>
          <cell r="AZ1972"/>
          <cell r="BA1972"/>
          <cell r="BB1972"/>
          <cell r="BC1972"/>
          <cell r="BD1972"/>
          <cell r="BE1972"/>
          <cell r="BF1972"/>
          <cell r="BG1972"/>
          <cell r="BH1972"/>
          <cell r="BI1972"/>
          <cell r="BJ1972"/>
          <cell r="BK1972"/>
          <cell r="BL1972"/>
          <cell r="BM1972"/>
          <cell r="BN1972"/>
          <cell r="BO1972"/>
          <cell r="BP1972"/>
          <cell r="BQ1972"/>
          <cell r="BR1972"/>
          <cell r="BS1972"/>
          <cell r="BT1972"/>
          <cell r="BU1972"/>
          <cell r="BV1972"/>
          <cell r="BW1972"/>
          <cell r="BX1972"/>
          <cell r="BY1972"/>
          <cell r="BZ1972"/>
          <cell r="CA1972"/>
          <cell r="CB1972"/>
          <cell r="CC1972"/>
          <cell r="CD1972"/>
          <cell r="CE1972"/>
          <cell r="CF1972"/>
          <cell r="CG1972"/>
          <cell r="CH1972"/>
          <cell r="CI1972"/>
          <cell r="CJ1972"/>
          <cell r="CK1972"/>
          <cell r="CL1972"/>
          <cell r="CM1972"/>
          <cell r="CN1972"/>
          <cell r="CO1972"/>
          <cell r="CP1972"/>
          <cell r="CQ1972"/>
          <cell r="CR1972"/>
          <cell r="CS1972"/>
          <cell r="CT1972"/>
          <cell r="CU1972"/>
          <cell r="CV1972"/>
          <cell r="CW1972"/>
          <cell r="CX1972"/>
          <cell r="CY1972"/>
          <cell r="CZ1972"/>
          <cell r="DA1972"/>
          <cell r="DB1972"/>
          <cell r="DC1972"/>
          <cell r="DD1972"/>
          <cell r="DE1972"/>
        </row>
        <row r="1973">
          <cell r="D1973" t="str">
            <v>YTONG P4–500 (375 mm)</v>
          </cell>
          <cell r="E1973">
            <v>0.12</v>
          </cell>
          <cell r="F1973">
            <v>0.12</v>
          </cell>
          <cell r="G1973">
            <v>375</v>
          </cell>
          <cell r="I1973" t="str">
            <v>Skelná vlna ROCKWOOL</v>
          </cell>
          <cell r="J1973">
            <v>81</v>
          </cell>
          <cell r="K1973">
            <v>3</v>
          </cell>
          <cell r="L1973"/>
          <cell r="M1973"/>
          <cell r="N1973"/>
          <cell r="O1973"/>
          <cell r="P1973"/>
          <cell r="Q1973"/>
          <cell r="R1973"/>
          <cell r="S1973"/>
          <cell r="T1973"/>
          <cell r="U1973"/>
          <cell r="V1973"/>
          <cell r="W1973"/>
          <cell r="X1973"/>
          <cell r="Y1973"/>
          <cell r="Z1973"/>
          <cell r="AA1973"/>
          <cell r="AB1973"/>
          <cell r="AC1973"/>
          <cell r="AD1973"/>
          <cell r="AE1973"/>
          <cell r="AF1973"/>
          <cell r="AG1973"/>
          <cell r="AH1973"/>
          <cell r="AI1973"/>
          <cell r="AJ1973"/>
          <cell r="AK1973"/>
          <cell r="AL1973"/>
          <cell r="AM1973"/>
          <cell r="AN1973"/>
          <cell r="AO1973"/>
          <cell r="AP1973"/>
          <cell r="AQ1973"/>
          <cell r="AR1973"/>
          <cell r="AS1973"/>
          <cell r="AT1973"/>
          <cell r="AU1973"/>
          <cell r="AV1973"/>
          <cell r="AW1973"/>
          <cell r="AX1973"/>
          <cell r="AY1973"/>
          <cell r="AZ1973"/>
          <cell r="BA1973"/>
          <cell r="BB1973"/>
          <cell r="BC1973"/>
          <cell r="BD1973"/>
          <cell r="BE1973"/>
          <cell r="BF1973"/>
          <cell r="BG1973"/>
          <cell r="BH1973"/>
          <cell r="BI1973"/>
          <cell r="BJ1973"/>
          <cell r="BK1973"/>
          <cell r="BL1973"/>
          <cell r="BM1973"/>
          <cell r="BN1973"/>
          <cell r="BO1973"/>
          <cell r="BP1973"/>
          <cell r="BQ1973"/>
          <cell r="BR1973"/>
          <cell r="BS1973"/>
          <cell r="BT1973"/>
          <cell r="BU1973"/>
          <cell r="BV1973"/>
          <cell r="BW1973"/>
          <cell r="BX1973"/>
          <cell r="BY1973"/>
          <cell r="BZ1973"/>
          <cell r="CA1973"/>
          <cell r="CB1973"/>
          <cell r="CC1973"/>
          <cell r="CD1973"/>
          <cell r="CE1973"/>
          <cell r="CF1973"/>
          <cell r="CG1973"/>
          <cell r="CH1973"/>
          <cell r="CI1973"/>
          <cell r="CJ1973"/>
          <cell r="CK1973"/>
          <cell r="CL1973"/>
          <cell r="CM1973"/>
          <cell r="CN1973"/>
          <cell r="CO1973"/>
          <cell r="CP1973"/>
          <cell r="CQ1973"/>
          <cell r="CR1973"/>
          <cell r="CS1973"/>
          <cell r="CT1973"/>
          <cell r="CU1973"/>
          <cell r="CV1973"/>
          <cell r="CW1973"/>
          <cell r="CX1973"/>
          <cell r="CY1973"/>
          <cell r="CZ1973"/>
          <cell r="DA1973"/>
          <cell r="DB1973"/>
          <cell r="DC1973"/>
          <cell r="DD1973"/>
          <cell r="DE1973"/>
        </row>
        <row r="1974">
          <cell r="D1974" t="str">
            <v>YTONG P4–550 (200 mm)</v>
          </cell>
          <cell r="E1974">
            <v>0.14000000000000001</v>
          </cell>
          <cell r="F1974">
            <v>0.14000000000000001</v>
          </cell>
          <cell r="G1974">
            <v>200</v>
          </cell>
          <cell r="I1974" t="str">
            <v>Skelná vlna KNAUF</v>
          </cell>
          <cell r="J1974">
            <v>82</v>
          </cell>
          <cell r="K1974">
            <v>17</v>
          </cell>
          <cell r="L1974" t="str">
            <v>**Obvodové stěny**</v>
          </cell>
          <cell r="M1974" t="str">
            <v>MINERAL PLUS EXT 035</v>
          </cell>
          <cell r="N1974" t="str">
            <v>MINERAL PLUS EXT 034 V (TP 435 B)</v>
          </cell>
          <cell r="O1974" t="str">
            <v>**Střechy**</v>
          </cell>
          <cell r="P1974" t="str">
            <v>Unifit 032</v>
          </cell>
          <cell r="Q1974" t="str">
            <v>Unifit 035</v>
          </cell>
          <cell r="R1974" t="str">
            <v>Unifit 037</v>
          </cell>
          <cell r="S1974" t="str">
            <v>**-Podlahy, stropy**</v>
          </cell>
          <cell r="T1974" t="str">
            <v>NatuRoll Pro (Classic 039)</v>
          </cell>
          <cell r="U1974" t="str">
            <v>NaturRoll Plus (Classic 040)</v>
          </cell>
          <cell r="V1974" t="str">
            <v>Decibel</v>
          </cell>
          <cell r="W1974" t="str">
            <v>**Podhledy, příčky**</v>
          </cell>
          <cell r="X1974" t="str">
            <v>Akustik Board (TP 115)</v>
          </cell>
          <cell r="Y1974" t="str">
            <v>Ekoboard</v>
          </cell>
          <cell r="Z1974"/>
          <cell r="AA1974"/>
          <cell r="AB1974"/>
          <cell r="AC1974"/>
          <cell r="AD1974"/>
          <cell r="AE1974"/>
          <cell r="AF1974"/>
          <cell r="AG1974"/>
          <cell r="AH1974"/>
          <cell r="AI1974"/>
          <cell r="AJ1974"/>
          <cell r="AK1974"/>
          <cell r="AL1974"/>
          <cell r="AM1974"/>
          <cell r="AN1974"/>
          <cell r="AO1974"/>
          <cell r="AP1974"/>
          <cell r="AQ1974"/>
          <cell r="AR1974"/>
          <cell r="AS1974"/>
          <cell r="AT1974"/>
          <cell r="AU1974"/>
          <cell r="AV1974"/>
          <cell r="AW1974"/>
          <cell r="AX1974"/>
          <cell r="AY1974"/>
          <cell r="AZ1974"/>
          <cell r="BA1974"/>
          <cell r="BB1974"/>
          <cell r="BC1974"/>
          <cell r="BD1974"/>
          <cell r="BE1974"/>
          <cell r="BF1974"/>
          <cell r="BG1974"/>
          <cell r="BH1974"/>
          <cell r="BI1974"/>
          <cell r="BJ1974"/>
          <cell r="BK1974"/>
          <cell r="BL1974"/>
          <cell r="BM1974"/>
          <cell r="BN1974"/>
          <cell r="BO1974"/>
          <cell r="BP1974"/>
          <cell r="BQ1974"/>
          <cell r="BR1974"/>
          <cell r="BS1974"/>
          <cell r="BT1974"/>
          <cell r="BU1974"/>
          <cell r="BV1974"/>
          <cell r="BW1974"/>
          <cell r="BX1974"/>
          <cell r="BY1974"/>
          <cell r="BZ1974"/>
          <cell r="CA1974"/>
          <cell r="CB1974"/>
          <cell r="CC1974"/>
          <cell r="CD1974"/>
          <cell r="CE1974"/>
          <cell r="CF1974"/>
          <cell r="CG1974"/>
          <cell r="CH1974"/>
          <cell r="CI1974"/>
          <cell r="CJ1974"/>
          <cell r="CK1974"/>
          <cell r="CL1974"/>
          <cell r="CM1974"/>
          <cell r="CN1974"/>
          <cell r="CO1974"/>
          <cell r="CP1974"/>
          <cell r="CQ1974"/>
          <cell r="CR1974"/>
          <cell r="CS1974"/>
          <cell r="CT1974"/>
          <cell r="CU1974"/>
          <cell r="CV1974"/>
          <cell r="CW1974"/>
          <cell r="CX1974"/>
          <cell r="CY1974"/>
          <cell r="CZ1974"/>
          <cell r="DA1974"/>
          <cell r="DB1974"/>
          <cell r="DC1974"/>
          <cell r="DD1974"/>
          <cell r="DE1974"/>
        </row>
        <row r="1975">
          <cell r="D1975" t="str">
            <v>YTONG P4–550 (250 mm)</v>
          </cell>
          <cell r="E1975">
            <v>0.14000000000000001</v>
          </cell>
          <cell r="F1975">
            <v>0.14000000000000001</v>
          </cell>
          <cell r="G1975">
            <v>250</v>
          </cell>
          <cell r="I1975" t="str">
            <v xml:space="preserve">Skelná vlna </v>
          </cell>
          <cell r="J1975">
            <v>83</v>
          </cell>
          <cell r="K1975">
            <v>3</v>
          </cell>
          <cell r="L1975"/>
          <cell r="M1975"/>
          <cell r="N1975"/>
          <cell r="O1975"/>
          <cell r="P1975"/>
          <cell r="Q1975"/>
          <cell r="R1975"/>
          <cell r="S1975"/>
          <cell r="T1975"/>
          <cell r="U1975"/>
          <cell r="V1975"/>
          <cell r="W1975"/>
          <cell r="X1975"/>
          <cell r="Y1975"/>
          <cell r="Z1975"/>
          <cell r="AA1975"/>
          <cell r="AB1975"/>
          <cell r="AC1975"/>
          <cell r="AD1975"/>
          <cell r="AE1975"/>
          <cell r="AF1975"/>
          <cell r="AG1975"/>
          <cell r="AH1975"/>
          <cell r="AI1975"/>
          <cell r="AJ1975"/>
          <cell r="AK1975"/>
          <cell r="AL1975"/>
          <cell r="AM1975"/>
          <cell r="AN1975"/>
          <cell r="AO1975"/>
          <cell r="AP1975"/>
          <cell r="AQ1975"/>
          <cell r="AR1975"/>
          <cell r="AS1975"/>
          <cell r="AT1975"/>
          <cell r="AU1975"/>
          <cell r="AV1975"/>
          <cell r="AW1975"/>
          <cell r="AX1975"/>
          <cell r="AY1975"/>
          <cell r="AZ1975"/>
          <cell r="BA1975"/>
          <cell r="BB1975"/>
          <cell r="BC1975"/>
          <cell r="BD1975"/>
          <cell r="BE1975"/>
          <cell r="BF1975"/>
          <cell r="BG1975"/>
          <cell r="BH1975"/>
          <cell r="BI1975"/>
          <cell r="BJ1975"/>
          <cell r="BK1975"/>
          <cell r="BL1975"/>
          <cell r="BM1975"/>
          <cell r="BN1975"/>
          <cell r="BO1975"/>
          <cell r="BP1975"/>
          <cell r="BQ1975"/>
          <cell r="BR1975"/>
          <cell r="BS1975"/>
          <cell r="BT1975"/>
          <cell r="BU1975"/>
          <cell r="BV1975"/>
          <cell r="BW1975"/>
          <cell r="BX1975"/>
          <cell r="BY1975"/>
          <cell r="BZ1975"/>
          <cell r="CA1975"/>
          <cell r="CB1975"/>
          <cell r="CC1975"/>
          <cell r="CD1975"/>
          <cell r="CE1975"/>
          <cell r="CF1975"/>
          <cell r="CG1975"/>
          <cell r="CH1975"/>
          <cell r="CI1975"/>
          <cell r="CJ1975"/>
          <cell r="CK1975"/>
          <cell r="CL1975"/>
          <cell r="CM1975"/>
          <cell r="CN1975"/>
          <cell r="CO1975"/>
          <cell r="CP1975"/>
          <cell r="CQ1975"/>
          <cell r="CR1975"/>
          <cell r="CS1975"/>
          <cell r="CT1975"/>
          <cell r="CU1975"/>
          <cell r="CV1975"/>
          <cell r="CW1975"/>
          <cell r="CX1975"/>
          <cell r="CY1975"/>
          <cell r="CZ1975"/>
          <cell r="DA1975"/>
          <cell r="DB1975"/>
          <cell r="DC1975"/>
          <cell r="DD1975"/>
          <cell r="DE1975"/>
        </row>
        <row r="1976">
          <cell r="D1976" t="str">
            <v>YTONG P4–550 (300 mm)</v>
          </cell>
          <cell r="E1976">
            <v>0.14000000000000001</v>
          </cell>
          <cell r="F1976">
            <v>0.14000000000000001</v>
          </cell>
          <cell r="G1976">
            <v>300</v>
          </cell>
          <cell r="I1976" t="str">
            <v xml:space="preserve">Skelná vlna </v>
          </cell>
          <cell r="J1976">
            <v>84</v>
          </cell>
          <cell r="K1976">
            <v>3</v>
          </cell>
          <cell r="L1976"/>
          <cell r="M1976"/>
          <cell r="N1976"/>
          <cell r="O1976"/>
          <cell r="P1976"/>
          <cell r="Q1976"/>
          <cell r="R1976"/>
          <cell r="S1976"/>
          <cell r="T1976"/>
          <cell r="U1976"/>
          <cell r="V1976"/>
          <cell r="W1976"/>
          <cell r="X1976"/>
          <cell r="Y1976"/>
          <cell r="Z1976"/>
          <cell r="AA1976"/>
          <cell r="AB1976"/>
          <cell r="AC1976"/>
          <cell r="AD1976"/>
          <cell r="AE1976"/>
          <cell r="AF1976"/>
          <cell r="AG1976"/>
          <cell r="AH1976"/>
          <cell r="AI1976"/>
          <cell r="AJ1976"/>
          <cell r="AK1976"/>
          <cell r="AL1976"/>
          <cell r="AM1976"/>
          <cell r="AN1976"/>
          <cell r="AO1976"/>
          <cell r="AP1976"/>
          <cell r="AQ1976"/>
          <cell r="AR1976"/>
          <cell r="AS1976"/>
          <cell r="AT1976"/>
          <cell r="AU1976"/>
          <cell r="AV1976"/>
          <cell r="AW1976"/>
          <cell r="AX1976"/>
          <cell r="AY1976"/>
          <cell r="AZ1976"/>
          <cell r="BA1976"/>
          <cell r="BB1976"/>
          <cell r="BC1976"/>
          <cell r="BD1976"/>
          <cell r="BE1976"/>
          <cell r="BF1976"/>
          <cell r="BG1976"/>
          <cell r="BH1976"/>
          <cell r="BI1976"/>
          <cell r="BJ1976"/>
          <cell r="BK1976"/>
          <cell r="BL1976"/>
          <cell r="BM1976"/>
          <cell r="BN1976"/>
          <cell r="BO1976"/>
          <cell r="BP1976"/>
          <cell r="BQ1976"/>
          <cell r="BR1976"/>
          <cell r="BS1976"/>
          <cell r="BT1976"/>
          <cell r="BU1976"/>
          <cell r="BV1976"/>
          <cell r="BW1976"/>
          <cell r="BX1976"/>
          <cell r="BY1976"/>
          <cell r="BZ1976"/>
          <cell r="CA1976"/>
          <cell r="CB1976"/>
          <cell r="CC1976"/>
          <cell r="CD1976"/>
          <cell r="CE1976"/>
          <cell r="CF1976"/>
          <cell r="CG1976"/>
          <cell r="CH1976"/>
          <cell r="CI1976"/>
          <cell r="CJ1976"/>
          <cell r="CK1976"/>
          <cell r="CL1976"/>
          <cell r="CM1976"/>
          <cell r="CN1976"/>
          <cell r="CO1976"/>
          <cell r="CP1976"/>
          <cell r="CQ1976"/>
          <cell r="CR1976"/>
          <cell r="CS1976"/>
          <cell r="CT1976"/>
          <cell r="CU1976"/>
          <cell r="CV1976"/>
          <cell r="CW1976"/>
          <cell r="CX1976"/>
          <cell r="CY1976"/>
          <cell r="CZ1976"/>
          <cell r="DA1976"/>
          <cell r="DB1976"/>
          <cell r="DC1976"/>
          <cell r="DD1976"/>
          <cell r="DE1976"/>
        </row>
        <row r="1977">
          <cell r="D1977" t="str">
            <v>YTONG P4–550 (375 mm)</v>
          </cell>
          <cell r="E1977">
            <v>0.14000000000000001</v>
          </cell>
          <cell r="F1977">
            <v>0.14000000000000001</v>
          </cell>
          <cell r="G1977">
            <v>375</v>
          </cell>
          <cell r="I1977" t="str">
            <v xml:space="preserve">Skelná vlna </v>
          </cell>
          <cell r="J1977">
            <v>85</v>
          </cell>
          <cell r="K1977">
            <v>3</v>
          </cell>
          <cell r="L1977"/>
          <cell r="M1977"/>
          <cell r="N1977"/>
          <cell r="O1977"/>
          <cell r="P1977"/>
          <cell r="Q1977"/>
          <cell r="R1977"/>
          <cell r="S1977"/>
          <cell r="T1977"/>
          <cell r="U1977"/>
          <cell r="V1977"/>
          <cell r="W1977"/>
          <cell r="X1977"/>
          <cell r="Y1977"/>
          <cell r="Z1977"/>
          <cell r="AA1977"/>
          <cell r="AB1977"/>
          <cell r="AC1977"/>
          <cell r="AD1977"/>
          <cell r="AE1977"/>
          <cell r="AF1977"/>
          <cell r="AG1977"/>
          <cell r="AH1977"/>
          <cell r="AI1977"/>
          <cell r="AJ1977"/>
          <cell r="AK1977"/>
          <cell r="AL1977"/>
          <cell r="AM1977"/>
          <cell r="AN1977"/>
          <cell r="AO1977"/>
          <cell r="AP1977"/>
          <cell r="AQ1977"/>
          <cell r="AR1977"/>
          <cell r="AS1977"/>
          <cell r="AT1977"/>
          <cell r="AU1977"/>
          <cell r="AV1977"/>
          <cell r="AW1977"/>
          <cell r="AX1977"/>
          <cell r="AY1977"/>
          <cell r="AZ1977"/>
          <cell r="BA1977"/>
          <cell r="BB1977"/>
          <cell r="BC1977"/>
          <cell r="BD1977"/>
          <cell r="BE1977"/>
          <cell r="BF1977"/>
          <cell r="BG1977"/>
          <cell r="BH1977"/>
          <cell r="BI1977"/>
          <cell r="BJ1977"/>
          <cell r="BK1977"/>
          <cell r="BL1977"/>
          <cell r="BM1977"/>
          <cell r="BN1977"/>
          <cell r="BO1977"/>
          <cell r="BP1977"/>
          <cell r="BQ1977"/>
          <cell r="BR1977"/>
          <cell r="BS1977"/>
          <cell r="BT1977"/>
          <cell r="BU1977"/>
          <cell r="BV1977"/>
          <cell r="BW1977"/>
          <cell r="BX1977"/>
          <cell r="BY1977"/>
          <cell r="BZ1977"/>
          <cell r="CA1977"/>
          <cell r="CB1977"/>
          <cell r="CC1977"/>
          <cell r="CD1977"/>
          <cell r="CE1977"/>
          <cell r="CF1977"/>
          <cell r="CG1977"/>
          <cell r="CH1977"/>
          <cell r="CI1977"/>
          <cell r="CJ1977"/>
          <cell r="CK1977"/>
          <cell r="CL1977"/>
          <cell r="CM1977"/>
          <cell r="CN1977"/>
          <cell r="CO1977"/>
          <cell r="CP1977"/>
          <cell r="CQ1977"/>
          <cell r="CR1977"/>
          <cell r="CS1977"/>
          <cell r="CT1977"/>
          <cell r="CU1977"/>
          <cell r="CV1977"/>
          <cell r="CW1977"/>
          <cell r="CX1977"/>
          <cell r="CY1977"/>
          <cell r="CZ1977"/>
          <cell r="DA1977"/>
          <cell r="DB1977"/>
          <cell r="DC1977"/>
          <cell r="DD1977"/>
          <cell r="DE1977"/>
        </row>
        <row r="1978">
          <cell r="D1978" t="str">
            <v>YTONG P6–650 (200 mm)</v>
          </cell>
          <cell r="E1978">
            <v>0.17</v>
          </cell>
          <cell r="F1978">
            <v>0.17</v>
          </cell>
          <cell r="G1978">
            <v>200</v>
          </cell>
          <cell r="I1978" t="str">
            <v xml:space="preserve">Skelná vlna </v>
          </cell>
          <cell r="J1978">
            <v>86</v>
          </cell>
          <cell r="K1978">
            <v>3</v>
          </cell>
          <cell r="L1978"/>
          <cell r="M1978"/>
          <cell r="N1978"/>
          <cell r="O1978"/>
          <cell r="P1978"/>
          <cell r="Q1978"/>
          <cell r="R1978"/>
          <cell r="S1978"/>
          <cell r="T1978"/>
          <cell r="U1978"/>
          <cell r="V1978"/>
          <cell r="W1978"/>
          <cell r="X1978"/>
          <cell r="Y1978"/>
          <cell r="Z1978"/>
          <cell r="AA1978"/>
          <cell r="AB1978"/>
          <cell r="AC1978"/>
          <cell r="AD1978"/>
          <cell r="AE1978"/>
          <cell r="AF1978"/>
          <cell r="AG1978"/>
          <cell r="AH1978"/>
          <cell r="AI1978"/>
          <cell r="AJ1978"/>
          <cell r="AK1978"/>
          <cell r="AL1978"/>
          <cell r="AM1978"/>
          <cell r="AN1978"/>
          <cell r="AO1978"/>
          <cell r="AP1978"/>
          <cell r="AQ1978"/>
          <cell r="AR1978"/>
          <cell r="AS1978"/>
          <cell r="AT1978"/>
          <cell r="AU1978"/>
          <cell r="AV1978"/>
          <cell r="AW1978"/>
          <cell r="AX1978"/>
          <cell r="AY1978"/>
          <cell r="AZ1978"/>
          <cell r="BA1978"/>
          <cell r="BB1978"/>
          <cell r="BC1978"/>
          <cell r="BD1978"/>
          <cell r="BE1978"/>
          <cell r="BF1978"/>
          <cell r="BG1978"/>
          <cell r="BH1978"/>
          <cell r="BI1978"/>
          <cell r="BJ1978"/>
          <cell r="BK1978"/>
          <cell r="BL1978"/>
          <cell r="BM1978"/>
          <cell r="BN1978"/>
          <cell r="BO1978"/>
          <cell r="BP1978"/>
          <cell r="BQ1978"/>
          <cell r="BR1978"/>
          <cell r="BS1978"/>
          <cell r="BT1978"/>
          <cell r="BU1978"/>
          <cell r="BV1978"/>
          <cell r="BW1978"/>
          <cell r="BX1978"/>
          <cell r="BY1978"/>
          <cell r="BZ1978"/>
          <cell r="CA1978"/>
          <cell r="CB1978"/>
          <cell r="CC1978"/>
          <cell r="CD1978"/>
          <cell r="CE1978"/>
          <cell r="CF1978"/>
          <cell r="CG1978"/>
          <cell r="CH1978"/>
          <cell r="CI1978"/>
          <cell r="CJ1978"/>
          <cell r="CK1978"/>
          <cell r="CL1978"/>
          <cell r="CM1978"/>
          <cell r="CN1978"/>
          <cell r="CO1978"/>
          <cell r="CP1978"/>
          <cell r="CQ1978"/>
          <cell r="CR1978"/>
          <cell r="CS1978"/>
          <cell r="CT1978"/>
          <cell r="CU1978"/>
          <cell r="CV1978"/>
          <cell r="CW1978"/>
          <cell r="CX1978"/>
          <cell r="CY1978"/>
          <cell r="CZ1978"/>
          <cell r="DA1978"/>
          <cell r="DB1978"/>
          <cell r="DC1978"/>
          <cell r="DD1978"/>
          <cell r="DE1978"/>
        </row>
        <row r="1979">
          <cell r="D1979" t="str">
            <v>YTONG P6–650 (250 mm)</v>
          </cell>
          <cell r="E1979">
            <v>0.17</v>
          </cell>
          <cell r="F1979">
            <v>0.17</v>
          </cell>
          <cell r="G1979">
            <v>250</v>
          </cell>
          <cell r="I1979" t="str">
            <v>EPS ISOVER</v>
          </cell>
          <cell r="J1979">
            <v>87</v>
          </cell>
          <cell r="K1979">
            <v>24</v>
          </cell>
          <cell r="L1979" t="str">
            <v>**Obvodové stěny**</v>
          </cell>
          <cell r="M1979" t="str">
            <v>Isover EPS 70F</v>
          </cell>
          <cell r="N1979" t="str">
            <v>Isover EPS 100F</v>
          </cell>
          <cell r="O1979" t="str">
            <v>Isover EPS GreyWall</v>
          </cell>
          <cell r="P1979" t="str">
            <v>Isover EPS GreyWall Plus</v>
          </cell>
          <cell r="Q1979" t="str">
            <v>**Střechy**</v>
          </cell>
          <cell r="R1979" t="str">
            <v>Isover EPS 70</v>
          </cell>
          <cell r="S1979" t="str">
            <v>Isover EPS 100</v>
          </cell>
          <cell r="T1979" t="str">
            <v>Isover EPS 150</v>
          </cell>
          <cell r="U1979" t="str">
            <v>Isover EPS 200</v>
          </cell>
          <cell r="V1979" t="str">
            <v>Isover EPS Grey 100</v>
          </cell>
          <cell r="W1979" t="str">
            <v>Isover TRAM EPS</v>
          </cell>
          <cell r="X1979" t="str">
            <v>**Podlahy, stropy**</v>
          </cell>
          <cell r="Y1979" t="str">
            <v>Isover EPS RigiFloor 4000</v>
          </cell>
          <cell r="Z1979" t="str">
            <v>Isover EPS RigiFloor 5000</v>
          </cell>
          <cell r="AA1979" t="str">
            <v>Isover EPS 70</v>
          </cell>
          <cell r="AB1979" t="str">
            <v>Isover EPS 100</v>
          </cell>
          <cell r="AC1979" t="str">
            <v>Isover EPS 150</v>
          </cell>
          <cell r="AD1979" t="str">
            <v>Isover EPS 200</v>
          </cell>
          <cell r="AE1979" t="str">
            <v>Isover EPS Grey 100</v>
          </cell>
          <cell r="AF1979" t="str">
            <v>Isover TRAM EPS</v>
          </cell>
          <cell r="AG1979"/>
          <cell r="AH1979"/>
          <cell r="AI1979"/>
          <cell r="AJ1979"/>
          <cell r="AK1979"/>
          <cell r="AL1979"/>
          <cell r="AM1979"/>
          <cell r="AN1979"/>
          <cell r="AO1979"/>
          <cell r="AP1979"/>
          <cell r="AQ1979"/>
          <cell r="AR1979"/>
          <cell r="AS1979"/>
          <cell r="AT1979"/>
          <cell r="AU1979"/>
          <cell r="AV1979"/>
          <cell r="AW1979"/>
          <cell r="AX1979"/>
          <cell r="AY1979"/>
          <cell r="AZ1979"/>
          <cell r="BA1979"/>
          <cell r="BB1979"/>
          <cell r="BC1979"/>
          <cell r="BD1979"/>
          <cell r="BE1979"/>
          <cell r="BF1979"/>
          <cell r="BG1979"/>
          <cell r="BH1979"/>
          <cell r="BI1979"/>
          <cell r="BJ1979"/>
          <cell r="BK1979"/>
          <cell r="BL1979"/>
          <cell r="BM1979"/>
          <cell r="BN1979"/>
          <cell r="BO1979"/>
          <cell r="BP1979"/>
          <cell r="BQ1979"/>
          <cell r="BR1979"/>
          <cell r="BS1979"/>
          <cell r="BT1979"/>
          <cell r="BU1979"/>
          <cell r="BV1979"/>
          <cell r="BW1979"/>
          <cell r="BX1979"/>
          <cell r="BY1979"/>
          <cell r="BZ1979"/>
          <cell r="CA1979"/>
          <cell r="CB1979"/>
          <cell r="CC1979"/>
          <cell r="CD1979"/>
          <cell r="CE1979"/>
          <cell r="CF1979"/>
          <cell r="CG1979"/>
          <cell r="CH1979"/>
          <cell r="CI1979"/>
          <cell r="CJ1979"/>
          <cell r="CK1979"/>
          <cell r="CL1979"/>
          <cell r="CM1979"/>
          <cell r="CN1979"/>
          <cell r="CO1979"/>
          <cell r="CP1979"/>
          <cell r="CQ1979"/>
          <cell r="CR1979"/>
          <cell r="CS1979"/>
          <cell r="CT1979"/>
          <cell r="CU1979"/>
          <cell r="CV1979"/>
          <cell r="CW1979"/>
          <cell r="CX1979"/>
          <cell r="CY1979"/>
          <cell r="CZ1979"/>
          <cell r="DA1979"/>
          <cell r="DB1979"/>
          <cell r="DC1979"/>
          <cell r="DD1979"/>
          <cell r="DE1979"/>
        </row>
        <row r="1980">
          <cell r="D1980" t="str">
            <v>YTONG P6–650 (300 mm)</v>
          </cell>
          <cell r="E1980">
            <v>0.17</v>
          </cell>
          <cell r="F1980">
            <v>0.17</v>
          </cell>
          <cell r="G1980">
            <v>300</v>
          </cell>
          <cell r="I1980" t="str">
            <v xml:space="preserve">EPS </v>
          </cell>
          <cell r="J1980">
            <v>88</v>
          </cell>
          <cell r="K1980">
            <v>3</v>
          </cell>
          <cell r="L1980"/>
          <cell r="M1980"/>
          <cell r="N1980"/>
          <cell r="O1980"/>
          <cell r="P1980"/>
          <cell r="Q1980"/>
          <cell r="R1980"/>
          <cell r="S1980"/>
          <cell r="T1980"/>
          <cell r="U1980"/>
          <cell r="V1980"/>
          <cell r="W1980"/>
          <cell r="X1980"/>
          <cell r="Y1980"/>
          <cell r="Z1980"/>
          <cell r="AA1980"/>
          <cell r="AB1980"/>
          <cell r="AC1980"/>
          <cell r="AD1980"/>
          <cell r="AE1980"/>
          <cell r="AF1980"/>
          <cell r="AG1980"/>
          <cell r="AH1980"/>
          <cell r="AI1980"/>
          <cell r="AJ1980"/>
          <cell r="AK1980"/>
          <cell r="AL1980"/>
          <cell r="AM1980"/>
          <cell r="AN1980"/>
          <cell r="AO1980"/>
          <cell r="AP1980"/>
          <cell r="AQ1980"/>
          <cell r="AR1980"/>
          <cell r="AS1980"/>
          <cell r="AT1980"/>
          <cell r="AU1980"/>
          <cell r="AV1980"/>
          <cell r="AW1980"/>
          <cell r="AX1980"/>
          <cell r="AY1980"/>
          <cell r="AZ1980"/>
          <cell r="BA1980"/>
          <cell r="BB1980"/>
          <cell r="BC1980"/>
          <cell r="BD1980"/>
          <cell r="BE1980"/>
          <cell r="BF1980"/>
          <cell r="BG1980"/>
          <cell r="BH1980"/>
          <cell r="BI1980"/>
          <cell r="BJ1980"/>
          <cell r="BK1980"/>
          <cell r="BL1980"/>
          <cell r="BM1980"/>
          <cell r="BN1980"/>
          <cell r="BO1980"/>
          <cell r="BP1980"/>
          <cell r="BQ1980"/>
          <cell r="BR1980"/>
          <cell r="BS1980"/>
          <cell r="BT1980"/>
          <cell r="BU1980"/>
          <cell r="BV1980"/>
          <cell r="BW1980"/>
          <cell r="BX1980"/>
          <cell r="BY1980"/>
          <cell r="BZ1980"/>
          <cell r="CA1980"/>
          <cell r="CB1980"/>
          <cell r="CC1980"/>
          <cell r="CD1980"/>
          <cell r="CE1980"/>
          <cell r="CF1980"/>
          <cell r="CG1980"/>
          <cell r="CH1980"/>
          <cell r="CI1980"/>
          <cell r="CJ1980"/>
          <cell r="CK1980"/>
          <cell r="CL1980"/>
          <cell r="CM1980"/>
          <cell r="CN1980"/>
          <cell r="CO1980"/>
          <cell r="CP1980"/>
          <cell r="CQ1980"/>
          <cell r="CR1980"/>
          <cell r="CS1980"/>
          <cell r="CT1980"/>
          <cell r="CU1980"/>
          <cell r="CV1980"/>
          <cell r="CW1980"/>
          <cell r="CX1980"/>
          <cell r="CY1980"/>
          <cell r="CZ1980"/>
          <cell r="DA1980"/>
          <cell r="DB1980"/>
          <cell r="DC1980"/>
          <cell r="DD1980"/>
          <cell r="DE1980"/>
        </row>
        <row r="1981">
          <cell r="D1981" t="str">
            <v>YTONG P6–650 (375 mm)</v>
          </cell>
          <cell r="E1981">
            <v>0.17</v>
          </cell>
          <cell r="F1981">
            <v>0.17</v>
          </cell>
          <cell r="G1981">
            <v>375</v>
          </cell>
          <cell r="I1981" t="str">
            <v xml:space="preserve">EPS </v>
          </cell>
          <cell r="J1981">
            <v>89</v>
          </cell>
          <cell r="K1981">
            <v>3</v>
          </cell>
          <cell r="L1981"/>
          <cell r="M1981"/>
          <cell r="N1981"/>
          <cell r="O1981"/>
          <cell r="P1981"/>
          <cell r="Q1981"/>
          <cell r="R1981"/>
          <cell r="S1981"/>
          <cell r="T1981"/>
          <cell r="U1981"/>
          <cell r="V1981"/>
          <cell r="W1981"/>
          <cell r="X1981"/>
          <cell r="Y1981"/>
          <cell r="Z1981"/>
          <cell r="AA1981"/>
          <cell r="AB1981"/>
          <cell r="AC1981"/>
          <cell r="AD1981"/>
          <cell r="AE1981"/>
          <cell r="AF1981"/>
          <cell r="AG1981"/>
          <cell r="AH1981"/>
          <cell r="AI1981"/>
          <cell r="AJ1981"/>
          <cell r="AK1981"/>
          <cell r="AL1981"/>
          <cell r="AM1981"/>
          <cell r="AN1981"/>
          <cell r="AO1981"/>
          <cell r="AP1981"/>
          <cell r="AQ1981"/>
          <cell r="AR1981"/>
          <cell r="AS1981"/>
          <cell r="AT1981"/>
          <cell r="AU1981"/>
          <cell r="AV1981"/>
          <cell r="AW1981"/>
          <cell r="AX1981"/>
          <cell r="AY1981"/>
          <cell r="AZ1981"/>
          <cell r="BA1981"/>
          <cell r="BB1981"/>
          <cell r="BC1981"/>
          <cell r="BD1981"/>
          <cell r="BE1981"/>
          <cell r="BF1981"/>
          <cell r="BG1981"/>
          <cell r="BH1981"/>
          <cell r="BI1981"/>
          <cell r="BJ1981"/>
          <cell r="BK1981"/>
          <cell r="BL1981"/>
          <cell r="BM1981"/>
          <cell r="BN1981"/>
          <cell r="BO1981"/>
          <cell r="BP1981"/>
          <cell r="BQ1981"/>
          <cell r="BR1981"/>
          <cell r="BS1981"/>
          <cell r="BT1981"/>
          <cell r="BU1981"/>
          <cell r="BV1981"/>
          <cell r="BW1981"/>
          <cell r="BX1981"/>
          <cell r="BY1981"/>
          <cell r="BZ1981"/>
          <cell r="CA1981"/>
          <cell r="CB1981"/>
          <cell r="CC1981"/>
          <cell r="CD1981"/>
          <cell r="CE1981"/>
          <cell r="CF1981"/>
          <cell r="CG1981"/>
          <cell r="CH1981"/>
          <cell r="CI1981"/>
          <cell r="CJ1981"/>
          <cell r="CK1981"/>
          <cell r="CL1981"/>
          <cell r="CM1981"/>
          <cell r="CN1981"/>
          <cell r="CO1981"/>
          <cell r="CP1981"/>
          <cell r="CQ1981"/>
          <cell r="CR1981"/>
          <cell r="CS1981"/>
          <cell r="CT1981"/>
          <cell r="CU1981"/>
          <cell r="CV1981"/>
          <cell r="CW1981"/>
          <cell r="CX1981"/>
          <cell r="CY1981"/>
          <cell r="CZ1981"/>
          <cell r="DA1981"/>
          <cell r="DB1981"/>
          <cell r="DC1981"/>
          <cell r="DD1981"/>
          <cell r="DE1981"/>
        </row>
        <row r="1982">
          <cell r="D1982" t="str">
            <v>Lambda YQ P2–300 (375 mm)</v>
          </cell>
          <cell r="E1982">
            <v>7.6999999999999999E-2</v>
          </cell>
          <cell r="F1982">
            <v>7.6999999999999999E-2</v>
          </cell>
          <cell r="G1982">
            <v>375</v>
          </cell>
          <cell r="I1982" t="str">
            <v xml:space="preserve">EPS </v>
          </cell>
          <cell r="J1982">
            <v>90</v>
          </cell>
          <cell r="K1982">
            <v>3</v>
          </cell>
          <cell r="L1982"/>
          <cell r="M1982"/>
          <cell r="N1982"/>
          <cell r="O1982"/>
          <cell r="P1982"/>
          <cell r="Q1982"/>
          <cell r="R1982"/>
          <cell r="S1982"/>
          <cell r="T1982"/>
          <cell r="U1982"/>
          <cell r="V1982"/>
          <cell r="W1982"/>
          <cell r="X1982"/>
          <cell r="Y1982"/>
          <cell r="Z1982"/>
          <cell r="AA1982"/>
          <cell r="AB1982"/>
          <cell r="AC1982"/>
          <cell r="AD1982"/>
          <cell r="AE1982"/>
          <cell r="AF1982"/>
          <cell r="AG1982"/>
          <cell r="AH1982"/>
          <cell r="AI1982"/>
          <cell r="AJ1982"/>
          <cell r="AK1982"/>
          <cell r="AL1982"/>
          <cell r="AM1982"/>
          <cell r="AN1982"/>
          <cell r="AO1982"/>
          <cell r="AP1982"/>
          <cell r="AQ1982"/>
          <cell r="AR1982"/>
          <cell r="AS1982"/>
          <cell r="AT1982"/>
          <cell r="AU1982"/>
          <cell r="AV1982"/>
          <cell r="AW1982"/>
          <cell r="AX1982"/>
          <cell r="AY1982"/>
          <cell r="AZ1982"/>
          <cell r="BA1982"/>
          <cell r="BB1982"/>
          <cell r="BC1982"/>
          <cell r="BD1982"/>
          <cell r="BE1982"/>
          <cell r="BF1982"/>
          <cell r="BG1982"/>
          <cell r="BH1982"/>
          <cell r="BI1982"/>
          <cell r="BJ1982"/>
          <cell r="BK1982"/>
          <cell r="BL1982"/>
          <cell r="BM1982"/>
          <cell r="BN1982"/>
          <cell r="BO1982"/>
          <cell r="BP1982"/>
          <cell r="BQ1982"/>
          <cell r="BR1982"/>
          <cell r="BS1982"/>
          <cell r="BT1982"/>
          <cell r="BU1982"/>
          <cell r="BV1982"/>
          <cell r="BW1982"/>
          <cell r="BX1982"/>
          <cell r="BY1982"/>
          <cell r="BZ1982"/>
          <cell r="CA1982"/>
          <cell r="CB1982"/>
          <cell r="CC1982"/>
          <cell r="CD1982"/>
          <cell r="CE1982"/>
          <cell r="CF1982"/>
          <cell r="CG1982"/>
          <cell r="CH1982"/>
          <cell r="CI1982"/>
          <cell r="CJ1982"/>
          <cell r="CK1982"/>
          <cell r="CL1982"/>
          <cell r="CM1982"/>
          <cell r="CN1982"/>
          <cell r="CO1982"/>
          <cell r="CP1982"/>
          <cell r="CQ1982"/>
          <cell r="CR1982"/>
          <cell r="CS1982"/>
          <cell r="CT1982"/>
          <cell r="CU1982"/>
          <cell r="CV1982"/>
          <cell r="CW1982"/>
          <cell r="CX1982"/>
          <cell r="CY1982"/>
          <cell r="CZ1982"/>
          <cell r="DA1982"/>
          <cell r="DB1982"/>
          <cell r="DC1982"/>
          <cell r="DD1982"/>
          <cell r="DE1982"/>
        </row>
        <row r="1983">
          <cell r="D1983" t="str">
            <v>Lambda YQ P2–300 (450 mm)</v>
          </cell>
          <cell r="E1983">
            <v>7.6999999999999999E-2</v>
          </cell>
          <cell r="F1983">
            <v>7.6999999999999999E-2</v>
          </cell>
          <cell r="G1983">
            <v>450</v>
          </cell>
          <cell r="I1983" t="str">
            <v xml:space="preserve">EPS </v>
          </cell>
          <cell r="J1983">
            <v>91</v>
          </cell>
          <cell r="K1983">
            <v>3</v>
          </cell>
          <cell r="L1983"/>
          <cell r="M1983"/>
          <cell r="N1983"/>
          <cell r="O1983"/>
          <cell r="P1983"/>
          <cell r="Q1983"/>
          <cell r="R1983"/>
          <cell r="S1983"/>
          <cell r="T1983"/>
          <cell r="U1983"/>
          <cell r="V1983"/>
          <cell r="W1983"/>
          <cell r="X1983"/>
          <cell r="Y1983"/>
          <cell r="Z1983"/>
          <cell r="AA1983"/>
          <cell r="AB1983"/>
          <cell r="AC1983"/>
          <cell r="AD1983"/>
          <cell r="AE1983"/>
          <cell r="AF1983"/>
          <cell r="AG1983"/>
          <cell r="AH1983"/>
          <cell r="AI1983"/>
          <cell r="AJ1983"/>
          <cell r="AK1983"/>
          <cell r="AL1983"/>
          <cell r="AM1983"/>
          <cell r="AN1983"/>
          <cell r="AO1983"/>
          <cell r="AP1983"/>
          <cell r="AQ1983"/>
          <cell r="AR1983"/>
          <cell r="AS1983"/>
          <cell r="AT1983"/>
          <cell r="AU1983"/>
          <cell r="AV1983"/>
          <cell r="AW1983"/>
          <cell r="AX1983"/>
          <cell r="AY1983"/>
          <cell r="AZ1983"/>
          <cell r="BA1983"/>
          <cell r="BB1983"/>
          <cell r="BC1983"/>
          <cell r="BD1983"/>
          <cell r="BE1983"/>
          <cell r="BF1983"/>
          <cell r="BG1983"/>
          <cell r="BH1983"/>
          <cell r="BI1983"/>
          <cell r="BJ1983"/>
          <cell r="BK1983"/>
          <cell r="BL1983"/>
          <cell r="BM1983"/>
          <cell r="BN1983"/>
          <cell r="BO1983"/>
          <cell r="BP1983"/>
          <cell r="BQ1983"/>
          <cell r="BR1983"/>
          <cell r="BS1983"/>
          <cell r="BT1983"/>
          <cell r="BU1983"/>
          <cell r="BV1983"/>
          <cell r="BW1983"/>
          <cell r="BX1983"/>
          <cell r="BY1983"/>
          <cell r="BZ1983"/>
          <cell r="CA1983"/>
          <cell r="CB1983"/>
          <cell r="CC1983"/>
          <cell r="CD1983"/>
          <cell r="CE1983"/>
          <cell r="CF1983"/>
          <cell r="CG1983"/>
          <cell r="CH1983"/>
          <cell r="CI1983"/>
          <cell r="CJ1983"/>
          <cell r="CK1983"/>
          <cell r="CL1983"/>
          <cell r="CM1983"/>
          <cell r="CN1983"/>
          <cell r="CO1983"/>
          <cell r="CP1983"/>
          <cell r="CQ1983"/>
          <cell r="CR1983"/>
          <cell r="CS1983"/>
          <cell r="CT1983"/>
          <cell r="CU1983"/>
          <cell r="CV1983"/>
          <cell r="CW1983"/>
          <cell r="CX1983"/>
          <cell r="CY1983"/>
          <cell r="CZ1983"/>
          <cell r="DA1983"/>
          <cell r="DB1983"/>
          <cell r="DC1983"/>
          <cell r="DD1983"/>
          <cell r="DE1983"/>
        </row>
        <row r="1984">
          <cell r="D1984" t="str">
            <v>Lambda YQ P2–300 (500 mm)</v>
          </cell>
          <cell r="E1984">
            <v>7.6999999999999999E-2</v>
          </cell>
          <cell r="F1984">
            <v>7.6999999999999999E-2</v>
          </cell>
          <cell r="G1984">
            <v>500</v>
          </cell>
          <cell r="I1984" t="str">
            <v xml:space="preserve">EPS </v>
          </cell>
          <cell r="J1984">
            <v>92</v>
          </cell>
          <cell r="K1984">
            <v>3</v>
          </cell>
          <cell r="L1984"/>
          <cell r="M1984"/>
          <cell r="N1984"/>
          <cell r="O1984"/>
          <cell r="P1984"/>
          <cell r="Q1984"/>
          <cell r="R1984"/>
          <cell r="S1984"/>
          <cell r="T1984"/>
          <cell r="U1984"/>
          <cell r="V1984"/>
          <cell r="W1984"/>
          <cell r="X1984"/>
          <cell r="Y1984"/>
          <cell r="Z1984"/>
          <cell r="AA1984"/>
          <cell r="AB1984"/>
          <cell r="AC1984"/>
          <cell r="AD1984"/>
          <cell r="AE1984"/>
          <cell r="AF1984"/>
          <cell r="AG1984"/>
          <cell r="AH1984"/>
          <cell r="AI1984"/>
          <cell r="AJ1984"/>
          <cell r="AK1984"/>
          <cell r="AL1984"/>
          <cell r="AM1984"/>
          <cell r="AN1984"/>
          <cell r="AO1984"/>
          <cell r="AP1984"/>
          <cell r="AQ1984"/>
          <cell r="AR1984"/>
          <cell r="AS1984"/>
          <cell r="AT1984"/>
          <cell r="AU1984"/>
          <cell r="AV1984"/>
          <cell r="AW1984"/>
          <cell r="AX1984"/>
          <cell r="AY1984"/>
          <cell r="AZ1984"/>
          <cell r="BA1984"/>
          <cell r="BB1984"/>
          <cell r="BC1984"/>
          <cell r="BD1984"/>
          <cell r="BE1984"/>
          <cell r="BF1984"/>
          <cell r="BG1984"/>
          <cell r="BH1984"/>
          <cell r="BI1984"/>
          <cell r="BJ1984"/>
          <cell r="BK1984"/>
          <cell r="BL1984"/>
          <cell r="BM1984"/>
          <cell r="BN1984"/>
          <cell r="BO1984"/>
          <cell r="BP1984"/>
          <cell r="BQ1984"/>
          <cell r="BR1984"/>
          <cell r="BS1984"/>
          <cell r="BT1984"/>
          <cell r="BU1984"/>
          <cell r="BV1984"/>
          <cell r="BW1984"/>
          <cell r="BX1984"/>
          <cell r="BY1984"/>
          <cell r="BZ1984"/>
          <cell r="CA1984"/>
          <cell r="CB1984"/>
          <cell r="CC1984"/>
          <cell r="CD1984"/>
          <cell r="CE1984"/>
          <cell r="CF1984"/>
          <cell r="CG1984"/>
          <cell r="CH1984"/>
          <cell r="CI1984"/>
          <cell r="CJ1984"/>
          <cell r="CK1984"/>
          <cell r="CL1984"/>
          <cell r="CM1984"/>
          <cell r="CN1984"/>
          <cell r="CO1984"/>
          <cell r="CP1984"/>
          <cell r="CQ1984"/>
          <cell r="CR1984"/>
          <cell r="CS1984"/>
          <cell r="CT1984"/>
          <cell r="CU1984"/>
          <cell r="CV1984"/>
          <cell r="CW1984"/>
          <cell r="CX1984"/>
          <cell r="CY1984"/>
          <cell r="CZ1984"/>
          <cell r="DA1984"/>
          <cell r="DB1984"/>
          <cell r="DC1984"/>
          <cell r="DD1984"/>
          <cell r="DE1984"/>
        </row>
        <row r="1985">
          <cell r="D1985" t="str">
            <v>Lambda YQ P2–300 (550 mm)</v>
          </cell>
          <cell r="E1985">
            <v>7.6999999999999999E-2</v>
          </cell>
          <cell r="F1985">
            <v>7.6999999999999999E-2</v>
          </cell>
          <cell r="G1985">
            <v>550</v>
          </cell>
          <cell r="I1985" t="str">
            <v xml:space="preserve">EPS </v>
          </cell>
          <cell r="J1985">
            <v>93</v>
          </cell>
          <cell r="K1985">
            <v>3</v>
          </cell>
          <cell r="L1985"/>
          <cell r="M1985"/>
          <cell r="N1985"/>
          <cell r="O1985"/>
          <cell r="P1985"/>
          <cell r="Q1985"/>
          <cell r="R1985"/>
          <cell r="S1985"/>
          <cell r="T1985"/>
          <cell r="U1985"/>
          <cell r="V1985"/>
          <cell r="W1985"/>
          <cell r="X1985"/>
          <cell r="Y1985"/>
          <cell r="Z1985"/>
          <cell r="AA1985"/>
          <cell r="AB1985"/>
          <cell r="AC1985"/>
          <cell r="AD1985"/>
          <cell r="AE1985"/>
          <cell r="AF1985"/>
          <cell r="AG1985"/>
          <cell r="AH1985"/>
          <cell r="AI1985"/>
          <cell r="AJ1985"/>
          <cell r="AK1985"/>
          <cell r="AL1985"/>
          <cell r="AM1985"/>
          <cell r="AN1985"/>
          <cell r="AO1985"/>
          <cell r="AP1985"/>
          <cell r="AQ1985"/>
          <cell r="AR1985"/>
          <cell r="AS1985"/>
          <cell r="AT1985"/>
          <cell r="AU1985"/>
          <cell r="AV1985"/>
          <cell r="AW1985"/>
          <cell r="AX1985"/>
          <cell r="AY1985"/>
          <cell r="AZ1985"/>
          <cell r="BA1985"/>
          <cell r="BB1985"/>
          <cell r="BC1985"/>
          <cell r="BD1985"/>
          <cell r="BE1985"/>
          <cell r="BF1985"/>
          <cell r="BG1985"/>
          <cell r="BH1985"/>
          <cell r="BI1985"/>
          <cell r="BJ1985"/>
          <cell r="BK1985"/>
          <cell r="BL1985"/>
          <cell r="BM1985"/>
          <cell r="BN1985"/>
          <cell r="BO1985"/>
          <cell r="BP1985"/>
          <cell r="BQ1985"/>
          <cell r="BR1985"/>
          <cell r="BS1985"/>
          <cell r="BT1985"/>
          <cell r="BU1985"/>
          <cell r="BV1985"/>
          <cell r="BW1985"/>
          <cell r="BX1985"/>
          <cell r="BY1985"/>
          <cell r="BZ1985"/>
          <cell r="CA1985"/>
          <cell r="CB1985"/>
          <cell r="CC1985"/>
          <cell r="CD1985"/>
          <cell r="CE1985"/>
          <cell r="CF1985"/>
          <cell r="CG1985"/>
          <cell r="CH1985"/>
          <cell r="CI1985"/>
          <cell r="CJ1985"/>
          <cell r="CK1985"/>
          <cell r="CL1985"/>
          <cell r="CM1985"/>
          <cell r="CN1985"/>
          <cell r="CO1985"/>
          <cell r="CP1985"/>
          <cell r="CQ1985"/>
          <cell r="CR1985"/>
          <cell r="CS1985"/>
          <cell r="CT1985"/>
          <cell r="CU1985"/>
          <cell r="CV1985"/>
          <cell r="CW1985"/>
          <cell r="CX1985"/>
          <cell r="CY1985"/>
          <cell r="CZ1985"/>
          <cell r="DA1985"/>
          <cell r="DB1985"/>
          <cell r="DC1985"/>
          <cell r="DD1985"/>
          <cell r="DE1985"/>
        </row>
        <row r="1986">
          <cell r="D1986" t="str">
            <v>Lambda+ P2–350 (375 mm)</v>
          </cell>
          <cell r="E1986">
            <v>8.5000000000000006E-2</v>
          </cell>
          <cell r="F1986">
            <v>8.5000000000000006E-2</v>
          </cell>
          <cell r="G1986">
            <v>375</v>
          </cell>
          <cell r="I1986" t="str">
            <v>XPS ISOVER</v>
          </cell>
          <cell r="J1986">
            <v>94</v>
          </cell>
          <cell r="K1986">
            <v>15</v>
          </cell>
          <cell r="L1986" t="str">
            <v>**Obvodové stěny**</v>
          </cell>
          <cell r="M1986" t="str">
            <v>Styrodur 2800 C</v>
          </cell>
          <cell r="N1986" t="str">
            <v>**Střechy**</v>
          </cell>
          <cell r="O1986" t="str">
            <v>Styrodur 2800 C</v>
          </cell>
          <cell r="P1986" t="str">
            <v>Styrodur 3000 CS</v>
          </cell>
          <cell r="Q1986" t="str">
            <v>Styrodur 4000 CS</v>
          </cell>
          <cell r="R1986" t="str">
            <v>Styrodur 5000 CS</v>
          </cell>
          <cell r="S1986" t="str">
            <v>**Podlahy, stropy**</v>
          </cell>
          <cell r="T1986" t="str">
            <v>Styrodur 2800 C</v>
          </cell>
          <cell r="U1986" t="str">
            <v>Styrodur 3000 CS</v>
          </cell>
          <cell r="V1986" t="str">
            <v>Styrodur 4000 CS</v>
          </cell>
          <cell r="W1986" t="str">
            <v>Styrodur 5000 CS</v>
          </cell>
          <cell r="X1986"/>
          <cell r="Y1986"/>
          <cell r="Z1986"/>
          <cell r="AA1986"/>
          <cell r="AB1986"/>
          <cell r="AC1986"/>
          <cell r="AD1986"/>
          <cell r="AE1986"/>
          <cell r="AF1986"/>
          <cell r="AG1986"/>
          <cell r="AH1986"/>
          <cell r="AI1986"/>
          <cell r="AJ1986"/>
          <cell r="AK1986"/>
          <cell r="AL1986"/>
          <cell r="AM1986"/>
          <cell r="AN1986"/>
          <cell r="AO1986"/>
          <cell r="AP1986"/>
          <cell r="AQ1986"/>
          <cell r="AR1986"/>
          <cell r="AS1986"/>
          <cell r="AT1986"/>
          <cell r="AU1986"/>
          <cell r="AV1986"/>
          <cell r="AW1986"/>
          <cell r="AX1986"/>
          <cell r="AY1986"/>
          <cell r="AZ1986"/>
          <cell r="BA1986"/>
          <cell r="BB1986"/>
          <cell r="BC1986"/>
          <cell r="BD1986"/>
          <cell r="BE1986"/>
          <cell r="BF1986"/>
          <cell r="BG1986"/>
          <cell r="BH1986"/>
          <cell r="BI1986"/>
          <cell r="BJ1986"/>
          <cell r="BK1986"/>
          <cell r="BL1986"/>
          <cell r="BM1986"/>
          <cell r="BN1986"/>
          <cell r="BO1986"/>
          <cell r="BP1986"/>
          <cell r="BQ1986"/>
          <cell r="BR1986"/>
          <cell r="BS1986"/>
          <cell r="BT1986"/>
          <cell r="BU1986"/>
          <cell r="BV1986"/>
          <cell r="BW1986"/>
          <cell r="BX1986"/>
          <cell r="BY1986"/>
          <cell r="BZ1986"/>
          <cell r="CA1986"/>
          <cell r="CB1986"/>
          <cell r="CC1986"/>
          <cell r="CD1986"/>
          <cell r="CE1986"/>
          <cell r="CF1986"/>
          <cell r="CG1986"/>
          <cell r="CH1986"/>
          <cell r="CI1986"/>
          <cell r="CJ1986"/>
          <cell r="CK1986"/>
          <cell r="CL1986"/>
          <cell r="CM1986"/>
          <cell r="CN1986"/>
          <cell r="CO1986"/>
          <cell r="CP1986"/>
          <cell r="CQ1986"/>
          <cell r="CR1986"/>
          <cell r="CS1986"/>
          <cell r="CT1986"/>
          <cell r="CU1986"/>
          <cell r="CV1986"/>
          <cell r="CW1986"/>
          <cell r="CX1986"/>
          <cell r="CY1986"/>
          <cell r="CZ1986"/>
          <cell r="DA1986"/>
          <cell r="DB1986"/>
          <cell r="DC1986"/>
          <cell r="DD1986"/>
          <cell r="DE1986"/>
        </row>
        <row r="1987">
          <cell r="D1987" t="str">
            <v>Lambda+ P2–350 (499 mm)</v>
          </cell>
          <cell r="E1987">
            <v>8.5000000000000006E-2</v>
          </cell>
          <cell r="F1987">
            <v>8.5000000000000006E-2</v>
          </cell>
          <cell r="G1987">
            <v>499</v>
          </cell>
          <cell r="I1987" t="str">
            <v xml:space="preserve">XPS </v>
          </cell>
          <cell r="J1987">
            <v>95</v>
          </cell>
          <cell r="K1987">
            <v>3</v>
          </cell>
          <cell r="L1987"/>
          <cell r="M1987"/>
          <cell r="N1987"/>
          <cell r="O1987"/>
          <cell r="P1987"/>
          <cell r="Q1987"/>
          <cell r="R1987"/>
          <cell r="S1987"/>
          <cell r="T1987"/>
          <cell r="U1987"/>
          <cell r="V1987"/>
          <cell r="W1987"/>
          <cell r="X1987"/>
          <cell r="Y1987"/>
          <cell r="Z1987"/>
          <cell r="AA1987"/>
          <cell r="AB1987"/>
          <cell r="AC1987"/>
          <cell r="AD1987"/>
          <cell r="AE1987"/>
          <cell r="AF1987"/>
          <cell r="AG1987"/>
          <cell r="AH1987"/>
          <cell r="AI1987"/>
          <cell r="AJ1987"/>
          <cell r="AK1987"/>
          <cell r="AL1987"/>
          <cell r="AM1987"/>
          <cell r="AN1987"/>
          <cell r="AO1987"/>
          <cell r="AP1987"/>
          <cell r="AQ1987"/>
          <cell r="AR1987"/>
          <cell r="AS1987"/>
          <cell r="AT1987"/>
          <cell r="AU1987"/>
          <cell r="AV1987"/>
          <cell r="AW1987"/>
          <cell r="AX1987"/>
          <cell r="AY1987"/>
          <cell r="AZ1987"/>
          <cell r="BA1987"/>
          <cell r="BB1987"/>
          <cell r="BC1987"/>
          <cell r="BD1987"/>
          <cell r="BE1987"/>
          <cell r="BF1987"/>
          <cell r="BG1987"/>
          <cell r="BH1987"/>
          <cell r="BI1987"/>
          <cell r="BJ1987"/>
          <cell r="BK1987"/>
          <cell r="BL1987"/>
          <cell r="BM1987"/>
          <cell r="BN1987"/>
          <cell r="BO1987"/>
          <cell r="BP1987"/>
          <cell r="BQ1987"/>
          <cell r="BR1987"/>
          <cell r="BS1987"/>
          <cell r="BT1987"/>
          <cell r="BU1987"/>
          <cell r="BV1987"/>
          <cell r="BW1987"/>
          <cell r="BX1987"/>
          <cell r="BY1987"/>
          <cell r="BZ1987"/>
          <cell r="CA1987"/>
          <cell r="CB1987"/>
          <cell r="CC1987"/>
          <cell r="CD1987"/>
          <cell r="CE1987"/>
          <cell r="CF1987"/>
          <cell r="CG1987"/>
          <cell r="CH1987"/>
          <cell r="CI1987"/>
          <cell r="CJ1987"/>
          <cell r="CK1987"/>
          <cell r="CL1987"/>
          <cell r="CM1987"/>
          <cell r="CN1987"/>
          <cell r="CO1987"/>
          <cell r="CP1987"/>
          <cell r="CQ1987"/>
          <cell r="CR1987"/>
          <cell r="CS1987"/>
          <cell r="CT1987"/>
          <cell r="CU1987"/>
          <cell r="CV1987"/>
          <cell r="CW1987"/>
          <cell r="CX1987"/>
          <cell r="CY1987"/>
          <cell r="CZ1987"/>
          <cell r="DA1987"/>
          <cell r="DB1987"/>
          <cell r="DC1987"/>
          <cell r="DD1987"/>
          <cell r="DE1987"/>
        </row>
        <row r="1988">
          <cell r="D1988" t="str">
            <v>Theta+ 1,8–300 (375 mm)</v>
          </cell>
          <cell r="E1988">
            <v>0.08</v>
          </cell>
          <cell r="F1988">
            <v>0.08</v>
          </cell>
          <cell r="G1988">
            <v>375</v>
          </cell>
          <cell r="I1988" t="str">
            <v xml:space="preserve">XPS </v>
          </cell>
          <cell r="J1988">
            <v>96</v>
          </cell>
          <cell r="K1988">
            <v>3</v>
          </cell>
          <cell r="L1988"/>
          <cell r="M1988"/>
          <cell r="N1988"/>
          <cell r="O1988"/>
          <cell r="P1988"/>
          <cell r="Q1988"/>
          <cell r="R1988"/>
          <cell r="S1988"/>
          <cell r="T1988"/>
          <cell r="U1988"/>
          <cell r="V1988"/>
          <cell r="W1988"/>
          <cell r="X1988"/>
          <cell r="Y1988"/>
          <cell r="Z1988"/>
          <cell r="AA1988"/>
          <cell r="AB1988"/>
          <cell r="AC1988"/>
          <cell r="AD1988"/>
          <cell r="AE1988"/>
          <cell r="AF1988"/>
          <cell r="AG1988"/>
          <cell r="AH1988"/>
          <cell r="AI1988"/>
          <cell r="AJ1988"/>
          <cell r="AK1988"/>
          <cell r="AL1988"/>
          <cell r="AM1988"/>
          <cell r="AN1988"/>
          <cell r="AO1988"/>
          <cell r="AP1988"/>
          <cell r="AQ1988"/>
          <cell r="AR1988"/>
          <cell r="AS1988"/>
          <cell r="AT1988"/>
          <cell r="AU1988"/>
          <cell r="AV1988"/>
          <cell r="AW1988"/>
          <cell r="AX1988"/>
          <cell r="AY1988"/>
          <cell r="AZ1988"/>
          <cell r="BA1988"/>
          <cell r="BB1988"/>
          <cell r="BC1988"/>
          <cell r="BD1988"/>
          <cell r="BE1988"/>
          <cell r="BF1988"/>
          <cell r="BG1988"/>
          <cell r="BH1988"/>
          <cell r="BI1988"/>
          <cell r="BJ1988"/>
          <cell r="BK1988"/>
          <cell r="BL1988"/>
          <cell r="BM1988"/>
          <cell r="BN1988"/>
          <cell r="BO1988"/>
          <cell r="BP1988"/>
          <cell r="BQ1988"/>
          <cell r="BR1988"/>
          <cell r="BS1988"/>
          <cell r="BT1988"/>
          <cell r="BU1988"/>
          <cell r="BV1988"/>
          <cell r="BW1988"/>
          <cell r="BX1988"/>
          <cell r="BY1988"/>
          <cell r="BZ1988"/>
          <cell r="CA1988"/>
          <cell r="CB1988"/>
          <cell r="CC1988"/>
          <cell r="CD1988"/>
          <cell r="CE1988"/>
          <cell r="CF1988"/>
          <cell r="CG1988"/>
          <cell r="CH1988"/>
          <cell r="CI1988"/>
          <cell r="CJ1988"/>
          <cell r="CK1988"/>
          <cell r="CL1988"/>
          <cell r="CM1988"/>
          <cell r="CN1988"/>
          <cell r="CO1988"/>
          <cell r="CP1988"/>
          <cell r="CQ1988"/>
          <cell r="CR1988"/>
          <cell r="CS1988"/>
          <cell r="CT1988"/>
          <cell r="CU1988"/>
          <cell r="CV1988"/>
          <cell r="CW1988"/>
          <cell r="CX1988"/>
          <cell r="CY1988"/>
          <cell r="CZ1988"/>
          <cell r="DA1988"/>
          <cell r="DB1988"/>
          <cell r="DC1988"/>
          <cell r="DD1988"/>
          <cell r="DE1988"/>
        </row>
        <row r="1989">
          <cell r="D1989" t="str">
            <v>Theta+ 1,8–300 (499 mm)</v>
          </cell>
          <cell r="E1989">
            <v>0.08</v>
          </cell>
          <cell r="F1989">
            <v>0.08</v>
          </cell>
          <cell r="G1989">
            <v>499</v>
          </cell>
          <cell r="I1989" t="str">
            <v xml:space="preserve">XPS </v>
          </cell>
          <cell r="J1989">
            <v>97</v>
          </cell>
          <cell r="K1989">
            <v>3</v>
          </cell>
          <cell r="L1989"/>
          <cell r="M1989"/>
          <cell r="N1989"/>
          <cell r="O1989"/>
          <cell r="P1989"/>
          <cell r="Q1989"/>
          <cell r="R1989"/>
          <cell r="S1989"/>
          <cell r="T1989"/>
          <cell r="U1989"/>
          <cell r="V1989"/>
          <cell r="W1989"/>
          <cell r="X1989"/>
          <cell r="Y1989"/>
          <cell r="Z1989"/>
          <cell r="AA1989"/>
          <cell r="AB1989"/>
          <cell r="AC1989"/>
          <cell r="AD1989"/>
          <cell r="AE1989"/>
          <cell r="AF1989"/>
          <cell r="AG1989"/>
          <cell r="AH1989"/>
          <cell r="AI1989"/>
          <cell r="AJ1989"/>
          <cell r="AK1989"/>
          <cell r="AL1989"/>
          <cell r="AM1989"/>
          <cell r="AN1989"/>
          <cell r="AO1989"/>
          <cell r="AP1989"/>
          <cell r="AQ1989"/>
          <cell r="AR1989"/>
          <cell r="AS1989"/>
          <cell r="AT1989"/>
          <cell r="AU1989"/>
          <cell r="AV1989"/>
          <cell r="AW1989"/>
          <cell r="AX1989"/>
          <cell r="AY1989"/>
          <cell r="AZ1989"/>
          <cell r="BA1989"/>
          <cell r="BB1989"/>
          <cell r="BC1989"/>
          <cell r="BD1989"/>
          <cell r="BE1989"/>
          <cell r="BF1989"/>
          <cell r="BG1989"/>
          <cell r="BH1989"/>
          <cell r="BI1989"/>
          <cell r="BJ1989"/>
          <cell r="BK1989"/>
          <cell r="BL1989"/>
          <cell r="BM1989"/>
          <cell r="BN1989"/>
          <cell r="BO1989"/>
          <cell r="BP1989"/>
          <cell r="BQ1989"/>
          <cell r="BR1989"/>
          <cell r="BS1989"/>
          <cell r="BT1989"/>
          <cell r="BU1989"/>
          <cell r="BV1989"/>
          <cell r="BW1989"/>
          <cell r="BX1989"/>
          <cell r="BY1989"/>
          <cell r="BZ1989"/>
          <cell r="CA1989"/>
          <cell r="CB1989"/>
          <cell r="CC1989"/>
          <cell r="CD1989"/>
          <cell r="CE1989"/>
          <cell r="CF1989"/>
          <cell r="CG1989"/>
          <cell r="CH1989"/>
          <cell r="CI1989"/>
          <cell r="CJ1989"/>
          <cell r="CK1989"/>
          <cell r="CL1989"/>
          <cell r="CM1989"/>
          <cell r="CN1989"/>
          <cell r="CO1989"/>
          <cell r="CP1989"/>
          <cell r="CQ1989"/>
          <cell r="CR1989"/>
          <cell r="CS1989"/>
          <cell r="CT1989"/>
          <cell r="CU1989"/>
          <cell r="CV1989"/>
          <cell r="CW1989"/>
          <cell r="CX1989"/>
          <cell r="CY1989"/>
          <cell r="CZ1989"/>
          <cell r="DA1989"/>
          <cell r="DB1989"/>
          <cell r="DC1989"/>
          <cell r="DD1989"/>
          <cell r="DE1989"/>
        </row>
        <row r="1990">
          <cell r="D1990" t="str">
            <v>PORFIX P2–400 (300 mm)</v>
          </cell>
          <cell r="E1990">
            <v>8.3000000000000004E-2</v>
          </cell>
          <cell r="F1990">
            <v>8.3000000000000004E-2</v>
          </cell>
          <cell r="G1990">
            <v>300</v>
          </cell>
          <cell r="I1990" t="str">
            <v xml:space="preserve">XPS </v>
          </cell>
          <cell r="J1990">
            <v>98</v>
          </cell>
          <cell r="K1990">
            <v>3</v>
          </cell>
          <cell r="L1990"/>
          <cell r="M1990"/>
          <cell r="N1990"/>
          <cell r="O1990"/>
          <cell r="P1990"/>
          <cell r="Q1990"/>
          <cell r="R1990"/>
          <cell r="S1990"/>
          <cell r="T1990"/>
          <cell r="U1990"/>
          <cell r="V1990"/>
          <cell r="W1990"/>
          <cell r="X1990"/>
          <cell r="Y1990"/>
          <cell r="Z1990"/>
          <cell r="AA1990"/>
          <cell r="AB1990"/>
          <cell r="AC1990"/>
          <cell r="AD1990"/>
          <cell r="AE1990"/>
          <cell r="AF1990"/>
          <cell r="AG1990"/>
          <cell r="AH1990"/>
          <cell r="AI1990"/>
          <cell r="AJ1990"/>
          <cell r="AK1990"/>
          <cell r="AL1990"/>
          <cell r="AM1990"/>
          <cell r="AN1990"/>
          <cell r="AO1990"/>
          <cell r="AP1990"/>
          <cell r="AQ1990"/>
          <cell r="AR1990"/>
          <cell r="AS1990"/>
          <cell r="AT1990"/>
          <cell r="AU1990"/>
          <cell r="AV1990"/>
          <cell r="AW1990"/>
          <cell r="AX1990"/>
          <cell r="AY1990"/>
          <cell r="AZ1990"/>
          <cell r="BA1990"/>
          <cell r="BB1990"/>
          <cell r="BC1990"/>
          <cell r="BD1990"/>
          <cell r="BE1990"/>
          <cell r="BF1990"/>
          <cell r="BG1990"/>
          <cell r="BH1990"/>
          <cell r="BI1990"/>
          <cell r="BJ1990"/>
          <cell r="BK1990"/>
          <cell r="BL1990"/>
          <cell r="BM1990"/>
          <cell r="BN1990"/>
          <cell r="BO1990"/>
          <cell r="BP1990"/>
          <cell r="BQ1990"/>
          <cell r="BR1990"/>
          <cell r="BS1990"/>
          <cell r="BT1990"/>
          <cell r="BU1990"/>
          <cell r="BV1990"/>
          <cell r="BW1990"/>
          <cell r="BX1990"/>
          <cell r="BY1990"/>
          <cell r="BZ1990"/>
          <cell r="CA1990"/>
          <cell r="CB1990"/>
          <cell r="CC1990"/>
          <cell r="CD1990"/>
          <cell r="CE1990"/>
          <cell r="CF1990"/>
          <cell r="CG1990"/>
          <cell r="CH1990"/>
          <cell r="CI1990"/>
          <cell r="CJ1990"/>
          <cell r="CK1990"/>
          <cell r="CL1990"/>
          <cell r="CM1990"/>
          <cell r="CN1990"/>
          <cell r="CO1990"/>
          <cell r="CP1990"/>
          <cell r="CQ1990"/>
          <cell r="CR1990"/>
          <cell r="CS1990"/>
          <cell r="CT1990"/>
          <cell r="CU1990"/>
          <cell r="CV1990"/>
          <cell r="CW1990"/>
          <cell r="CX1990"/>
          <cell r="CY1990"/>
          <cell r="CZ1990"/>
          <cell r="DA1990"/>
          <cell r="DB1990"/>
          <cell r="DC1990"/>
          <cell r="DD1990"/>
          <cell r="DE1990"/>
        </row>
        <row r="1991">
          <cell r="D1991" t="str">
            <v>PORFIX P2–400 (375 mm)</v>
          </cell>
          <cell r="E1991">
            <v>8.3000000000000004E-2</v>
          </cell>
          <cell r="F1991">
            <v>8.3000000000000004E-2</v>
          </cell>
          <cell r="G1991">
            <v>375</v>
          </cell>
          <cell r="I1991" t="str">
            <v xml:space="preserve">XPS </v>
          </cell>
          <cell r="J1991">
            <v>99</v>
          </cell>
          <cell r="K1991">
            <v>3</v>
          </cell>
          <cell r="L1991"/>
          <cell r="M1991"/>
          <cell r="N1991"/>
          <cell r="O1991"/>
          <cell r="P1991"/>
          <cell r="Q1991"/>
          <cell r="R1991"/>
          <cell r="S1991"/>
          <cell r="T1991"/>
          <cell r="U1991"/>
          <cell r="V1991"/>
          <cell r="W1991"/>
          <cell r="X1991"/>
          <cell r="Y1991"/>
          <cell r="Z1991"/>
          <cell r="AA1991"/>
          <cell r="AB1991"/>
          <cell r="AC1991"/>
          <cell r="AD1991"/>
          <cell r="AE1991"/>
          <cell r="AF1991"/>
          <cell r="AG1991"/>
          <cell r="AH1991"/>
          <cell r="AI1991"/>
          <cell r="AJ1991"/>
          <cell r="AK1991"/>
          <cell r="AL1991"/>
          <cell r="AM1991"/>
          <cell r="AN1991"/>
          <cell r="AO1991"/>
          <cell r="AP1991"/>
          <cell r="AQ1991"/>
          <cell r="AR1991"/>
          <cell r="AS1991"/>
          <cell r="AT1991"/>
          <cell r="AU1991"/>
          <cell r="AV1991"/>
          <cell r="AW1991"/>
          <cell r="AX1991"/>
          <cell r="AY1991"/>
          <cell r="AZ1991"/>
          <cell r="BA1991"/>
          <cell r="BB1991"/>
          <cell r="BC1991"/>
          <cell r="BD1991"/>
          <cell r="BE1991"/>
          <cell r="BF1991"/>
          <cell r="BG1991"/>
          <cell r="BH1991"/>
          <cell r="BI1991"/>
          <cell r="BJ1991"/>
          <cell r="BK1991"/>
          <cell r="BL1991"/>
          <cell r="BM1991"/>
          <cell r="BN1991"/>
          <cell r="BO1991"/>
          <cell r="BP1991"/>
          <cell r="BQ1991"/>
          <cell r="BR1991"/>
          <cell r="BS1991"/>
          <cell r="BT1991"/>
          <cell r="BU1991"/>
          <cell r="BV1991"/>
          <cell r="BW1991"/>
          <cell r="BX1991"/>
          <cell r="BY1991"/>
          <cell r="BZ1991"/>
          <cell r="CA1991"/>
          <cell r="CB1991"/>
          <cell r="CC1991"/>
          <cell r="CD1991"/>
          <cell r="CE1991"/>
          <cell r="CF1991"/>
          <cell r="CG1991"/>
          <cell r="CH1991"/>
          <cell r="CI1991"/>
          <cell r="CJ1991"/>
          <cell r="CK1991"/>
          <cell r="CL1991"/>
          <cell r="CM1991"/>
          <cell r="CN1991"/>
          <cell r="CO1991"/>
          <cell r="CP1991"/>
          <cell r="CQ1991"/>
          <cell r="CR1991"/>
          <cell r="CS1991"/>
          <cell r="CT1991"/>
          <cell r="CU1991"/>
          <cell r="CV1991"/>
          <cell r="CW1991"/>
          <cell r="CX1991"/>
          <cell r="CY1991"/>
          <cell r="CZ1991"/>
          <cell r="DA1991"/>
          <cell r="DB1991"/>
          <cell r="DC1991"/>
          <cell r="DD1991"/>
          <cell r="DE1991"/>
        </row>
        <row r="1992">
          <cell r="D1992" t="str">
            <v>PORFIX P2–400 (500 mm)</v>
          </cell>
          <cell r="E1992">
            <v>8.3000000000000004E-2</v>
          </cell>
          <cell r="F1992">
            <v>8.3000000000000004E-2</v>
          </cell>
          <cell r="G1992">
            <v>500</v>
          </cell>
          <cell r="I1992" t="str">
            <v xml:space="preserve">XPS </v>
          </cell>
          <cell r="J1992">
            <v>100</v>
          </cell>
          <cell r="K1992">
            <v>3</v>
          </cell>
          <cell r="L1992"/>
          <cell r="M1992"/>
          <cell r="N1992"/>
          <cell r="O1992"/>
          <cell r="P1992"/>
          <cell r="Q1992"/>
          <cell r="R1992"/>
          <cell r="S1992"/>
          <cell r="T1992"/>
          <cell r="U1992"/>
          <cell r="V1992"/>
          <cell r="W1992"/>
          <cell r="X1992"/>
          <cell r="Y1992"/>
          <cell r="Z1992"/>
          <cell r="AA1992"/>
          <cell r="AB1992"/>
          <cell r="AC1992"/>
          <cell r="AD1992"/>
          <cell r="AE1992"/>
          <cell r="AF1992"/>
          <cell r="AG1992"/>
          <cell r="AH1992"/>
          <cell r="AI1992"/>
          <cell r="AJ1992"/>
          <cell r="AK1992"/>
          <cell r="AL1992"/>
          <cell r="AM1992"/>
          <cell r="AN1992"/>
          <cell r="AO1992"/>
          <cell r="AP1992"/>
          <cell r="AQ1992"/>
          <cell r="AR1992"/>
          <cell r="AS1992"/>
          <cell r="AT1992"/>
          <cell r="AU1992"/>
          <cell r="AV1992"/>
          <cell r="AW1992"/>
          <cell r="AX1992"/>
          <cell r="AY1992"/>
          <cell r="AZ1992"/>
          <cell r="BA1992"/>
          <cell r="BB1992"/>
          <cell r="BC1992"/>
          <cell r="BD1992"/>
          <cell r="BE1992"/>
          <cell r="BF1992"/>
          <cell r="BG1992"/>
          <cell r="BH1992"/>
          <cell r="BI1992"/>
          <cell r="BJ1992"/>
          <cell r="BK1992"/>
          <cell r="BL1992"/>
          <cell r="BM1992"/>
          <cell r="BN1992"/>
          <cell r="BO1992"/>
          <cell r="BP1992"/>
          <cell r="BQ1992"/>
          <cell r="BR1992"/>
          <cell r="BS1992"/>
          <cell r="BT1992"/>
          <cell r="BU1992"/>
          <cell r="BV1992"/>
          <cell r="BW1992"/>
          <cell r="BX1992"/>
          <cell r="BY1992"/>
          <cell r="BZ1992"/>
          <cell r="CA1992"/>
          <cell r="CB1992"/>
          <cell r="CC1992"/>
          <cell r="CD1992"/>
          <cell r="CE1992"/>
          <cell r="CF1992"/>
          <cell r="CG1992"/>
          <cell r="CH1992"/>
          <cell r="CI1992"/>
          <cell r="CJ1992"/>
          <cell r="CK1992"/>
          <cell r="CL1992"/>
          <cell r="CM1992"/>
          <cell r="CN1992"/>
          <cell r="CO1992"/>
          <cell r="CP1992"/>
          <cell r="CQ1992"/>
          <cell r="CR1992"/>
          <cell r="CS1992"/>
          <cell r="CT1992"/>
          <cell r="CU1992"/>
          <cell r="CV1992"/>
          <cell r="CW1992"/>
          <cell r="CX1992"/>
          <cell r="CY1992"/>
          <cell r="CZ1992"/>
          <cell r="DA1992"/>
          <cell r="DB1992"/>
          <cell r="DC1992"/>
          <cell r="DD1992"/>
          <cell r="DE1992"/>
        </row>
        <row r="1993">
          <cell r="D1993" t="str">
            <v>PORFIX P2–420 (300 mm)</v>
          </cell>
          <cell r="E1993">
            <v>0.09</v>
          </cell>
          <cell r="F1993">
            <v>0.09</v>
          </cell>
          <cell r="G1993">
            <v>300</v>
          </cell>
          <cell r="I1993" t="str">
            <v>EPS+TF Profi ISOVER</v>
          </cell>
          <cell r="J1993">
            <v>101</v>
          </cell>
          <cell r="K1993">
            <v>5</v>
          </cell>
          <cell r="L1993" t="str">
            <v>Isover TWINNER</v>
          </cell>
          <cell r="M1993" t="str">
            <v>Isover TWINNER (&gt;200 mm)</v>
          </cell>
          <cell r="N1993"/>
          <cell r="O1993"/>
          <cell r="P1993"/>
          <cell r="Q1993"/>
          <cell r="R1993"/>
          <cell r="S1993"/>
          <cell r="T1993"/>
          <cell r="U1993"/>
          <cell r="V1993"/>
          <cell r="W1993"/>
          <cell r="X1993"/>
          <cell r="Y1993"/>
          <cell r="Z1993"/>
          <cell r="AA1993"/>
          <cell r="AB1993"/>
          <cell r="AC1993"/>
          <cell r="AD1993"/>
          <cell r="AE1993"/>
          <cell r="AF1993"/>
          <cell r="AG1993"/>
          <cell r="AH1993"/>
          <cell r="AI1993"/>
          <cell r="AJ1993"/>
          <cell r="AK1993"/>
          <cell r="AL1993"/>
          <cell r="AM1993"/>
          <cell r="AN1993"/>
          <cell r="AO1993"/>
          <cell r="AP1993"/>
          <cell r="AQ1993"/>
          <cell r="AR1993"/>
          <cell r="AS1993"/>
          <cell r="AT1993"/>
          <cell r="AU1993"/>
          <cell r="AV1993"/>
          <cell r="AW1993"/>
          <cell r="AX1993"/>
          <cell r="AY1993"/>
          <cell r="AZ1993"/>
          <cell r="BA1993"/>
          <cell r="BB1993"/>
          <cell r="BC1993"/>
          <cell r="BD1993"/>
          <cell r="BE1993"/>
          <cell r="BF1993"/>
          <cell r="BG1993"/>
          <cell r="BH1993"/>
          <cell r="BI1993"/>
          <cell r="BJ1993"/>
          <cell r="BK1993"/>
          <cell r="BL1993"/>
          <cell r="BM1993"/>
          <cell r="BN1993"/>
          <cell r="BO1993"/>
          <cell r="BP1993"/>
          <cell r="BQ1993"/>
          <cell r="BR1993"/>
          <cell r="BS1993"/>
          <cell r="BT1993"/>
          <cell r="BU1993"/>
          <cell r="BV1993"/>
          <cell r="BW1993"/>
          <cell r="BX1993"/>
          <cell r="BY1993"/>
          <cell r="BZ1993"/>
          <cell r="CA1993"/>
          <cell r="CB1993"/>
          <cell r="CC1993"/>
          <cell r="CD1993"/>
          <cell r="CE1993"/>
          <cell r="CF1993"/>
          <cell r="CG1993"/>
          <cell r="CH1993"/>
          <cell r="CI1993"/>
          <cell r="CJ1993"/>
          <cell r="CK1993"/>
          <cell r="CL1993"/>
          <cell r="CM1993"/>
          <cell r="CN1993"/>
          <cell r="CO1993"/>
          <cell r="CP1993"/>
          <cell r="CQ1993"/>
          <cell r="CR1993"/>
          <cell r="CS1993"/>
          <cell r="CT1993"/>
          <cell r="CU1993"/>
          <cell r="CV1993"/>
          <cell r="CW1993"/>
          <cell r="CX1993"/>
          <cell r="CY1993"/>
          <cell r="CZ1993"/>
          <cell r="DA1993"/>
          <cell r="DB1993"/>
          <cell r="DC1993"/>
          <cell r="DD1993"/>
          <cell r="DE1993"/>
        </row>
        <row r="1994">
          <cell r="D1994" t="str">
            <v>PORFIX P2–420 (375 mm)</v>
          </cell>
          <cell r="E1994">
            <v>0.09</v>
          </cell>
          <cell r="F1994">
            <v>0.09</v>
          </cell>
          <cell r="G1994">
            <v>375</v>
          </cell>
          <cell r="I1994" t="str">
            <v xml:space="preserve">EPS+TF Profi </v>
          </cell>
          <cell r="J1994">
            <v>102</v>
          </cell>
          <cell r="K1994">
            <v>3</v>
          </cell>
          <cell r="L1994"/>
          <cell r="M1994"/>
          <cell r="N1994"/>
          <cell r="O1994"/>
          <cell r="P1994"/>
          <cell r="Q1994"/>
          <cell r="R1994"/>
          <cell r="S1994"/>
          <cell r="T1994"/>
          <cell r="U1994"/>
          <cell r="V1994"/>
          <cell r="W1994"/>
          <cell r="X1994"/>
          <cell r="Y1994"/>
          <cell r="Z1994"/>
          <cell r="AA1994"/>
          <cell r="AB1994"/>
          <cell r="AC1994"/>
          <cell r="AD1994"/>
          <cell r="AE1994"/>
          <cell r="AF1994"/>
          <cell r="AG1994"/>
          <cell r="AH1994"/>
          <cell r="AI1994"/>
          <cell r="AJ1994"/>
          <cell r="AK1994"/>
          <cell r="AL1994"/>
          <cell r="AM1994"/>
          <cell r="AN1994"/>
          <cell r="AO1994"/>
          <cell r="AP1994"/>
          <cell r="AQ1994"/>
          <cell r="AR1994"/>
          <cell r="AS1994"/>
          <cell r="AT1994"/>
          <cell r="AU1994"/>
          <cell r="AV1994"/>
          <cell r="AW1994"/>
          <cell r="AX1994"/>
          <cell r="AY1994"/>
          <cell r="AZ1994"/>
          <cell r="BA1994"/>
          <cell r="BB1994"/>
          <cell r="BC1994"/>
          <cell r="BD1994"/>
          <cell r="BE1994"/>
          <cell r="BF1994"/>
          <cell r="BG1994"/>
          <cell r="BH1994"/>
          <cell r="BI1994"/>
          <cell r="BJ1994"/>
          <cell r="BK1994"/>
          <cell r="BL1994"/>
          <cell r="BM1994"/>
          <cell r="BN1994"/>
          <cell r="BO1994"/>
          <cell r="BP1994"/>
          <cell r="BQ1994"/>
          <cell r="BR1994"/>
          <cell r="BS1994"/>
          <cell r="BT1994"/>
          <cell r="BU1994"/>
          <cell r="BV1994"/>
          <cell r="BW1994"/>
          <cell r="BX1994"/>
          <cell r="BY1994"/>
          <cell r="BZ1994"/>
          <cell r="CA1994"/>
          <cell r="CB1994"/>
          <cell r="CC1994"/>
          <cell r="CD1994"/>
          <cell r="CE1994"/>
          <cell r="CF1994"/>
          <cell r="CG1994"/>
          <cell r="CH1994"/>
          <cell r="CI1994"/>
          <cell r="CJ1994"/>
          <cell r="CK1994"/>
          <cell r="CL1994"/>
          <cell r="CM1994"/>
          <cell r="CN1994"/>
          <cell r="CO1994"/>
          <cell r="CP1994"/>
          <cell r="CQ1994"/>
          <cell r="CR1994"/>
          <cell r="CS1994"/>
          <cell r="CT1994"/>
          <cell r="CU1994"/>
          <cell r="CV1994"/>
          <cell r="CW1994"/>
          <cell r="CX1994"/>
          <cell r="CY1994"/>
          <cell r="CZ1994"/>
          <cell r="DA1994"/>
          <cell r="DB1994"/>
          <cell r="DC1994"/>
          <cell r="DD1994"/>
          <cell r="DE1994"/>
        </row>
        <row r="1995">
          <cell r="D1995" t="str">
            <v>PORFIX P2–420 (500 mm)</v>
          </cell>
          <cell r="E1995">
            <v>0.09</v>
          </cell>
          <cell r="F1995">
            <v>0.09</v>
          </cell>
          <cell r="G1995">
            <v>500</v>
          </cell>
          <cell r="I1995" t="str">
            <v xml:space="preserve">EPS+TF Profi </v>
          </cell>
          <cell r="J1995">
            <v>103</v>
          </cell>
          <cell r="K1995">
            <v>3</v>
          </cell>
          <cell r="L1995"/>
          <cell r="M1995"/>
          <cell r="N1995"/>
          <cell r="O1995"/>
          <cell r="P1995"/>
          <cell r="Q1995"/>
          <cell r="R1995"/>
          <cell r="S1995"/>
          <cell r="T1995"/>
          <cell r="U1995"/>
          <cell r="V1995"/>
          <cell r="W1995"/>
          <cell r="X1995"/>
          <cell r="Y1995"/>
          <cell r="Z1995"/>
          <cell r="AA1995"/>
          <cell r="AB1995"/>
          <cell r="AC1995"/>
          <cell r="AD1995"/>
          <cell r="AE1995"/>
          <cell r="AF1995"/>
          <cell r="AG1995"/>
          <cell r="AH1995"/>
          <cell r="AI1995"/>
          <cell r="AJ1995"/>
          <cell r="AK1995"/>
          <cell r="AL1995"/>
          <cell r="AM1995"/>
          <cell r="AN1995"/>
          <cell r="AO1995"/>
          <cell r="AP1995"/>
          <cell r="AQ1995"/>
          <cell r="AR1995"/>
          <cell r="AS1995"/>
          <cell r="AT1995"/>
          <cell r="AU1995"/>
          <cell r="AV1995"/>
          <cell r="AW1995"/>
          <cell r="AX1995"/>
          <cell r="AY1995"/>
          <cell r="AZ1995"/>
          <cell r="BA1995"/>
          <cell r="BB1995"/>
          <cell r="BC1995"/>
          <cell r="BD1995"/>
          <cell r="BE1995"/>
          <cell r="BF1995"/>
          <cell r="BG1995"/>
          <cell r="BH1995"/>
          <cell r="BI1995"/>
          <cell r="BJ1995"/>
          <cell r="BK1995"/>
          <cell r="BL1995"/>
          <cell r="BM1995"/>
          <cell r="BN1995"/>
          <cell r="BO1995"/>
          <cell r="BP1995"/>
          <cell r="BQ1995"/>
          <cell r="BR1995"/>
          <cell r="BS1995"/>
          <cell r="BT1995"/>
          <cell r="BU1995"/>
          <cell r="BV1995"/>
          <cell r="BW1995"/>
          <cell r="BX1995"/>
          <cell r="BY1995"/>
          <cell r="BZ1995"/>
          <cell r="CA1995"/>
          <cell r="CB1995"/>
          <cell r="CC1995"/>
          <cell r="CD1995"/>
          <cell r="CE1995"/>
          <cell r="CF1995"/>
          <cell r="CG1995"/>
          <cell r="CH1995"/>
          <cell r="CI1995"/>
          <cell r="CJ1995"/>
          <cell r="CK1995"/>
          <cell r="CL1995"/>
          <cell r="CM1995"/>
          <cell r="CN1995"/>
          <cell r="CO1995"/>
          <cell r="CP1995"/>
          <cell r="CQ1995"/>
          <cell r="CR1995"/>
          <cell r="CS1995"/>
          <cell r="CT1995"/>
          <cell r="CU1995"/>
          <cell r="CV1995"/>
          <cell r="CW1995"/>
          <cell r="CX1995"/>
          <cell r="CY1995"/>
          <cell r="CZ1995"/>
          <cell r="DA1995"/>
          <cell r="DB1995"/>
          <cell r="DC1995"/>
          <cell r="DD1995"/>
          <cell r="DE1995"/>
        </row>
        <row r="1996">
          <cell r="D1996" t="str">
            <v>PORFIX P2–440 (250 mm)</v>
          </cell>
          <cell r="E1996">
            <v>0.11</v>
          </cell>
          <cell r="F1996">
            <v>0.11</v>
          </cell>
          <cell r="G1996">
            <v>250</v>
          </cell>
          <cell r="I1996" t="str">
            <v xml:space="preserve">EPS+TF Profi </v>
          </cell>
          <cell r="J1996">
            <v>104</v>
          </cell>
          <cell r="K1996">
            <v>3</v>
          </cell>
          <cell r="L1996"/>
          <cell r="M1996"/>
          <cell r="N1996"/>
          <cell r="O1996"/>
          <cell r="P1996"/>
          <cell r="Q1996"/>
          <cell r="R1996"/>
          <cell r="S1996"/>
          <cell r="T1996"/>
          <cell r="U1996"/>
          <cell r="V1996"/>
          <cell r="W1996"/>
          <cell r="X1996"/>
          <cell r="Y1996"/>
          <cell r="Z1996"/>
          <cell r="AA1996"/>
          <cell r="AB1996"/>
          <cell r="AC1996"/>
          <cell r="AD1996"/>
          <cell r="AE1996"/>
          <cell r="AF1996"/>
          <cell r="AG1996"/>
          <cell r="AH1996"/>
          <cell r="AI1996"/>
          <cell r="AJ1996"/>
          <cell r="AK1996"/>
          <cell r="AL1996"/>
          <cell r="AM1996"/>
          <cell r="AN1996"/>
          <cell r="AO1996"/>
          <cell r="AP1996"/>
          <cell r="AQ1996"/>
          <cell r="AR1996"/>
          <cell r="AS1996"/>
          <cell r="AT1996"/>
          <cell r="AU1996"/>
          <cell r="AV1996"/>
          <cell r="AW1996"/>
          <cell r="AX1996"/>
          <cell r="AY1996"/>
          <cell r="AZ1996"/>
          <cell r="BA1996"/>
          <cell r="BB1996"/>
          <cell r="BC1996"/>
          <cell r="BD1996"/>
          <cell r="BE1996"/>
          <cell r="BF1996"/>
          <cell r="BG1996"/>
          <cell r="BH1996"/>
          <cell r="BI1996"/>
          <cell r="BJ1996"/>
          <cell r="BK1996"/>
          <cell r="BL1996"/>
          <cell r="BM1996"/>
          <cell r="BN1996"/>
          <cell r="BO1996"/>
          <cell r="BP1996"/>
          <cell r="BQ1996"/>
          <cell r="BR1996"/>
          <cell r="BS1996"/>
          <cell r="BT1996"/>
          <cell r="BU1996"/>
          <cell r="BV1996"/>
          <cell r="BW1996"/>
          <cell r="BX1996"/>
          <cell r="BY1996"/>
          <cell r="BZ1996"/>
          <cell r="CA1996"/>
          <cell r="CB1996"/>
          <cell r="CC1996"/>
          <cell r="CD1996"/>
          <cell r="CE1996"/>
          <cell r="CF1996"/>
          <cell r="CG1996"/>
          <cell r="CH1996"/>
          <cell r="CI1996"/>
          <cell r="CJ1996"/>
          <cell r="CK1996"/>
          <cell r="CL1996"/>
          <cell r="CM1996"/>
          <cell r="CN1996"/>
          <cell r="CO1996"/>
          <cell r="CP1996"/>
          <cell r="CQ1996"/>
          <cell r="CR1996"/>
          <cell r="CS1996"/>
          <cell r="CT1996"/>
          <cell r="CU1996"/>
          <cell r="CV1996"/>
          <cell r="CW1996"/>
          <cell r="CX1996"/>
          <cell r="CY1996"/>
          <cell r="CZ1996"/>
          <cell r="DA1996"/>
          <cell r="DB1996"/>
          <cell r="DC1996"/>
          <cell r="DD1996"/>
          <cell r="DE1996"/>
        </row>
        <row r="1997">
          <cell r="D1997" t="str">
            <v>PORFIX P2–440 (300 mm)</v>
          </cell>
          <cell r="E1997">
            <v>0.11</v>
          </cell>
          <cell r="F1997">
            <v>0.11</v>
          </cell>
          <cell r="G1997">
            <v>300</v>
          </cell>
          <cell r="I1997" t="str">
            <v xml:space="preserve">EPS+TF Profi </v>
          </cell>
          <cell r="J1997">
            <v>105</v>
          </cell>
          <cell r="K1997">
            <v>3</v>
          </cell>
          <cell r="L1997"/>
          <cell r="M1997"/>
          <cell r="N1997"/>
          <cell r="O1997"/>
          <cell r="P1997"/>
          <cell r="Q1997"/>
          <cell r="R1997"/>
          <cell r="S1997"/>
          <cell r="T1997"/>
          <cell r="U1997"/>
          <cell r="V1997"/>
          <cell r="W1997"/>
          <cell r="X1997"/>
          <cell r="Y1997"/>
          <cell r="Z1997"/>
          <cell r="AA1997"/>
          <cell r="AB1997"/>
          <cell r="AC1997"/>
          <cell r="AD1997"/>
          <cell r="AE1997"/>
          <cell r="AF1997"/>
          <cell r="AG1997"/>
          <cell r="AH1997"/>
          <cell r="AI1997"/>
          <cell r="AJ1997"/>
          <cell r="AK1997"/>
          <cell r="AL1997"/>
          <cell r="AM1997"/>
          <cell r="AN1997"/>
          <cell r="AO1997"/>
          <cell r="AP1997"/>
          <cell r="AQ1997"/>
          <cell r="AR1997"/>
          <cell r="AS1997"/>
          <cell r="AT1997"/>
          <cell r="AU1997"/>
          <cell r="AV1997"/>
          <cell r="AW1997"/>
          <cell r="AX1997"/>
          <cell r="AY1997"/>
          <cell r="AZ1997"/>
          <cell r="BA1997"/>
          <cell r="BB1997"/>
          <cell r="BC1997"/>
          <cell r="BD1997"/>
          <cell r="BE1997"/>
          <cell r="BF1997"/>
          <cell r="BG1997"/>
          <cell r="BH1997"/>
          <cell r="BI1997"/>
          <cell r="BJ1997"/>
          <cell r="BK1997"/>
          <cell r="BL1997"/>
          <cell r="BM1997"/>
          <cell r="BN1997"/>
          <cell r="BO1997"/>
          <cell r="BP1997"/>
          <cell r="BQ1997"/>
          <cell r="BR1997"/>
          <cell r="BS1997"/>
          <cell r="BT1997"/>
          <cell r="BU1997"/>
          <cell r="BV1997"/>
          <cell r="BW1997"/>
          <cell r="BX1997"/>
          <cell r="BY1997"/>
          <cell r="BZ1997"/>
          <cell r="CA1997"/>
          <cell r="CB1997"/>
          <cell r="CC1997"/>
          <cell r="CD1997"/>
          <cell r="CE1997"/>
          <cell r="CF1997"/>
          <cell r="CG1997"/>
          <cell r="CH1997"/>
          <cell r="CI1997"/>
          <cell r="CJ1997"/>
          <cell r="CK1997"/>
          <cell r="CL1997"/>
          <cell r="CM1997"/>
          <cell r="CN1997"/>
          <cell r="CO1997"/>
          <cell r="CP1997"/>
          <cell r="CQ1997"/>
          <cell r="CR1997"/>
          <cell r="CS1997"/>
          <cell r="CT1997"/>
          <cell r="CU1997"/>
          <cell r="CV1997"/>
          <cell r="CW1997"/>
          <cell r="CX1997"/>
          <cell r="CY1997"/>
          <cell r="CZ1997"/>
          <cell r="DA1997"/>
          <cell r="DB1997"/>
          <cell r="DC1997"/>
          <cell r="DD1997"/>
          <cell r="DE1997"/>
        </row>
        <row r="1998">
          <cell r="D1998" t="str">
            <v>PORFIX P2–440 (375 mm)</v>
          </cell>
          <cell r="E1998">
            <v>0.11</v>
          </cell>
          <cell r="F1998">
            <v>0.11</v>
          </cell>
          <cell r="G1998">
            <v>375</v>
          </cell>
          <cell r="I1998" t="str">
            <v xml:space="preserve">EPS+TF Profi </v>
          </cell>
          <cell r="J1998">
            <v>106</v>
          </cell>
          <cell r="K1998">
            <v>3</v>
          </cell>
          <cell r="L1998"/>
          <cell r="M1998"/>
          <cell r="N1998"/>
          <cell r="O1998"/>
          <cell r="P1998"/>
          <cell r="Q1998"/>
          <cell r="R1998"/>
          <cell r="S1998"/>
          <cell r="T1998"/>
          <cell r="U1998"/>
          <cell r="V1998"/>
          <cell r="W1998"/>
          <cell r="X1998"/>
          <cell r="Y1998"/>
          <cell r="Z1998"/>
          <cell r="AA1998"/>
          <cell r="AB1998"/>
          <cell r="AC1998"/>
          <cell r="AD1998"/>
          <cell r="AE1998"/>
          <cell r="AF1998"/>
          <cell r="AG1998"/>
          <cell r="AH1998"/>
          <cell r="AI1998"/>
          <cell r="AJ1998"/>
          <cell r="AK1998"/>
          <cell r="AL1998"/>
          <cell r="AM1998"/>
          <cell r="AN1998"/>
          <cell r="AO1998"/>
          <cell r="AP1998"/>
          <cell r="AQ1998"/>
          <cell r="AR1998"/>
          <cell r="AS1998"/>
          <cell r="AT1998"/>
          <cell r="AU1998"/>
          <cell r="AV1998"/>
          <cell r="AW1998"/>
          <cell r="AX1998"/>
          <cell r="AY1998"/>
          <cell r="AZ1998"/>
          <cell r="BA1998"/>
          <cell r="BB1998"/>
          <cell r="BC1998"/>
          <cell r="BD1998"/>
          <cell r="BE1998"/>
          <cell r="BF1998"/>
          <cell r="BG1998"/>
          <cell r="BH1998"/>
          <cell r="BI1998"/>
          <cell r="BJ1998"/>
          <cell r="BK1998"/>
          <cell r="BL1998"/>
          <cell r="BM1998"/>
          <cell r="BN1998"/>
          <cell r="BO1998"/>
          <cell r="BP1998"/>
          <cell r="BQ1998"/>
          <cell r="BR1998"/>
          <cell r="BS1998"/>
          <cell r="BT1998"/>
          <cell r="BU1998"/>
          <cell r="BV1998"/>
          <cell r="BW1998"/>
          <cell r="BX1998"/>
          <cell r="BY1998"/>
          <cell r="BZ1998"/>
          <cell r="CA1998"/>
          <cell r="CB1998"/>
          <cell r="CC1998"/>
          <cell r="CD1998"/>
          <cell r="CE1998"/>
          <cell r="CF1998"/>
          <cell r="CG1998"/>
          <cell r="CH1998"/>
          <cell r="CI1998"/>
          <cell r="CJ1998"/>
          <cell r="CK1998"/>
          <cell r="CL1998"/>
          <cell r="CM1998"/>
          <cell r="CN1998"/>
          <cell r="CO1998"/>
          <cell r="CP1998"/>
          <cell r="CQ1998"/>
          <cell r="CR1998"/>
          <cell r="CS1998"/>
          <cell r="CT1998"/>
          <cell r="CU1998"/>
          <cell r="CV1998"/>
          <cell r="CW1998"/>
          <cell r="CX1998"/>
          <cell r="CY1998"/>
          <cell r="CZ1998"/>
          <cell r="DA1998"/>
          <cell r="DB1998"/>
          <cell r="DC1998"/>
          <cell r="DD1998"/>
          <cell r="DE1998"/>
        </row>
        <row r="1999">
          <cell r="D1999" t="str">
            <v>PORFIX P2–480 (250 mm)</v>
          </cell>
          <cell r="E1999">
            <v>0.10199999999999999</v>
          </cell>
          <cell r="F1999">
            <v>0.10199999999999999</v>
          </cell>
          <cell r="G1999">
            <v>250</v>
          </cell>
          <cell r="I1999" t="str">
            <v xml:space="preserve">EPS+TF Profi </v>
          </cell>
          <cell r="J1999">
            <v>107</v>
          </cell>
          <cell r="K1999">
            <v>3</v>
          </cell>
          <cell r="L1999"/>
          <cell r="M1999"/>
          <cell r="N1999"/>
          <cell r="O1999"/>
          <cell r="P1999"/>
          <cell r="Q1999"/>
          <cell r="R1999"/>
          <cell r="S1999"/>
          <cell r="T1999"/>
          <cell r="U1999"/>
          <cell r="V1999"/>
          <cell r="W1999"/>
          <cell r="X1999"/>
          <cell r="Y1999"/>
          <cell r="Z1999"/>
          <cell r="AA1999"/>
          <cell r="AB1999"/>
          <cell r="AC1999"/>
          <cell r="AD1999"/>
          <cell r="AE1999"/>
          <cell r="AF1999"/>
          <cell r="AG1999"/>
          <cell r="AH1999"/>
          <cell r="AI1999"/>
          <cell r="AJ1999"/>
          <cell r="AK1999"/>
          <cell r="AL1999"/>
          <cell r="AM1999"/>
          <cell r="AN1999"/>
          <cell r="AO1999"/>
          <cell r="AP1999"/>
          <cell r="AQ1999"/>
          <cell r="AR1999"/>
          <cell r="AS1999"/>
          <cell r="AT1999"/>
          <cell r="AU1999"/>
          <cell r="AV1999"/>
          <cell r="AW1999"/>
          <cell r="AX1999"/>
          <cell r="AY1999"/>
          <cell r="AZ1999"/>
          <cell r="BA1999"/>
          <cell r="BB1999"/>
          <cell r="BC1999"/>
          <cell r="BD1999"/>
          <cell r="BE1999"/>
          <cell r="BF1999"/>
          <cell r="BG1999"/>
          <cell r="BH1999"/>
          <cell r="BI1999"/>
          <cell r="BJ1999"/>
          <cell r="BK1999"/>
          <cell r="BL1999"/>
          <cell r="BM1999"/>
          <cell r="BN1999"/>
          <cell r="BO1999"/>
          <cell r="BP1999"/>
          <cell r="BQ1999"/>
          <cell r="BR1999"/>
          <cell r="BS1999"/>
          <cell r="BT1999"/>
          <cell r="BU1999"/>
          <cell r="BV1999"/>
          <cell r="BW1999"/>
          <cell r="BX1999"/>
          <cell r="BY1999"/>
          <cell r="BZ1999"/>
          <cell r="CA1999"/>
          <cell r="CB1999"/>
          <cell r="CC1999"/>
          <cell r="CD1999"/>
          <cell r="CE1999"/>
          <cell r="CF1999"/>
          <cell r="CG1999"/>
          <cell r="CH1999"/>
          <cell r="CI1999"/>
          <cell r="CJ1999"/>
          <cell r="CK1999"/>
          <cell r="CL1999"/>
          <cell r="CM1999"/>
          <cell r="CN1999"/>
          <cell r="CO1999"/>
          <cell r="CP1999"/>
          <cell r="CQ1999"/>
          <cell r="CR1999"/>
          <cell r="CS1999"/>
          <cell r="CT1999"/>
          <cell r="CU1999"/>
          <cell r="CV1999"/>
          <cell r="CW1999"/>
          <cell r="CX1999"/>
          <cell r="CY1999"/>
          <cell r="CZ1999"/>
          <cell r="DA1999"/>
          <cell r="DB1999"/>
          <cell r="DC1999"/>
          <cell r="DD1999"/>
          <cell r="DE1999"/>
        </row>
        <row r="2000">
          <cell r="D2000" t="str">
            <v>PORFIX P2–480 (300 mm)</v>
          </cell>
          <cell r="E2000">
            <v>0.10199999999999999</v>
          </cell>
          <cell r="F2000">
            <v>0.10199999999999999</v>
          </cell>
          <cell r="G2000">
            <v>300</v>
          </cell>
          <cell r="I2000" t="str">
            <v>Heraklith KNAUF</v>
          </cell>
          <cell r="J2000">
            <v>108</v>
          </cell>
          <cell r="K2000">
            <v>6</v>
          </cell>
          <cell r="L2000" t="str">
            <v>**Obvodové stěny**</v>
          </cell>
          <cell r="M2000" t="str">
            <v xml:space="preserve">Heraklith C </v>
          </cell>
          <cell r="N2000" t="str">
            <v xml:space="preserve">Heraklith C Facade </v>
          </cell>
          <cell r="O2000"/>
          <cell r="P2000"/>
          <cell r="Q2000"/>
          <cell r="R2000"/>
          <cell r="S2000"/>
          <cell r="T2000"/>
          <cell r="U2000"/>
          <cell r="V2000"/>
          <cell r="W2000"/>
          <cell r="X2000"/>
          <cell r="Y2000"/>
          <cell r="Z2000"/>
          <cell r="AA2000"/>
          <cell r="AB2000"/>
          <cell r="AC2000"/>
          <cell r="AD2000"/>
          <cell r="AE2000"/>
          <cell r="AF2000"/>
          <cell r="AG2000"/>
          <cell r="AH2000"/>
          <cell r="AI2000"/>
          <cell r="AJ2000"/>
          <cell r="AK2000"/>
          <cell r="AL2000"/>
          <cell r="AM2000"/>
          <cell r="AN2000"/>
          <cell r="AO2000"/>
          <cell r="AP2000"/>
          <cell r="AQ2000"/>
          <cell r="AR2000"/>
          <cell r="AS2000"/>
          <cell r="AT2000"/>
          <cell r="AU2000"/>
          <cell r="AV2000"/>
          <cell r="AW2000"/>
          <cell r="AX2000"/>
          <cell r="AY2000"/>
          <cell r="AZ2000"/>
          <cell r="BA2000"/>
          <cell r="BB2000"/>
          <cell r="BC2000"/>
          <cell r="BD2000"/>
          <cell r="BE2000"/>
          <cell r="BF2000"/>
          <cell r="BG2000"/>
          <cell r="BH2000"/>
          <cell r="BI2000"/>
          <cell r="BJ2000"/>
          <cell r="BK2000"/>
          <cell r="BL2000"/>
          <cell r="BM2000"/>
          <cell r="BN2000"/>
          <cell r="BO2000"/>
          <cell r="BP2000"/>
          <cell r="BQ2000"/>
          <cell r="BR2000"/>
          <cell r="BS2000"/>
          <cell r="BT2000"/>
          <cell r="BU2000"/>
          <cell r="BV2000"/>
          <cell r="BW2000"/>
          <cell r="BX2000"/>
          <cell r="BY2000"/>
          <cell r="BZ2000"/>
          <cell r="CA2000"/>
          <cell r="CB2000"/>
          <cell r="CC2000"/>
          <cell r="CD2000"/>
          <cell r="CE2000"/>
          <cell r="CF2000"/>
          <cell r="CG2000"/>
          <cell r="CH2000"/>
          <cell r="CI2000"/>
          <cell r="CJ2000"/>
          <cell r="CK2000"/>
          <cell r="CL2000"/>
          <cell r="CM2000"/>
          <cell r="CN2000"/>
          <cell r="CO2000"/>
          <cell r="CP2000"/>
          <cell r="CQ2000"/>
          <cell r="CR2000"/>
          <cell r="CS2000"/>
          <cell r="CT2000"/>
          <cell r="CU2000"/>
          <cell r="CV2000"/>
          <cell r="CW2000"/>
          <cell r="CX2000"/>
          <cell r="CY2000"/>
          <cell r="CZ2000"/>
          <cell r="DA2000"/>
          <cell r="DB2000"/>
          <cell r="DC2000"/>
          <cell r="DD2000"/>
          <cell r="DE2000"/>
        </row>
        <row r="2001">
          <cell r="D2001" t="str">
            <v>PORFIX P2–480 (375 mm)</v>
          </cell>
          <cell r="E2001">
            <v>0.10199999999999999</v>
          </cell>
          <cell r="F2001">
            <v>0.10199999999999999</v>
          </cell>
          <cell r="G2001">
            <v>375</v>
          </cell>
          <cell r="I2001" t="str">
            <v xml:space="preserve">Heraklith </v>
          </cell>
          <cell r="J2001">
            <v>109</v>
          </cell>
          <cell r="K2001">
            <v>3</v>
          </cell>
          <cell r="L2001"/>
          <cell r="M2001"/>
          <cell r="N2001"/>
          <cell r="O2001"/>
          <cell r="P2001"/>
          <cell r="Q2001"/>
          <cell r="R2001"/>
          <cell r="S2001"/>
          <cell r="T2001"/>
          <cell r="U2001"/>
          <cell r="V2001"/>
          <cell r="W2001"/>
          <cell r="X2001"/>
          <cell r="Y2001"/>
          <cell r="Z2001"/>
          <cell r="AA2001"/>
          <cell r="AB2001"/>
          <cell r="AC2001"/>
          <cell r="AD2001"/>
          <cell r="AE2001"/>
          <cell r="AF2001"/>
          <cell r="AG2001"/>
          <cell r="AH2001"/>
          <cell r="AI2001"/>
          <cell r="AJ2001"/>
          <cell r="AK2001"/>
          <cell r="AL2001"/>
          <cell r="AM2001"/>
          <cell r="AN2001"/>
          <cell r="AO2001"/>
          <cell r="AP2001"/>
          <cell r="AQ2001"/>
          <cell r="AR2001"/>
          <cell r="AS2001"/>
          <cell r="AT2001"/>
          <cell r="AU2001"/>
          <cell r="AV2001"/>
          <cell r="AW2001"/>
          <cell r="AX2001"/>
          <cell r="AY2001"/>
          <cell r="AZ2001"/>
          <cell r="BA2001"/>
          <cell r="BB2001"/>
          <cell r="BC2001"/>
          <cell r="BD2001"/>
          <cell r="BE2001"/>
          <cell r="BF2001"/>
          <cell r="BG2001"/>
          <cell r="BH2001"/>
          <cell r="BI2001"/>
          <cell r="BJ2001"/>
          <cell r="BK2001"/>
          <cell r="BL2001"/>
          <cell r="BM2001"/>
          <cell r="BN2001"/>
          <cell r="BO2001"/>
          <cell r="BP2001"/>
          <cell r="BQ2001"/>
          <cell r="BR2001"/>
          <cell r="BS2001"/>
          <cell r="BT2001"/>
          <cell r="BU2001"/>
          <cell r="BV2001"/>
          <cell r="BW2001"/>
          <cell r="BX2001"/>
          <cell r="BY2001"/>
          <cell r="BZ2001"/>
          <cell r="CA2001"/>
          <cell r="CB2001"/>
          <cell r="CC2001"/>
          <cell r="CD2001"/>
          <cell r="CE2001"/>
          <cell r="CF2001"/>
          <cell r="CG2001"/>
          <cell r="CH2001"/>
          <cell r="CI2001"/>
          <cell r="CJ2001"/>
          <cell r="CK2001"/>
          <cell r="CL2001"/>
          <cell r="CM2001"/>
          <cell r="CN2001"/>
          <cell r="CO2001"/>
          <cell r="CP2001"/>
          <cell r="CQ2001"/>
          <cell r="CR2001"/>
          <cell r="CS2001"/>
          <cell r="CT2001"/>
          <cell r="CU2001"/>
          <cell r="CV2001"/>
          <cell r="CW2001"/>
          <cell r="CX2001"/>
          <cell r="CY2001"/>
          <cell r="CZ2001"/>
          <cell r="DA2001"/>
          <cell r="DB2001"/>
          <cell r="DC2001"/>
          <cell r="DD2001"/>
          <cell r="DE2001"/>
        </row>
        <row r="2002">
          <cell r="D2002" t="str">
            <v>PORFIX P4–580 (250 mm)</v>
          </cell>
          <cell r="E2002">
            <v>0.115</v>
          </cell>
          <cell r="F2002">
            <v>0.115</v>
          </cell>
          <cell r="G2002">
            <v>250</v>
          </cell>
          <cell r="I2002" t="str">
            <v xml:space="preserve">Heraklith </v>
          </cell>
          <cell r="J2002">
            <v>110</v>
          </cell>
          <cell r="K2002">
            <v>3</v>
          </cell>
          <cell r="L2002"/>
          <cell r="M2002"/>
          <cell r="N2002"/>
          <cell r="O2002"/>
          <cell r="P2002"/>
          <cell r="Q2002"/>
          <cell r="R2002"/>
          <cell r="S2002"/>
          <cell r="T2002"/>
          <cell r="U2002"/>
          <cell r="V2002"/>
          <cell r="W2002"/>
          <cell r="X2002"/>
          <cell r="Y2002"/>
          <cell r="Z2002"/>
          <cell r="AA2002"/>
          <cell r="AB2002"/>
          <cell r="AC2002"/>
          <cell r="AD2002"/>
          <cell r="AE2002"/>
          <cell r="AF2002"/>
          <cell r="AG2002"/>
          <cell r="AH2002"/>
          <cell r="AI2002"/>
          <cell r="AJ2002"/>
          <cell r="AK2002"/>
          <cell r="AL2002"/>
          <cell r="AM2002"/>
          <cell r="AN2002"/>
          <cell r="AO2002"/>
          <cell r="AP2002"/>
          <cell r="AQ2002"/>
          <cell r="AR2002"/>
          <cell r="AS2002"/>
          <cell r="AT2002"/>
          <cell r="AU2002"/>
          <cell r="AV2002"/>
          <cell r="AW2002"/>
          <cell r="AX2002"/>
          <cell r="AY2002"/>
          <cell r="AZ2002"/>
          <cell r="BA2002"/>
          <cell r="BB2002"/>
          <cell r="BC2002"/>
          <cell r="BD2002"/>
          <cell r="BE2002"/>
          <cell r="BF2002"/>
          <cell r="BG2002"/>
          <cell r="BH2002"/>
          <cell r="BI2002"/>
          <cell r="BJ2002"/>
          <cell r="BK2002"/>
          <cell r="BL2002"/>
          <cell r="BM2002"/>
          <cell r="BN2002"/>
          <cell r="BO2002"/>
          <cell r="BP2002"/>
          <cell r="BQ2002"/>
          <cell r="BR2002"/>
          <cell r="BS2002"/>
          <cell r="BT2002"/>
          <cell r="BU2002"/>
          <cell r="BV2002"/>
          <cell r="BW2002"/>
          <cell r="BX2002"/>
          <cell r="BY2002"/>
          <cell r="BZ2002"/>
          <cell r="CA2002"/>
          <cell r="CB2002"/>
          <cell r="CC2002"/>
          <cell r="CD2002"/>
          <cell r="CE2002"/>
          <cell r="CF2002"/>
          <cell r="CG2002"/>
          <cell r="CH2002"/>
          <cell r="CI2002"/>
          <cell r="CJ2002"/>
          <cell r="CK2002"/>
          <cell r="CL2002"/>
          <cell r="CM2002"/>
          <cell r="CN2002"/>
          <cell r="CO2002"/>
          <cell r="CP2002"/>
          <cell r="CQ2002"/>
          <cell r="CR2002"/>
          <cell r="CS2002"/>
          <cell r="CT2002"/>
          <cell r="CU2002"/>
          <cell r="CV2002"/>
          <cell r="CW2002"/>
          <cell r="CX2002"/>
          <cell r="CY2002"/>
          <cell r="CZ2002"/>
          <cell r="DA2002"/>
          <cell r="DB2002"/>
          <cell r="DC2002"/>
          <cell r="DD2002"/>
          <cell r="DE2002"/>
        </row>
        <row r="2003">
          <cell r="D2003" t="str">
            <v>PORFIX P4–580 (300 mm)</v>
          </cell>
          <cell r="E2003">
            <v>0.115</v>
          </cell>
          <cell r="F2003">
            <v>0.115</v>
          </cell>
          <cell r="G2003">
            <v>300</v>
          </cell>
          <cell r="I2003" t="str">
            <v xml:space="preserve">Heraklith </v>
          </cell>
          <cell r="J2003">
            <v>111</v>
          </cell>
          <cell r="K2003">
            <v>3</v>
          </cell>
          <cell r="L2003"/>
          <cell r="M2003"/>
          <cell r="N2003"/>
          <cell r="O2003"/>
          <cell r="P2003"/>
          <cell r="Q2003"/>
          <cell r="R2003"/>
          <cell r="S2003"/>
          <cell r="T2003"/>
          <cell r="U2003"/>
          <cell r="V2003"/>
          <cell r="W2003"/>
          <cell r="X2003"/>
          <cell r="Y2003"/>
          <cell r="Z2003"/>
          <cell r="AA2003"/>
          <cell r="AB2003"/>
          <cell r="AC2003"/>
          <cell r="AD2003"/>
          <cell r="AE2003"/>
          <cell r="AF2003"/>
          <cell r="AG2003"/>
          <cell r="AH2003"/>
          <cell r="AI2003"/>
          <cell r="AJ2003"/>
          <cell r="AK2003"/>
          <cell r="AL2003"/>
          <cell r="AM2003"/>
          <cell r="AN2003"/>
          <cell r="AO2003"/>
          <cell r="AP2003"/>
          <cell r="AQ2003"/>
          <cell r="AR2003"/>
          <cell r="AS2003"/>
          <cell r="AT2003"/>
          <cell r="AU2003"/>
          <cell r="AV2003"/>
          <cell r="AW2003"/>
          <cell r="AX2003"/>
          <cell r="AY2003"/>
          <cell r="AZ2003"/>
          <cell r="BA2003"/>
          <cell r="BB2003"/>
          <cell r="BC2003"/>
          <cell r="BD2003"/>
          <cell r="BE2003"/>
          <cell r="BF2003"/>
          <cell r="BG2003"/>
          <cell r="BH2003"/>
          <cell r="BI2003"/>
          <cell r="BJ2003"/>
          <cell r="BK2003"/>
          <cell r="BL2003"/>
          <cell r="BM2003"/>
          <cell r="BN2003"/>
          <cell r="BO2003"/>
          <cell r="BP2003"/>
          <cell r="BQ2003"/>
          <cell r="BR2003"/>
          <cell r="BS2003"/>
          <cell r="BT2003"/>
          <cell r="BU2003"/>
          <cell r="BV2003"/>
          <cell r="BW2003"/>
          <cell r="BX2003"/>
          <cell r="BY2003"/>
          <cell r="BZ2003"/>
          <cell r="CA2003"/>
          <cell r="CB2003"/>
          <cell r="CC2003"/>
          <cell r="CD2003"/>
          <cell r="CE2003"/>
          <cell r="CF2003"/>
          <cell r="CG2003"/>
          <cell r="CH2003"/>
          <cell r="CI2003"/>
          <cell r="CJ2003"/>
          <cell r="CK2003"/>
          <cell r="CL2003"/>
          <cell r="CM2003"/>
          <cell r="CN2003"/>
          <cell r="CO2003"/>
          <cell r="CP2003"/>
          <cell r="CQ2003"/>
          <cell r="CR2003"/>
          <cell r="CS2003"/>
          <cell r="CT2003"/>
          <cell r="CU2003"/>
          <cell r="CV2003"/>
          <cell r="CW2003"/>
          <cell r="CX2003"/>
          <cell r="CY2003"/>
          <cell r="CZ2003"/>
          <cell r="DA2003"/>
          <cell r="DB2003"/>
          <cell r="DC2003"/>
          <cell r="DD2003"/>
          <cell r="DE2003"/>
        </row>
        <row r="2004">
          <cell r="D2004" t="str">
            <v>PORFIX P4–580 (375 mm)</v>
          </cell>
          <cell r="E2004">
            <v>0.115</v>
          </cell>
          <cell r="F2004">
            <v>0.115</v>
          </cell>
          <cell r="G2004">
            <v>375</v>
          </cell>
          <cell r="I2004" t="str">
            <v xml:space="preserve">Heraklith </v>
          </cell>
          <cell r="J2004">
            <v>112</v>
          </cell>
          <cell r="K2004">
            <v>3</v>
          </cell>
          <cell r="L2004"/>
          <cell r="M2004"/>
          <cell r="N2004"/>
          <cell r="O2004"/>
          <cell r="P2004"/>
          <cell r="Q2004"/>
          <cell r="R2004"/>
          <cell r="S2004"/>
          <cell r="T2004"/>
          <cell r="U2004"/>
          <cell r="V2004"/>
          <cell r="W2004"/>
          <cell r="X2004"/>
          <cell r="Y2004"/>
          <cell r="Z2004"/>
          <cell r="AA2004"/>
          <cell r="AB2004"/>
          <cell r="AC2004"/>
          <cell r="AD2004"/>
          <cell r="AE2004"/>
          <cell r="AF2004"/>
          <cell r="AG2004"/>
          <cell r="AH2004"/>
          <cell r="AI2004"/>
          <cell r="AJ2004"/>
          <cell r="AK2004"/>
          <cell r="AL2004"/>
          <cell r="AM2004"/>
          <cell r="AN2004"/>
          <cell r="AO2004"/>
          <cell r="AP2004"/>
          <cell r="AQ2004"/>
          <cell r="AR2004"/>
          <cell r="AS2004"/>
          <cell r="AT2004"/>
          <cell r="AU2004"/>
          <cell r="AV2004"/>
          <cell r="AW2004"/>
          <cell r="AX2004"/>
          <cell r="AY2004"/>
          <cell r="AZ2004"/>
          <cell r="BA2004"/>
          <cell r="BB2004"/>
          <cell r="BC2004"/>
          <cell r="BD2004"/>
          <cell r="BE2004"/>
          <cell r="BF2004"/>
          <cell r="BG2004"/>
          <cell r="BH2004"/>
          <cell r="BI2004"/>
          <cell r="BJ2004"/>
          <cell r="BK2004"/>
          <cell r="BL2004"/>
          <cell r="BM2004"/>
          <cell r="BN2004"/>
          <cell r="BO2004"/>
          <cell r="BP2004"/>
          <cell r="BQ2004"/>
          <cell r="BR2004"/>
          <cell r="BS2004"/>
          <cell r="BT2004"/>
          <cell r="BU2004"/>
          <cell r="BV2004"/>
          <cell r="BW2004"/>
          <cell r="BX2004"/>
          <cell r="BY2004"/>
          <cell r="BZ2004"/>
          <cell r="CA2004"/>
          <cell r="CB2004"/>
          <cell r="CC2004"/>
          <cell r="CD2004"/>
          <cell r="CE2004"/>
          <cell r="CF2004"/>
          <cell r="CG2004"/>
          <cell r="CH2004"/>
          <cell r="CI2004"/>
          <cell r="CJ2004"/>
          <cell r="CK2004"/>
          <cell r="CL2004"/>
          <cell r="CM2004"/>
          <cell r="CN2004"/>
          <cell r="CO2004"/>
          <cell r="CP2004"/>
          <cell r="CQ2004"/>
          <cell r="CR2004"/>
          <cell r="CS2004"/>
          <cell r="CT2004"/>
          <cell r="CU2004"/>
          <cell r="CV2004"/>
          <cell r="CW2004"/>
          <cell r="CX2004"/>
          <cell r="CY2004"/>
          <cell r="CZ2004"/>
          <cell r="DA2004"/>
          <cell r="DB2004"/>
          <cell r="DC2004"/>
          <cell r="DD2004"/>
          <cell r="DE2004"/>
        </row>
        <row r="2005">
          <cell r="D2005" t="str">
            <v>PORFIX P4–600 (250 mm)</v>
          </cell>
          <cell r="E2005">
            <v>0.15</v>
          </cell>
          <cell r="F2005">
            <v>0.15</v>
          </cell>
          <cell r="G2005">
            <v>250</v>
          </cell>
          <cell r="I2005" t="str">
            <v xml:space="preserve">Heraklith </v>
          </cell>
          <cell r="J2005">
            <v>113</v>
          </cell>
          <cell r="K2005">
            <v>3</v>
          </cell>
          <cell r="L2005"/>
          <cell r="M2005"/>
          <cell r="N2005"/>
          <cell r="O2005"/>
          <cell r="P2005"/>
          <cell r="Q2005"/>
          <cell r="R2005"/>
          <cell r="S2005"/>
          <cell r="T2005"/>
          <cell r="U2005"/>
          <cell r="V2005"/>
          <cell r="W2005"/>
          <cell r="X2005"/>
          <cell r="Y2005"/>
          <cell r="Z2005"/>
          <cell r="AA2005"/>
          <cell r="AB2005"/>
          <cell r="AC2005"/>
          <cell r="AD2005"/>
          <cell r="AE2005"/>
          <cell r="AF2005"/>
          <cell r="AG2005"/>
          <cell r="AH2005"/>
          <cell r="AI2005"/>
          <cell r="AJ2005"/>
          <cell r="AK2005"/>
          <cell r="AL2005"/>
          <cell r="AM2005"/>
          <cell r="AN2005"/>
          <cell r="AO2005"/>
          <cell r="AP2005"/>
          <cell r="AQ2005"/>
          <cell r="AR2005"/>
          <cell r="AS2005"/>
          <cell r="AT2005"/>
          <cell r="AU2005"/>
          <cell r="AV2005"/>
          <cell r="AW2005"/>
          <cell r="AX2005"/>
          <cell r="AY2005"/>
          <cell r="AZ2005"/>
          <cell r="BA2005"/>
          <cell r="BB2005"/>
          <cell r="BC2005"/>
          <cell r="BD2005"/>
          <cell r="BE2005"/>
          <cell r="BF2005"/>
          <cell r="BG2005"/>
          <cell r="BH2005"/>
          <cell r="BI2005"/>
          <cell r="BJ2005"/>
          <cell r="BK2005"/>
          <cell r="BL2005"/>
          <cell r="BM2005"/>
          <cell r="BN2005"/>
          <cell r="BO2005"/>
          <cell r="BP2005"/>
          <cell r="BQ2005"/>
          <cell r="BR2005"/>
          <cell r="BS2005"/>
          <cell r="BT2005"/>
          <cell r="BU2005"/>
          <cell r="BV2005"/>
          <cell r="BW2005"/>
          <cell r="BX2005"/>
          <cell r="BY2005"/>
          <cell r="BZ2005"/>
          <cell r="CA2005"/>
          <cell r="CB2005"/>
          <cell r="CC2005"/>
          <cell r="CD2005"/>
          <cell r="CE2005"/>
          <cell r="CF2005"/>
          <cell r="CG2005"/>
          <cell r="CH2005"/>
          <cell r="CI2005"/>
          <cell r="CJ2005"/>
          <cell r="CK2005"/>
          <cell r="CL2005"/>
          <cell r="CM2005"/>
          <cell r="CN2005"/>
          <cell r="CO2005"/>
          <cell r="CP2005"/>
          <cell r="CQ2005"/>
          <cell r="CR2005"/>
          <cell r="CS2005"/>
          <cell r="CT2005"/>
          <cell r="CU2005"/>
          <cell r="CV2005"/>
          <cell r="CW2005"/>
          <cell r="CX2005"/>
          <cell r="CY2005"/>
          <cell r="CZ2005"/>
          <cell r="DA2005"/>
          <cell r="DB2005"/>
          <cell r="DC2005"/>
          <cell r="DD2005"/>
          <cell r="DE2005"/>
        </row>
        <row r="2006">
          <cell r="D2006" t="str">
            <v>PORFIX P4–600 (300 mm)</v>
          </cell>
          <cell r="E2006">
            <v>0.15</v>
          </cell>
          <cell r="F2006">
            <v>0.15</v>
          </cell>
          <cell r="G2006">
            <v>300</v>
          </cell>
          <cell r="I2006" t="str">
            <v xml:space="preserve">Heraklith </v>
          </cell>
          <cell r="J2006">
            <v>114</v>
          </cell>
          <cell r="K2006">
            <v>3</v>
          </cell>
          <cell r="L2006"/>
          <cell r="M2006"/>
          <cell r="N2006"/>
          <cell r="O2006"/>
          <cell r="P2006"/>
          <cell r="Q2006"/>
          <cell r="R2006"/>
          <cell r="S2006"/>
          <cell r="T2006"/>
          <cell r="U2006"/>
          <cell r="V2006"/>
          <cell r="W2006"/>
          <cell r="X2006"/>
          <cell r="Y2006"/>
          <cell r="Z2006"/>
          <cell r="AA2006"/>
          <cell r="AB2006"/>
          <cell r="AC2006"/>
          <cell r="AD2006"/>
          <cell r="AE2006"/>
          <cell r="AF2006"/>
          <cell r="AG2006"/>
          <cell r="AH2006"/>
          <cell r="AI2006"/>
          <cell r="AJ2006"/>
          <cell r="AK2006"/>
          <cell r="AL2006"/>
          <cell r="AM2006"/>
          <cell r="AN2006"/>
          <cell r="AO2006"/>
          <cell r="AP2006"/>
          <cell r="AQ2006"/>
          <cell r="AR2006"/>
          <cell r="AS2006"/>
          <cell r="AT2006"/>
          <cell r="AU2006"/>
          <cell r="AV2006"/>
          <cell r="AW2006"/>
          <cell r="AX2006"/>
          <cell r="AY2006"/>
          <cell r="AZ2006"/>
          <cell r="BA2006"/>
          <cell r="BB2006"/>
          <cell r="BC2006"/>
          <cell r="BD2006"/>
          <cell r="BE2006"/>
          <cell r="BF2006"/>
          <cell r="BG2006"/>
          <cell r="BH2006"/>
          <cell r="BI2006"/>
          <cell r="BJ2006"/>
          <cell r="BK2006"/>
          <cell r="BL2006"/>
          <cell r="BM2006"/>
          <cell r="BN2006"/>
          <cell r="BO2006"/>
          <cell r="BP2006"/>
          <cell r="BQ2006"/>
          <cell r="BR2006"/>
          <cell r="BS2006"/>
          <cell r="BT2006"/>
          <cell r="BU2006"/>
          <cell r="BV2006"/>
          <cell r="BW2006"/>
          <cell r="BX2006"/>
          <cell r="BY2006"/>
          <cell r="BZ2006"/>
          <cell r="CA2006"/>
          <cell r="CB2006"/>
          <cell r="CC2006"/>
          <cell r="CD2006"/>
          <cell r="CE2006"/>
          <cell r="CF2006"/>
          <cell r="CG2006"/>
          <cell r="CH2006"/>
          <cell r="CI2006"/>
          <cell r="CJ2006"/>
          <cell r="CK2006"/>
          <cell r="CL2006"/>
          <cell r="CM2006"/>
          <cell r="CN2006"/>
          <cell r="CO2006"/>
          <cell r="CP2006"/>
          <cell r="CQ2006"/>
          <cell r="CR2006"/>
          <cell r="CS2006"/>
          <cell r="CT2006"/>
          <cell r="CU2006"/>
          <cell r="CV2006"/>
          <cell r="CW2006"/>
          <cell r="CX2006"/>
          <cell r="CY2006"/>
          <cell r="CZ2006"/>
          <cell r="DA2006"/>
          <cell r="DB2006"/>
          <cell r="DC2006"/>
          <cell r="DD2006"/>
          <cell r="DE2006"/>
        </row>
        <row r="2007">
          <cell r="D2007" t="str">
            <v>PORFIX P4–600 (375 mm)</v>
          </cell>
          <cell r="E2007">
            <v>0.15</v>
          </cell>
          <cell r="F2007">
            <v>0.15</v>
          </cell>
          <cell r="G2007">
            <v>375</v>
          </cell>
          <cell r="I2007" t="str">
            <v>PIR PUREN</v>
          </cell>
          <cell r="J2007">
            <v>115</v>
          </cell>
          <cell r="K2007">
            <v>32</v>
          </cell>
          <cell r="L2007" t="str">
            <v>**Obvodové stěny**</v>
          </cell>
          <cell r="M2007" t="str">
            <v>puren MV–K (&lt;120 mm)</v>
          </cell>
          <cell r="N2007" t="str">
            <v>puren MV–K (&gt;120 mm)</v>
          </cell>
          <cell r="O2007" t="str">
            <v>**Střechy**</v>
          </cell>
          <cell r="P2007" t="str">
            <v>Perfect</v>
          </cell>
          <cell r="Q2007" t="str">
            <v>Protect</v>
          </cell>
          <cell r="R2007" t="str">
            <v>Plus</v>
          </cell>
          <cell r="S2007" t="str">
            <v>Spodní střecha 023</v>
          </cell>
          <cell r="T2007" t="str">
            <v>Spodní střecha 026 (&lt;120 mm)</v>
          </cell>
          <cell r="U2007" t="str">
            <v>Spodní střecha 026 (&gt;120 mm)</v>
          </cell>
          <cell r="V2007" t="str">
            <v>MetalFix</v>
          </cell>
          <cell r="W2007" t="str">
            <v>ST–BLAU (&lt;120 mm)</v>
          </cell>
          <cell r="X2007" t="str">
            <v>ST–BLAU (&gt;120 mm)</v>
          </cell>
          <cell r="Y2007" t="str">
            <v>LivingBoard</v>
          </cell>
          <cell r="Z2007" t="str">
            <v>MV (&lt;80 mm)</v>
          </cell>
          <cell r="AA2007" t="str">
            <v>MV (80 - 120 mm)</v>
          </cell>
          <cell r="AB2007" t="str">
            <v>MV (&gt;120 mm)</v>
          </cell>
          <cell r="AC2007" t="str">
            <v>NE-B2 (&lt;80 mm)</v>
          </cell>
          <cell r="AD2007" t="str">
            <v>NE-B2 (80 - 120 mm)</v>
          </cell>
          <cell r="AE2007" t="str">
            <v>NE-B2 (&gt;120 mm)</v>
          </cell>
          <cell r="AF2007" t="str">
            <v>**Podlahy, stropy**</v>
          </cell>
          <cell r="AG2007" t="str">
            <v>FAL (&lt;80 mm)</v>
          </cell>
          <cell r="AH2007" t="str">
            <v>FAL (&gt;80 mm)</v>
          </cell>
          <cell r="AI2007" t="str">
            <v>MV–FB (&lt;80 mm)</v>
          </cell>
          <cell r="AJ2007" t="str">
            <v>MV–FB (&gt;80 mm)</v>
          </cell>
          <cell r="AK2007" t="str">
            <v>**Podhledy, příčky**</v>
          </cell>
          <cell r="AL2007" t="str">
            <v>ALD</v>
          </cell>
          <cell r="AM2007" t="str">
            <v>PVC</v>
          </cell>
          <cell r="AN2007" t="str">
            <v>APE</v>
          </cell>
          <cell r="AO2007"/>
          <cell r="AP2007"/>
          <cell r="AQ2007"/>
          <cell r="AR2007"/>
          <cell r="AS2007"/>
          <cell r="AT2007"/>
          <cell r="AU2007"/>
          <cell r="AV2007"/>
          <cell r="AW2007"/>
          <cell r="AX2007"/>
          <cell r="AY2007"/>
          <cell r="AZ2007"/>
          <cell r="BA2007"/>
          <cell r="BB2007"/>
          <cell r="BC2007"/>
          <cell r="BD2007"/>
          <cell r="BE2007"/>
          <cell r="BF2007"/>
          <cell r="BG2007"/>
          <cell r="BH2007"/>
          <cell r="BI2007"/>
          <cell r="BJ2007"/>
          <cell r="BK2007"/>
          <cell r="BL2007"/>
          <cell r="BM2007"/>
          <cell r="BN2007"/>
          <cell r="BO2007"/>
          <cell r="BP2007"/>
          <cell r="BQ2007"/>
          <cell r="BR2007"/>
          <cell r="BS2007"/>
          <cell r="BT2007"/>
          <cell r="BU2007"/>
          <cell r="BV2007"/>
          <cell r="BW2007"/>
          <cell r="BX2007"/>
          <cell r="BY2007"/>
          <cell r="BZ2007"/>
          <cell r="CA2007"/>
          <cell r="CB2007"/>
          <cell r="CC2007"/>
          <cell r="CD2007"/>
          <cell r="CE2007"/>
          <cell r="CF2007"/>
          <cell r="CG2007"/>
          <cell r="CH2007"/>
          <cell r="CI2007"/>
          <cell r="CJ2007"/>
          <cell r="CK2007"/>
          <cell r="CL2007"/>
          <cell r="CM2007"/>
          <cell r="CN2007"/>
          <cell r="CO2007"/>
          <cell r="CP2007"/>
          <cell r="CQ2007"/>
          <cell r="CR2007"/>
          <cell r="CS2007"/>
          <cell r="CT2007"/>
          <cell r="CU2007"/>
          <cell r="CV2007"/>
          <cell r="CW2007"/>
          <cell r="CX2007"/>
          <cell r="CY2007"/>
          <cell r="CZ2007"/>
          <cell r="DA2007"/>
          <cell r="DB2007"/>
          <cell r="DC2007"/>
          <cell r="DD2007"/>
          <cell r="DE2007"/>
        </row>
        <row r="2008">
          <cell r="D2008" t="str">
            <v>HEBEL P2–450 (250 mm)</v>
          </cell>
          <cell r="E2008">
            <v>0.11</v>
          </cell>
          <cell r="F2008">
            <v>0.11</v>
          </cell>
          <cell r="G2008">
            <v>250</v>
          </cell>
          <cell r="I2008" t="str">
            <v>PIR BACHL</v>
          </cell>
          <cell r="J2008">
            <v>116</v>
          </cell>
          <cell r="K2008">
            <v>10</v>
          </cell>
          <cell r="L2008" t="str">
            <v>**Podlahy, stropy**</v>
          </cell>
          <cell r="M2008" t="str">
            <v>Deska PIR – speciální rouno</v>
          </cell>
          <cell r="N2008" t="str">
            <v>Deska PIR – minerální rouno (&lt;120 mm)</v>
          </cell>
          <cell r="O2008" t="str">
            <v>Deska PIR – minerální rouno (&gt;120 mm)</v>
          </cell>
          <cell r="P2008" t="str">
            <v>**Podhledy, příčky**</v>
          </cell>
          <cell r="Q2008" t="str">
            <v>Deska PIR – Alu fólie (&lt;80 mm)</v>
          </cell>
          <cell r="R2008" t="str">
            <v>Deska PIR – Alu fólie (&gt;80 mm)</v>
          </cell>
          <cell r="S2008"/>
          <cell r="T2008"/>
          <cell r="U2008"/>
          <cell r="V2008"/>
          <cell r="W2008"/>
          <cell r="X2008"/>
          <cell r="Y2008"/>
          <cell r="Z2008"/>
          <cell r="AA2008"/>
          <cell r="AB2008"/>
          <cell r="AC2008"/>
          <cell r="AD2008"/>
          <cell r="AE2008"/>
          <cell r="AF2008"/>
          <cell r="AG2008"/>
          <cell r="AH2008"/>
          <cell r="AI2008"/>
          <cell r="AJ2008"/>
          <cell r="AK2008"/>
          <cell r="AL2008"/>
          <cell r="AM2008"/>
          <cell r="AN2008"/>
          <cell r="AO2008"/>
          <cell r="AP2008"/>
          <cell r="AQ2008"/>
          <cell r="AR2008"/>
          <cell r="AS2008"/>
          <cell r="AT2008"/>
          <cell r="AU2008"/>
          <cell r="AV2008"/>
          <cell r="AW2008"/>
          <cell r="AX2008"/>
          <cell r="AY2008"/>
          <cell r="AZ2008"/>
          <cell r="BA2008"/>
          <cell r="BB2008"/>
          <cell r="BC2008"/>
          <cell r="BD2008"/>
          <cell r="BE2008"/>
          <cell r="BF2008"/>
          <cell r="BG2008"/>
          <cell r="BH2008"/>
          <cell r="BI2008"/>
          <cell r="BJ2008"/>
          <cell r="BK2008"/>
          <cell r="BL2008"/>
          <cell r="BM2008"/>
          <cell r="BN2008"/>
          <cell r="BO2008"/>
          <cell r="BP2008"/>
          <cell r="BQ2008"/>
          <cell r="BR2008"/>
          <cell r="BS2008"/>
          <cell r="BT2008"/>
          <cell r="BU2008"/>
          <cell r="BV2008"/>
          <cell r="BW2008"/>
          <cell r="BX2008"/>
          <cell r="BY2008"/>
          <cell r="BZ2008"/>
          <cell r="CA2008"/>
          <cell r="CB2008"/>
          <cell r="CC2008"/>
          <cell r="CD2008"/>
          <cell r="CE2008"/>
          <cell r="CF2008"/>
          <cell r="CG2008"/>
          <cell r="CH2008"/>
          <cell r="CI2008"/>
          <cell r="CJ2008"/>
          <cell r="CK2008"/>
          <cell r="CL2008"/>
          <cell r="CM2008"/>
          <cell r="CN2008"/>
          <cell r="CO2008"/>
          <cell r="CP2008"/>
          <cell r="CQ2008"/>
          <cell r="CR2008"/>
          <cell r="CS2008"/>
          <cell r="CT2008"/>
          <cell r="CU2008"/>
          <cell r="CV2008"/>
          <cell r="CW2008"/>
          <cell r="CX2008"/>
          <cell r="CY2008"/>
          <cell r="CZ2008"/>
          <cell r="DA2008"/>
          <cell r="DB2008"/>
          <cell r="DC2008"/>
          <cell r="DD2008"/>
          <cell r="DE2008"/>
        </row>
        <row r="2009">
          <cell r="D2009" t="str">
            <v>HEBEL P2–450 (300 mm)</v>
          </cell>
          <cell r="E2009">
            <v>0.11</v>
          </cell>
          <cell r="F2009">
            <v>0.11</v>
          </cell>
          <cell r="G2009">
            <v>300</v>
          </cell>
          <cell r="I2009" t="str">
            <v>PIR BAUDER</v>
          </cell>
          <cell r="J2009">
            <v>117</v>
          </cell>
          <cell r="K2009">
            <v>17</v>
          </cell>
          <cell r="L2009" t="str">
            <v>**Střechy**</v>
          </cell>
          <cell r="M2009" t="str">
            <v>BauderPIR FA</v>
          </cell>
          <cell r="N2009" t="str">
            <v>BauderPIR M (&lt;80 mm)</v>
          </cell>
          <cell r="O2009" t="str">
            <v>BauderPIR M (&gt;80 mm)</v>
          </cell>
          <cell r="P2009" t="str">
            <v>BauderPIR AZS</v>
          </cell>
          <cell r="Q2009" t="str">
            <v>BauderPIR PLUS</v>
          </cell>
          <cell r="R2009" t="str">
            <v>BauderPIR SF</v>
          </cell>
          <cell r="S2009" t="str">
            <v>BauderPIR SDS (&lt;120 mm)</v>
          </cell>
          <cell r="T2009" t="str">
            <v>BauderPIR SDS (&gt;120 mm)</v>
          </cell>
          <cell r="U2009" t="str">
            <v>BauderPIR SWE</v>
          </cell>
          <cell r="V2009" t="str">
            <v>**Podlahy, stropy**</v>
          </cell>
          <cell r="W2009" t="str">
            <v>BauderPIR DHW</v>
          </cell>
          <cell r="X2009" t="str">
            <v>BauderPIR DAL (&lt;80 mm)</v>
          </cell>
          <cell r="Y2009" t="str">
            <v>BauderPIR DAL (&gt;80 mm)</v>
          </cell>
          <cell r="Z2009"/>
          <cell r="AA2009"/>
          <cell r="AB2009"/>
          <cell r="AC2009"/>
          <cell r="AD2009"/>
          <cell r="AE2009"/>
          <cell r="AF2009"/>
          <cell r="AG2009"/>
          <cell r="AH2009"/>
          <cell r="AI2009"/>
          <cell r="AJ2009"/>
          <cell r="AK2009"/>
          <cell r="AL2009"/>
          <cell r="AM2009"/>
          <cell r="AN2009"/>
          <cell r="AO2009"/>
          <cell r="AP2009"/>
          <cell r="AQ2009"/>
          <cell r="AR2009"/>
          <cell r="AS2009"/>
          <cell r="AT2009"/>
          <cell r="AU2009"/>
          <cell r="AV2009"/>
          <cell r="AW2009"/>
          <cell r="AX2009"/>
          <cell r="AY2009"/>
          <cell r="AZ2009"/>
          <cell r="BA2009"/>
          <cell r="BB2009"/>
          <cell r="BC2009"/>
          <cell r="BD2009"/>
          <cell r="BE2009"/>
          <cell r="BF2009"/>
          <cell r="BG2009"/>
          <cell r="BH2009"/>
          <cell r="BI2009"/>
          <cell r="BJ2009"/>
          <cell r="BK2009"/>
          <cell r="BL2009"/>
          <cell r="BM2009"/>
          <cell r="BN2009"/>
          <cell r="BO2009"/>
          <cell r="BP2009"/>
          <cell r="BQ2009"/>
          <cell r="BR2009"/>
          <cell r="BS2009"/>
          <cell r="BT2009"/>
          <cell r="BU2009"/>
          <cell r="BV2009"/>
          <cell r="BW2009"/>
          <cell r="BX2009"/>
          <cell r="BY2009"/>
          <cell r="BZ2009"/>
          <cell r="CA2009"/>
          <cell r="CB2009"/>
          <cell r="CC2009"/>
          <cell r="CD2009"/>
          <cell r="CE2009"/>
          <cell r="CF2009"/>
          <cell r="CG2009"/>
          <cell r="CH2009"/>
          <cell r="CI2009"/>
          <cell r="CJ2009"/>
          <cell r="CK2009"/>
          <cell r="CL2009"/>
          <cell r="CM2009"/>
          <cell r="CN2009"/>
          <cell r="CO2009"/>
          <cell r="CP2009"/>
          <cell r="CQ2009"/>
          <cell r="CR2009"/>
          <cell r="CS2009"/>
          <cell r="CT2009"/>
          <cell r="CU2009"/>
          <cell r="CV2009"/>
          <cell r="CW2009"/>
          <cell r="CX2009"/>
          <cell r="CY2009"/>
          <cell r="CZ2009"/>
          <cell r="DA2009"/>
          <cell r="DB2009"/>
          <cell r="DC2009"/>
          <cell r="DD2009"/>
          <cell r="DE2009"/>
        </row>
        <row r="2010">
          <cell r="D2010" t="str">
            <v>HEBEL P2–450 (375 mm)</v>
          </cell>
          <cell r="E2010">
            <v>0.11</v>
          </cell>
          <cell r="F2010">
            <v>0.11</v>
          </cell>
          <cell r="G2010">
            <v>375</v>
          </cell>
          <cell r="I2010" t="str">
            <v>PIR PAMA</v>
          </cell>
          <cell r="J2010">
            <v>118</v>
          </cell>
          <cell r="K2010">
            <v>6</v>
          </cell>
          <cell r="L2010" t="str">
            <v>**Podlahy, stropy**</v>
          </cell>
          <cell r="M2010" t="str">
            <v>xtratherm UniPIR Al</v>
          </cell>
          <cell r="N2010" t="str">
            <v>PIR Al</v>
          </cell>
          <cell r="O2010"/>
          <cell r="P2010"/>
          <cell r="Q2010"/>
          <cell r="R2010"/>
          <cell r="S2010"/>
          <cell r="T2010"/>
          <cell r="U2010"/>
          <cell r="V2010"/>
          <cell r="W2010"/>
          <cell r="X2010"/>
          <cell r="Y2010"/>
          <cell r="Z2010"/>
          <cell r="AA2010"/>
          <cell r="AB2010"/>
          <cell r="AC2010"/>
          <cell r="AD2010"/>
          <cell r="AE2010"/>
          <cell r="AF2010"/>
          <cell r="AG2010"/>
          <cell r="AH2010"/>
          <cell r="AI2010"/>
          <cell r="AJ2010"/>
          <cell r="AK2010"/>
          <cell r="AL2010"/>
          <cell r="AM2010"/>
          <cell r="AN2010"/>
          <cell r="AO2010"/>
          <cell r="AP2010"/>
          <cell r="AQ2010"/>
          <cell r="AR2010"/>
          <cell r="AS2010"/>
          <cell r="AT2010"/>
          <cell r="AU2010"/>
          <cell r="AV2010"/>
          <cell r="AW2010"/>
          <cell r="AX2010"/>
          <cell r="AY2010"/>
          <cell r="AZ2010"/>
          <cell r="BA2010"/>
          <cell r="BB2010"/>
          <cell r="BC2010"/>
          <cell r="BD2010"/>
          <cell r="BE2010"/>
          <cell r="BF2010"/>
          <cell r="BG2010"/>
          <cell r="BH2010"/>
          <cell r="BI2010"/>
          <cell r="BJ2010"/>
          <cell r="BK2010"/>
          <cell r="BL2010"/>
          <cell r="BM2010"/>
          <cell r="BN2010"/>
          <cell r="BO2010"/>
          <cell r="BP2010"/>
          <cell r="BQ2010"/>
          <cell r="BR2010"/>
          <cell r="BS2010"/>
          <cell r="BT2010"/>
          <cell r="BU2010"/>
          <cell r="BV2010"/>
          <cell r="BW2010"/>
          <cell r="BX2010"/>
          <cell r="BY2010"/>
          <cell r="BZ2010"/>
          <cell r="CA2010"/>
          <cell r="CB2010"/>
          <cell r="CC2010"/>
          <cell r="CD2010"/>
          <cell r="CE2010"/>
          <cell r="CF2010"/>
          <cell r="CG2010"/>
          <cell r="CH2010"/>
          <cell r="CI2010"/>
          <cell r="CJ2010"/>
          <cell r="CK2010"/>
          <cell r="CL2010"/>
          <cell r="CM2010"/>
          <cell r="CN2010"/>
          <cell r="CO2010"/>
          <cell r="CP2010"/>
          <cell r="CQ2010"/>
          <cell r="CR2010"/>
          <cell r="CS2010"/>
          <cell r="CT2010"/>
          <cell r="CU2010"/>
          <cell r="CV2010"/>
          <cell r="CW2010"/>
          <cell r="CX2010"/>
          <cell r="CY2010"/>
          <cell r="CZ2010"/>
          <cell r="DA2010"/>
          <cell r="DB2010"/>
          <cell r="DC2010"/>
          <cell r="DD2010"/>
          <cell r="DE2010"/>
        </row>
        <row r="2011">
          <cell r="D2011" t="str">
            <v>HELUZ AKU 17,5  (175 mm)</v>
          </cell>
          <cell r="E2011">
            <v>0.32200000000000001</v>
          </cell>
          <cell r="F2011">
            <v>0.32200000000000001</v>
          </cell>
          <cell r="G2011">
            <v>175</v>
          </cell>
          <cell r="I2011" t="str">
            <v>PIR KINGSPAN</v>
          </cell>
          <cell r="J2011">
            <v>119</v>
          </cell>
          <cell r="K2011">
            <v>8</v>
          </cell>
          <cell r="L2011" t="str">
            <v>**Obvodové stěny**</v>
          </cell>
          <cell r="M2011" t="str">
            <v>Therma TR26 FM</v>
          </cell>
          <cell r="N2011" t="str">
            <v>Therma TR27 FM (&lt;80 mm)</v>
          </cell>
          <cell r="O2011" t="str">
            <v>Therma TR27 FM (80 - 120 mm)</v>
          </cell>
          <cell r="P2011" t="str">
            <v>Therma TR27 FM (&gt;120 mm)</v>
          </cell>
          <cell r="Q2011"/>
          <cell r="R2011"/>
          <cell r="S2011"/>
          <cell r="T2011"/>
          <cell r="U2011"/>
          <cell r="V2011"/>
          <cell r="W2011"/>
          <cell r="X2011"/>
          <cell r="Y2011"/>
          <cell r="Z2011"/>
          <cell r="AA2011"/>
          <cell r="AB2011"/>
          <cell r="AC2011"/>
          <cell r="AD2011"/>
          <cell r="AE2011"/>
          <cell r="AF2011"/>
          <cell r="AG2011"/>
          <cell r="AH2011"/>
          <cell r="AI2011"/>
          <cell r="AJ2011"/>
          <cell r="AK2011"/>
          <cell r="AL2011"/>
          <cell r="AM2011"/>
          <cell r="AN2011"/>
          <cell r="AO2011"/>
          <cell r="AP2011"/>
          <cell r="AQ2011"/>
          <cell r="AR2011"/>
          <cell r="AS2011"/>
          <cell r="AT2011"/>
          <cell r="AU2011"/>
          <cell r="AV2011"/>
          <cell r="AW2011"/>
          <cell r="AX2011"/>
          <cell r="AY2011"/>
          <cell r="AZ2011"/>
          <cell r="BA2011"/>
          <cell r="BB2011"/>
          <cell r="BC2011"/>
          <cell r="BD2011"/>
          <cell r="BE2011"/>
          <cell r="BF2011"/>
          <cell r="BG2011"/>
          <cell r="BH2011"/>
          <cell r="BI2011"/>
          <cell r="BJ2011"/>
          <cell r="BK2011"/>
          <cell r="BL2011"/>
          <cell r="BM2011"/>
          <cell r="BN2011"/>
          <cell r="BO2011"/>
          <cell r="BP2011"/>
          <cell r="BQ2011"/>
          <cell r="BR2011"/>
          <cell r="BS2011"/>
          <cell r="BT2011"/>
          <cell r="BU2011"/>
          <cell r="BV2011"/>
          <cell r="BW2011"/>
          <cell r="BX2011"/>
          <cell r="BY2011"/>
          <cell r="BZ2011"/>
          <cell r="CA2011"/>
          <cell r="CB2011"/>
          <cell r="CC2011"/>
          <cell r="CD2011"/>
          <cell r="CE2011"/>
          <cell r="CF2011"/>
          <cell r="CG2011"/>
          <cell r="CH2011"/>
          <cell r="CI2011"/>
          <cell r="CJ2011"/>
          <cell r="CK2011"/>
          <cell r="CL2011"/>
          <cell r="CM2011"/>
          <cell r="CN2011"/>
          <cell r="CO2011"/>
          <cell r="CP2011"/>
          <cell r="CQ2011"/>
          <cell r="CR2011"/>
          <cell r="CS2011"/>
          <cell r="CT2011"/>
          <cell r="CU2011"/>
          <cell r="CV2011"/>
          <cell r="CW2011"/>
          <cell r="CX2011"/>
          <cell r="CY2011"/>
          <cell r="CZ2011"/>
          <cell r="DA2011"/>
          <cell r="DB2011"/>
          <cell r="DC2011"/>
          <cell r="DD2011"/>
          <cell r="DE2011"/>
        </row>
        <row r="2012">
          <cell r="D2012" t="str">
            <v>HELUZ 20 (200 mm)</v>
          </cell>
          <cell r="E2012">
            <v>0.24099999999999999</v>
          </cell>
          <cell r="F2012">
            <v>0.24099999999999999</v>
          </cell>
          <cell r="G2012">
            <v>200</v>
          </cell>
          <cell r="I2012" t="str">
            <v xml:space="preserve">PIR </v>
          </cell>
          <cell r="J2012">
            <v>120</v>
          </cell>
          <cell r="K2012">
            <v>3</v>
          </cell>
          <cell r="L2012"/>
          <cell r="M2012"/>
          <cell r="N2012"/>
          <cell r="O2012"/>
          <cell r="P2012"/>
          <cell r="Q2012"/>
          <cell r="R2012"/>
          <cell r="S2012"/>
          <cell r="T2012"/>
          <cell r="U2012"/>
          <cell r="V2012"/>
          <cell r="W2012"/>
          <cell r="X2012"/>
          <cell r="Y2012"/>
          <cell r="Z2012"/>
          <cell r="AA2012"/>
          <cell r="AB2012"/>
          <cell r="AC2012"/>
          <cell r="AD2012"/>
          <cell r="AE2012"/>
          <cell r="AF2012"/>
          <cell r="AG2012"/>
          <cell r="AH2012"/>
          <cell r="AI2012"/>
          <cell r="AJ2012"/>
          <cell r="AK2012"/>
          <cell r="AL2012"/>
          <cell r="AM2012"/>
          <cell r="AN2012"/>
          <cell r="AO2012"/>
          <cell r="AP2012"/>
          <cell r="AQ2012"/>
          <cell r="AR2012"/>
          <cell r="AS2012"/>
          <cell r="AT2012"/>
          <cell r="AU2012"/>
          <cell r="AV2012"/>
          <cell r="AW2012"/>
          <cell r="AX2012"/>
          <cell r="AY2012"/>
          <cell r="AZ2012"/>
          <cell r="BA2012"/>
          <cell r="BB2012"/>
          <cell r="BC2012"/>
          <cell r="BD2012"/>
          <cell r="BE2012"/>
          <cell r="BF2012"/>
          <cell r="BG2012"/>
          <cell r="BH2012"/>
          <cell r="BI2012"/>
          <cell r="BJ2012"/>
          <cell r="BK2012"/>
          <cell r="BL2012"/>
          <cell r="BM2012"/>
          <cell r="BN2012"/>
          <cell r="BO2012"/>
          <cell r="BP2012"/>
          <cell r="BQ2012"/>
          <cell r="BR2012"/>
          <cell r="BS2012"/>
          <cell r="BT2012"/>
          <cell r="BU2012"/>
          <cell r="BV2012"/>
          <cell r="BW2012"/>
          <cell r="BX2012"/>
          <cell r="BY2012"/>
          <cell r="BZ2012"/>
          <cell r="CA2012"/>
          <cell r="CB2012"/>
          <cell r="CC2012"/>
          <cell r="CD2012"/>
          <cell r="CE2012"/>
          <cell r="CF2012"/>
          <cell r="CG2012"/>
          <cell r="CH2012"/>
          <cell r="CI2012"/>
          <cell r="CJ2012"/>
          <cell r="CK2012"/>
          <cell r="CL2012"/>
          <cell r="CM2012"/>
          <cell r="CN2012"/>
          <cell r="CO2012"/>
          <cell r="CP2012"/>
          <cell r="CQ2012"/>
          <cell r="CR2012"/>
          <cell r="CS2012"/>
          <cell r="CT2012"/>
          <cell r="CU2012"/>
          <cell r="CV2012"/>
          <cell r="CW2012"/>
          <cell r="CX2012"/>
          <cell r="CY2012"/>
          <cell r="CZ2012"/>
          <cell r="DA2012"/>
          <cell r="DB2012"/>
          <cell r="DC2012"/>
          <cell r="DD2012"/>
          <cell r="DE2012"/>
        </row>
        <row r="2013">
          <cell r="D2013" t="str">
            <v>HELUZ 20 broušená (200 mm)</v>
          </cell>
          <cell r="E2013">
            <v>0.24099999999999999</v>
          </cell>
          <cell r="F2013">
            <v>0.24099999999999999</v>
          </cell>
          <cell r="G2013">
            <v>200</v>
          </cell>
          <cell r="I2013" t="str">
            <v xml:space="preserve">PIR </v>
          </cell>
          <cell r="J2013">
            <v>121</v>
          </cell>
          <cell r="K2013">
            <v>3</v>
          </cell>
          <cell r="L2013"/>
          <cell r="M2013"/>
          <cell r="N2013"/>
          <cell r="O2013"/>
          <cell r="P2013"/>
          <cell r="Q2013"/>
          <cell r="R2013"/>
          <cell r="S2013"/>
          <cell r="T2013"/>
          <cell r="U2013"/>
          <cell r="V2013"/>
          <cell r="W2013"/>
          <cell r="X2013"/>
          <cell r="Y2013"/>
          <cell r="Z2013"/>
          <cell r="AA2013"/>
          <cell r="AB2013"/>
          <cell r="AC2013"/>
          <cell r="AD2013"/>
          <cell r="AE2013"/>
          <cell r="AF2013"/>
          <cell r="AG2013"/>
          <cell r="AH2013"/>
          <cell r="AI2013"/>
          <cell r="AJ2013"/>
          <cell r="AK2013"/>
          <cell r="AL2013"/>
          <cell r="AM2013"/>
          <cell r="AN2013"/>
          <cell r="AO2013"/>
          <cell r="AP2013"/>
          <cell r="AQ2013"/>
          <cell r="AR2013"/>
          <cell r="AS2013"/>
          <cell r="AT2013"/>
          <cell r="AU2013"/>
          <cell r="AV2013"/>
          <cell r="AW2013"/>
          <cell r="AX2013"/>
          <cell r="AY2013"/>
          <cell r="AZ2013"/>
          <cell r="BA2013"/>
          <cell r="BB2013"/>
          <cell r="BC2013"/>
          <cell r="BD2013"/>
          <cell r="BE2013"/>
          <cell r="BF2013"/>
          <cell r="BG2013"/>
          <cell r="BH2013"/>
          <cell r="BI2013"/>
          <cell r="BJ2013"/>
          <cell r="BK2013"/>
          <cell r="BL2013"/>
          <cell r="BM2013"/>
          <cell r="BN2013"/>
          <cell r="BO2013"/>
          <cell r="BP2013"/>
          <cell r="BQ2013"/>
          <cell r="BR2013"/>
          <cell r="BS2013"/>
          <cell r="BT2013"/>
          <cell r="BU2013"/>
          <cell r="BV2013"/>
          <cell r="BW2013"/>
          <cell r="BX2013"/>
          <cell r="BY2013"/>
          <cell r="BZ2013"/>
          <cell r="CA2013"/>
          <cell r="CB2013"/>
          <cell r="CC2013"/>
          <cell r="CD2013"/>
          <cell r="CE2013"/>
          <cell r="CF2013"/>
          <cell r="CG2013"/>
          <cell r="CH2013"/>
          <cell r="CI2013"/>
          <cell r="CJ2013"/>
          <cell r="CK2013"/>
          <cell r="CL2013"/>
          <cell r="CM2013"/>
          <cell r="CN2013"/>
          <cell r="CO2013"/>
          <cell r="CP2013"/>
          <cell r="CQ2013"/>
          <cell r="CR2013"/>
          <cell r="CS2013"/>
          <cell r="CT2013"/>
          <cell r="CU2013"/>
          <cell r="CV2013"/>
          <cell r="CW2013"/>
          <cell r="CX2013"/>
          <cell r="CY2013"/>
          <cell r="CZ2013"/>
          <cell r="DA2013"/>
          <cell r="DB2013"/>
          <cell r="DC2013"/>
          <cell r="DD2013"/>
          <cell r="DE2013"/>
        </row>
        <row r="2014">
          <cell r="D2014" t="str">
            <v>HELUZ AKU 20  (200 mm)</v>
          </cell>
          <cell r="E2014">
            <v>0.30299999999999999</v>
          </cell>
          <cell r="F2014">
            <v>0.30299999999999999</v>
          </cell>
          <cell r="G2014">
            <v>200</v>
          </cell>
          <cell r="I2014" t="str">
            <v>PUR PUREX</v>
          </cell>
          <cell r="J2014">
            <v>122</v>
          </cell>
          <cell r="K2014">
            <v>6</v>
          </cell>
          <cell r="L2014" t="str">
            <v>**Obvodové stěny**</v>
          </cell>
          <cell r="M2014" t="str">
            <v>NG–0428</v>
          </cell>
          <cell r="N2014" t="str">
            <v>NG–0808NF–B2</v>
          </cell>
          <cell r="O2014"/>
          <cell r="P2014"/>
          <cell r="Q2014"/>
          <cell r="R2014"/>
          <cell r="S2014"/>
          <cell r="T2014"/>
          <cell r="U2014"/>
          <cell r="V2014"/>
          <cell r="W2014"/>
          <cell r="X2014"/>
          <cell r="Y2014"/>
          <cell r="Z2014"/>
          <cell r="AA2014"/>
          <cell r="AB2014"/>
          <cell r="AC2014"/>
          <cell r="AD2014"/>
          <cell r="AE2014"/>
          <cell r="AF2014"/>
          <cell r="AG2014"/>
          <cell r="AH2014"/>
          <cell r="AI2014"/>
          <cell r="AJ2014"/>
          <cell r="AK2014"/>
          <cell r="AL2014"/>
          <cell r="AM2014"/>
          <cell r="AN2014"/>
          <cell r="AO2014"/>
          <cell r="AP2014"/>
          <cell r="AQ2014"/>
          <cell r="AR2014"/>
          <cell r="AS2014"/>
          <cell r="AT2014"/>
          <cell r="AU2014"/>
          <cell r="AV2014"/>
          <cell r="AW2014"/>
          <cell r="AX2014"/>
          <cell r="AY2014"/>
          <cell r="AZ2014"/>
          <cell r="BA2014"/>
          <cell r="BB2014"/>
          <cell r="BC2014"/>
          <cell r="BD2014"/>
          <cell r="BE2014"/>
          <cell r="BF2014"/>
          <cell r="BG2014"/>
          <cell r="BH2014"/>
          <cell r="BI2014"/>
          <cell r="BJ2014"/>
          <cell r="BK2014"/>
          <cell r="BL2014"/>
          <cell r="BM2014"/>
          <cell r="BN2014"/>
          <cell r="BO2014"/>
          <cell r="BP2014"/>
          <cell r="BQ2014"/>
          <cell r="BR2014"/>
          <cell r="BS2014"/>
          <cell r="BT2014"/>
          <cell r="BU2014"/>
          <cell r="BV2014"/>
          <cell r="BW2014"/>
          <cell r="BX2014"/>
          <cell r="BY2014"/>
          <cell r="BZ2014"/>
          <cell r="CA2014"/>
          <cell r="CB2014"/>
          <cell r="CC2014"/>
          <cell r="CD2014"/>
          <cell r="CE2014"/>
          <cell r="CF2014"/>
          <cell r="CG2014"/>
          <cell r="CH2014"/>
          <cell r="CI2014"/>
          <cell r="CJ2014"/>
          <cell r="CK2014"/>
          <cell r="CL2014"/>
          <cell r="CM2014"/>
          <cell r="CN2014"/>
          <cell r="CO2014"/>
          <cell r="CP2014"/>
          <cell r="CQ2014"/>
          <cell r="CR2014"/>
          <cell r="CS2014"/>
          <cell r="CT2014"/>
          <cell r="CU2014"/>
          <cell r="CV2014"/>
          <cell r="CW2014"/>
          <cell r="CX2014"/>
          <cell r="CY2014"/>
          <cell r="CZ2014"/>
          <cell r="DA2014"/>
          <cell r="DB2014"/>
          <cell r="DC2014"/>
          <cell r="DD2014"/>
          <cell r="DE2014"/>
        </row>
        <row r="2015">
          <cell r="D2015" t="str">
            <v>HELUZ P15 25 (250 mm)</v>
          </cell>
          <cell r="E2015">
            <v>0.26</v>
          </cell>
          <cell r="F2015">
            <v>0.26</v>
          </cell>
          <cell r="G2015">
            <v>250</v>
          </cell>
          <cell r="I2015" t="str">
            <v>PUR PAMA</v>
          </cell>
          <cell r="J2015">
            <v>123</v>
          </cell>
          <cell r="K2015">
            <v>17</v>
          </cell>
          <cell r="L2015" t="str">
            <v>**Obvodové stěny**</v>
          </cell>
          <cell r="M2015" t="str">
            <v>steinothan 120</v>
          </cell>
          <cell r="N2015" t="str">
            <v>steinothan 125 DO (&lt;80 mm)</v>
          </cell>
          <cell r="O2015" t="str">
            <v>steinothan 125 DO (80 - 120 mm)</v>
          </cell>
          <cell r="P2015" t="str">
            <v>steinothan 125 DO (&gt;120 mm)</v>
          </cell>
          <cell r="Q2015" t="str">
            <v xml:space="preserve">steinodur ASD </v>
          </cell>
          <cell r="R2015" t="str">
            <v>steinodur ASD plus</v>
          </cell>
          <cell r="S2015" t="str">
            <v>steinothan FD</v>
          </cell>
          <cell r="T2015" t="str">
            <v>steinothan 107</v>
          </cell>
          <cell r="U2015" t="str">
            <v>steinothan 104 MV (&lt;80 mm)</v>
          </cell>
          <cell r="V2015" t="str">
            <v>steinothan 104 MV (80 - 120 mm)</v>
          </cell>
          <cell r="W2015" t="str">
            <v>steinothan 104 MV (&gt;120 mm)</v>
          </cell>
          <cell r="X2015" t="str">
            <v>**Podlahy, stropy**</v>
          </cell>
          <cell r="Y2015" t="str">
            <v>steinothan 107</v>
          </cell>
          <cell r="Z2015"/>
          <cell r="AA2015"/>
          <cell r="AB2015"/>
          <cell r="AC2015"/>
          <cell r="AD2015"/>
          <cell r="AE2015"/>
          <cell r="AF2015"/>
          <cell r="AG2015"/>
          <cell r="AH2015"/>
          <cell r="AI2015"/>
          <cell r="AJ2015"/>
          <cell r="AK2015"/>
          <cell r="AL2015"/>
          <cell r="AM2015"/>
          <cell r="AN2015"/>
          <cell r="AO2015"/>
          <cell r="AP2015"/>
          <cell r="AQ2015"/>
          <cell r="AR2015"/>
          <cell r="AS2015"/>
          <cell r="AT2015"/>
          <cell r="AU2015"/>
          <cell r="AV2015"/>
          <cell r="AW2015"/>
          <cell r="AX2015"/>
          <cell r="AY2015"/>
          <cell r="AZ2015"/>
          <cell r="BA2015"/>
          <cell r="BB2015"/>
          <cell r="BC2015"/>
          <cell r="BD2015"/>
          <cell r="BE2015"/>
          <cell r="BF2015"/>
          <cell r="BG2015"/>
          <cell r="BH2015"/>
          <cell r="BI2015"/>
          <cell r="BJ2015"/>
          <cell r="BK2015"/>
          <cell r="BL2015"/>
          <cell r="BM2015"/>
          <cell r="BN2015"/>
          <cell r="BO2015"/>
          <cell r="BP2015"/>
          <cell r="BQ2015"/>
          <cell r="BR2015"/>
          <cell r="BS2015"/>
          <cell r="BT2015"/>
          <cell r="BU2015"/>
          <cell r="BV2015"/>
          <cell r="BW2015"/>
          <cell r="BX2015"/>
          <cell r="BY2015"/>
          <cell r="BZ2015"/>
          <cell r="CA2015"/>
          <cell r="CB2015"/>
          <cell r="CC2015"/>
          <cell r="CD2015"/>
          <cell r="CE2015"/>
          <cell r="CF2015"/>
          <cell r="CG2015"/>
          <cell r="CH2015"/>
          <cell r="CI2015"/>
          <cell r="CJ2015"/>
          <cell r="CK2015"/>
          <cell r="CL2015"/>
          <cell r="CM2015"/>
          <cell r="CN2015"/>
          <cell r="CO2015"/>
          <cell r="CP2015"/>
          <cell r="CQ2015"/>
          <cell r="CR2015"/>
          <cell r="CS2015"/>
          <cell r="CT2015"/>
          <cell r="CU2015"/>
          <cell r="CV2015"/>
          <cell r="CW2015"/>
          <cell r="CX2015"/>
          <cell r="CY2015"/>
          <cell r="CZ2015"/>
          <cell r="DA2015"/>
          <cell r="DB2015"/>
          <cell r="DC2015"/>
          <cell r="DD2015"/>
          <cell r="DE2015"/>
        </row>
        <row r="2016">
          <cell r="D2016" t="str">
            <v>HELUZ P15 25 broušená (250 mm)</v>
          </cell>
          <cell r="E2016">
            <v>0.26</v>
          </cell>
          <cell r="F2016">
            <v>0.26</v>
          </cell>
          <cell r="G2016">
            <v>250</v>
          </cell>
          <cell r="I2016" t="str">
            <v xml:space="preserve">PUR </v>
          </cell>
          <cell r="J2016">
            <v>124</v>
          </cell>
          <cell r="K2016">
            <v>3</v>
          </cell>
          <cell r="L2016"/>
          <cell r="M2016"/>
          <cell r="N2016"/>
          <cell r="O2016"/>
          <cell r="P2016"/>
          <cell r="Q2016"/>
          <cell r="R2016"/>
          <cell r="S2016"/>
          <cell r="T2016"/>
          <cell r="U2016"/>
          <cell r="V2016"/>
          <cell r="W2016"/>
          <cell r="X2016"/>
          <cell r="Y2016"/>
          <cell r="Z2016"/>
          <cell r="AA2016"/>
          <cell r="AB2016"/>
          <cell r="AC2016"/>
          <cell r="AD2016"/>
          <cell r="AE2016"/>
          <cell r="AF2016"/>
          <cell r="AG2016"/>
          <cell r="AH2016"/>
          <cell r="AI2016"/>
          <cell r="AJ2016"/>
          <cell r="AK2016"/>
          <cell r="AL2016"/>
          <cell r="AM2016"/>
          <cell r="AN2016"/>
          <cell r="AO2016"/>
          <cell r="AP2016"/>
          <cell r="AQ2016"/>
          <cell r="AR2016"/>
          <cell r="AS2016"/>
          <cell r="AT2016"/>
          <cell r="AU2016"/>
          <cell r="AV2016"/>
          <cell r="AW2016"/>
          <cell r="AX2016"/>
          <cell r="AY2016"/>
          <cell r="AZ2016"/>
          <cell r="BA2016"/>
          <cell r="BB2016"/>
          <cell r="BC2016"/>
          <cell r="BD2016"/>
          <cell r="BE2016"/>
          <cell r="BF2016"/>
          <cell r="BG2016"/>
          <cell r="BH2016"/>
          <cell r="BI2016"/>
          <cell r="BJ2016"/>
          <cell r="BK2016"/>
          <cell r="BL2016"/>
          <cell r="BM2016"/>
          <cell r="BN2016"/>
          <cell r="BO2016"/>
          <cell r="BP2016"/>
          <cell r="BQ2016"/>
          <cell r="BR2016"/>
          <cell r="BS2016"/>
          <cell r="BT2016"/>
          <cell r="BU2016"/>
          <cell r="BV2016"/>
          <cell r="BW2016"/>
          <cell r="BX2016"/>
          <cell r="BY2016"/>
          <cell r="BZ2016"/>
          <cell r="CA2016"/>
          <cell r="CB2016"/>
          <cell r="CC2016"/>
          <cell r="CD2016"/>
          <cell r="CE2016"/>
          <cell r="CF2016"/>
          <cell r="CG2016"/>
          <cell r="CH2016"/>
          <cell r="CI2016"/>
          <cell r="CJ2016"/>
          <cell r="CK2016"/>
          <cell r="CL2016"/>
          <cell r="CM2016"/>
          <cell r="CN2016"/>
          <cell r="CO2016"/>
          <cell r="CP2016"/>
          <cell r="CQ2016"/>
          <cell r="CR2016"/>
          <cell r="CS2016"/>
          <cell r="CT2016"/>
          <cell r="CU2016"/>
          <cell r="CV2016"/>
          <cell r="CW2016"/>
          <cell r="CX2016"/>
          <cell r="CY2016"/>
          <cell r="CZ2016"/>
          <cell r="DA2016"/>
          <cell r="DB2016"/>
          <cell r="DC2016"/>
          <cell r="DD2016"/>
          <cell r="DE2016"/>
        </row>
        <row r="2017">
          <cell r="D2017" t="str">
            <v>HELUZ AKU 25 (250 mm)</v>
          </cell>
          <cell r="E2017">
            <v>0.27400000000000002</v>
          </cell>
          <cell r="F2017">
            <v>0.27400000000000002</v>
          </cell>
          <cell r="G2017">
            <v>250</v>
          </cell>
          <cell r="I2017" t="str">
            <v xml:space="preserve">PUR </v>
          </cell>
          <cell r="J2017">
            <v>125</v>
          </cell>
          <cell r="K2017">
            <v>3</v>
          </cell>
          <cell r="L2017"/>
          <cell r="M2017"/>
          <cell r="N2017"/>
          <cell r="O2017"/>
          <cell r="P2017"/>
          <cell r="Q2017"/>
          <cell r="R2017"/>
          <cell r="S2017"/>
          <cell r="T2017"/>
          <cell r="U2017"/>
          <cell r="V2017"/>
          <cell r="W2017"/>
          <cell r="X2017"/>
          <cell r="Y2017"/>
          <cell r="Z2017"/>
          <cell r="AA2017"/>
          <cell r="AB2017"/>
          <cell r="AC2017"/>
          <cell r="AD2017"/>
          <cell r="AE2017"/>
          <cell r="AF2017"/>
          <cell r="AG2017"/>
          <cell r="AH2017"/>
          <cell r="AI2017"/>
          <cell r="AJ2017"/>
          <cell r="AK2017"/>
          <cell r="AL2017"/>
          <cell r="AM2017"/>
          <cell r="AN2017"/>
          <cell r="AO2017"/>
          <cell r="AP2017"/>
          <cell r="AQ2017"/>
          <cell r="AR2017"/>
          <cell r="AS2017"/>
          <cell r="AT2017"/>
          <cell r="AU2017"/>
          <cell r="AV2017"/>
          <cell r="AW2017"/>
          <cell r="AX2017"/>
          <cell r="AY2017"/>
          <cell r="AZ2017"/>
          <cell r="BA2017"/>
          <cell r="BB2017"/>
          <cell r="BC2017"/>
          <cell r="BD2017"/>
          <cell r="BE2017"/>
          <cell r="BF2017"/>
          <cell r="BG2017"/>
          <cell r="BH2017"/>
          <cell r="BI2017"/>
          <cell r="BJ2017"/>
          <cell r="BK2017"/>
          <cell r="BL2017"/>
          <cell r="BM2017"/>
          <cell r="BN2017"/>
          <cell r="BO2017"/>
          <cell r="BP2017"/>
          <cell r="BQ2017"/>
          <cell r="BR2017"/>
          <cell r="BS2017"/>
          <cell r="BT2017"/>
          <cell r="BU2017"/>
          <cell r="BV2017"/>
          <cell r="BW2017"/>
          <cell r="BX2017"/>
          <cell r="BY2017"/>
          <cell r="BZ2017"/>
          <cell r="CA2017"/>
          <cell r="CB2017"/>
          <cell r="CC2017"/>
          <cell r="CD2017"/>
          <cell r="CE2017"/>
          <cell r="CF2017"/>
          <cell r="CG2017"/>
          <cell r="CH2017"/>
          <cell r="CI2017"/>
          <cell r="CJ2017"/>
          <cell r="CK2017"/>
          <cell r="CL2017"/>
          <cell r="CM2017"/>
          <cell r="CN2017"/>
          <cell r="CO2017"/>
          <cell r="CP2017"/>
          <cell r="CQ2017"/>
          <cell r="CR2017"/>
          <cell r="CS2017"/>
          <cell r="CT2017"/>
          <cell r="CU2017"/>
          <cell r="CV2017"/>
          <cell r="CW2017"/>
          <cell r="CX2017"/>
          <cell r="CY2017"/>
          <cell r="CZ2017"/>
          <cell r="DA2017"/>
          <cell r="DB2017"/>
          <cell r="DC2017"/>
          <cell r="DD2017"/>
          <cell r="DE2017"/>
        </row>
        <row r="2018">
          <cell r="D2018" t="str">
            <v>HELUZ AKU 25 MK (250 mm)</v>
          </cell>
          <cell r="E2018">
            <v>0.36699999999999999</v>
          </cell>
          <cell r="F2018">
            <v>0.36699999999999999</v>
          </cell>
          <cell r="G2018">
            <v>250</v>
          </cell>
          <cell r="I2018" t="str">
            <v xml:space="preserve">PUR </v>
          </cell>
          <cell r="J2018">
            <v>126</v>
          </cell>
          <cell r="K2018">
            <v>3</v>
          </cell>
          <cell r="L2018"/>
          <cell r="M2018"/>
          <cell r="N2018"/>
          <cell r="O2018"/>
          <cell r="P2018"/>
          <cell r="Q2018"/>
          <cell r="R2018"/>
          <cell r="S2018"/>
          <cell r="T2018"/>
          <cell r="U2018"/>
          <cell r="V2018"/>
          <cell r="W2018"/>
          <cell r="X2018"/>
          <cell r="Y2018"/>
          <cell r="Z2018"/>
          <cell r="AA2018"/>
          <cell r="AB2018"/>
          <cell r="AC2018"/>
          <cell r="AD2018"/>
          <cell r="AE2018"/>
          <cell r="AF2018"/>
          <cell r="AG2018"/>
          <cell r="AH2018"/>
          <cell r="AI2018"/>
          <cell r="AJ2018"/>
          <cell r="AK2018"/>
          <cell r="AL2018"/>
          <cell r="AM2018"/>
          <cell r="AN2018"/>
          <cell r="AO2018"/>
          <cell r="AP2018"/>
          <cell r="AQ2018"/>
          <cell r="AR2018"/>
          <cell r="AS2018"/>
          <cell r="AT2018"/>
          <cell r="AU2018"/>
          <cell r="AV2018"/>
          <cell r="AW2018"/>
          <cell r="AX2018"/>
          <cell r="AY2018"/>
          <cell r="AZ2018"/>
          <cell r="BA2018"/>
          <cell r="BB2018"/>
          <cell r="BC2018"/>
          <cell r="BD2018"/>
          <cell r="BE2018"/>
          <cell r="BF2018"/>
          <cell r="BG2018"/>
          <cell r="BH2018"/>
          <cell r="BI2018"/>
          <cell r="BJ2018"/>
          <cell r="BK2018"/>
          <cell r="BL2018"/>
          <cell r="BM2018"/>
          <cell r="BN2018"/>
          <cell r="BO2018"/>
          <cell r="BP2018"/>
          <cell r="BQ2018"/>
          <cell r="BR2018"/>
          <cell r="BS2018"/>
          <cell r="BT2018"/>
          <cell r="BU2018"/>
          <cell r="BV2018"/>
          <cell r="BW2018"/>
          <cell r="BX2018"/>
          <cell r="BY2018"/>
          <cell r="BZ2018"/>
          <cell r="CA2018"/>
          <cell r="CB2018"/>
          <cell r="CC2018"/>
          <cell r="CD2018"/>
          <cell r="CE2018"/>
          <cell r="CF2018"/>
          <cell r="CG2018"/>
          <cell r="CH2018"/>
          <cell r="CI2018"/>
          <cell r="CJ2018"/>
          <cell r="CK2018"/>
          <cell r="CL2018"/>
          <cell r="CM2018"/>
          <cell r="CN2018"/>
          <cell r="CO2018"/>
          <cell r="CP2018"/>
          <cell r="CQ2018"/>
          <cell r="CR2018"/>
          <cell r="CS2018"/>
          <cell r="CT2018"/>
          <cell r="CU2018"/>
          <cell r="CV2018"/>
          <cell r="CW2018"/>
          <cell r="CX2018"/>
          <cell r="CY2018"/>
          <cell r="CZ2018"/>
          <cell r="DA2018"/>
          <cell r="DB2018"/>
          <cell r="DC2018"/>
          <cell r="DD2018"/>
          <cell r="DE2018"/>
        </row>
        <row r="2019">
          <cell r="D2019" t="str">
            <v>HELUZ AKU 25 zalévaná (250 mm)</v>
          </cell>
          <cell r="E2019">
            <v>0.56200000000000006</v>
          </cell>
          <cell r="F2019">
            <v>0.56200000000000006</v>
          </cell>
          <cell r="G2019">
            <v>250</v>
          </cell>
          <cell r="I2019" t="str">
            <v xml:space="preserve">PUR </v>
          </cell>
          <cell r="J2019">
            <v>127</v>
          </cell>
          <cell r="K2019">
            <v>3</v>
          </cell>
          <cell r="L2019"/>
          <cell r="M2019"/>
          <cell r="N2019"/>
          <cell r="O2019"/>
          <cell r="P2019"/>
          <cell r="Q2019"/>
          <cell r="R2019"/>
          <cell r="S2019"/>
          <cell r="T2019"/>
          <cell r="U2019"/>
          <cell r="V2019"/>
          <cell r="W2019"/>
          <cell r="X2019"/>
          <cell r="Y2019"/>
          <cell r="Z2019"/>
          <cell r="AA2019"/>
          <cell r="AB2019"/>
          <cell r="AC2019"/>
          <cell r="AD2019"/>
          <cell r="AE2019"/>
          <cell r="AF2019"/>
          <cell r="AG2019"/>
          <cell r="AH2019"/>
          <cell r="AI2019"/>
          <cell r="AJ2019"/>
          <cell r="AK2019"/>
          <cell r="AL2019"/>
          <cell r="AM2019"/>
          <cell r="AN2019"/>
          <cell r="AO2019"/>
          <cell r="AP2019"/>
          <cell r="AQ2019"/>
          <cell r="AR2019"/>
          <cell r="AS2019"/>
          <cell r="AT2019"/>
          <cell r="AU2019"/>
          <cell r="AV2019"/>
          <cell r="AW2019"/>
          <cell r="AX2019"/>
          <cell r="AY2019"/>
          <cell r="AZ2019"/>
          <cell r="BA2019"/>
          <cell r="BB2019"/>
          <cell r="BC2019"/>
          <cell r="BD2019"/>
          <cell r="BE2019"/>
          <cell r="BF2019"/>
          <cell r="BG2019"/>
          <cell r="BH2019"/>
          <cell r="BI2019"/>
          <cell r="BJ2019"/>
          <cell r="BK2019"/>
          <cell r="BL2019"/>
          <cell r="BM2019"/>
          <cell r="BN2019"/>
          <cell r="BO2019"/>
          <cell r="BP2019"/>
          <cell r="BQ2019"/>
          <cell r="BR2019"/>
          <cell r="BS2019"/>
          <cell r="BT2019"/>
          <cell r="BU2019"/>
          <cell r="BV2019"/>
          <cell r="BW2019"/>
          <cell r="BX2019"/>
          <cell r="BY2019"/>
          <cell r="BZ2019"/>
          <cell r="CA2019"/>
          <cell r="CB2019"/>
          <cell r="CC2019"/>
          <cell r="CD2019"/>
          <cell r="CE2019"/>
          <cell r="CF2019"/>
          <cell r="CG2019"/>
          <cell r="CH2019"/>
          <cell r="CI2019"/>
          <cell r="CJ2019"/>
          <cell r="CK2019"/>
          <cell r="CL2019"/>
          <cell r="CM2019"/>
          <cell r="CN2019"/>
          <cell r="CO2019"/>
          <cell r="CP2019"/>
          <cell r="CQ2019"/>
          <cell r="CR2019"/>
          <cell r="CS2019"/>
          <cell r="CT2019"/>
          <cell r="CU2019"/>
          <cell r="CV2019"/>
          <cell r="CW2019"/>
          <cell r="CX2019"/>
          <cell r="CY2019"/>
          <cell r="CZ2019"/>
          <cell r="DA2019"/>
          <cell r="DB2019"/>
          <cell r="DC2019"/>
          <cell r="DD2019"/>
          <cell r="DE2019"/>
        </row>
        <row r="2020">
          <cell r="D2020" t="str">
            <v>HELUZ FAMILY 25  (250 mm)</v>
          </cell>
          <cell r="E2020">
            <v>8.6999999999999994E-2</v>
          </cell>
          <cell r="F2020">
            <v>8.6999999999999994E-2</v>
          </cell>
          <cell r="G2020">
            <v>250</v>
          </cell>
          <cell r="I2020" t="str">
            <v xml:space="preserve">PUR </v>
          </cell>
          <cell r="J2020">
            <v>128</v>
          </cell>
          <cell r="K2020">
            <v>3</v>
          </cell>
          <cell r="L2020"/>
          <cell r="M2020"/>
          <cell r="N2020"/>
          <cell r="O2020"/>
          <cell r="P2020"/>
          <cell r="Q2020"/>
          <cell r="R2020"/>
          <cell r="S2020"/>
          <cell r="T2020"/>
          <cell r="U2020"/>
          <cell r="V2020"/>
          <cell r="W2020"/>
          <cell r="X2020"/>
          <cell r="Y2020"/>
          <cell r="Z2020"/>
          <cell r="AA2020"/>
          <cell r="AB2020"/>
          <cell r="AC2020"/>
          <cell r="AD2020"/>
          <cell r="AE2020"/>
          <cell r="AF2020"/>
          <cell r="AG2020"/>
          <cell r="AH2020"/>
          <cell r="AI2020"/>
          <cell r="AJ2020"/>
          <cell r="AK2020"/>
          <cell r="AL2020"/>
          <cell r="AM2020"/>
          <cell r="AN2020"/>
          <cell r="AO2020"/>
          <cell r="AP2020"/>
          <cell r="AQ2020"/>
          <cell r="AR2020"/>
          <cell r="AS2020"/>
          <cell r="AT2020"/>
          <cell r="AU2020"/>
          <cell r="AV2020"/>
          <cell r="AW2020"/>
          <cell r="AX2020"/>
          <cell r="AY2020"/>
          <cell r="AZ2020"/>
          <cell r="BA2020"/>
          <cell r="BB2020"/>
          <cell r="BC2020"/>
          <cell r="BD2020"/>
          <cell r="BE2020"/>
          <cell r="BF2020"/>
          <cell r="BG2020"/>
          <cell r="BH2020"/>
          <cell r="BI2020"/>
          <cell r="BJ2020"/>
          <cell r="BK2020"/>
          <cell r="BL2020"/>
          <cell r="BM2020"/>
          <cell r="BN2020"/>
          <cell r="BO2020"/>
          <cell r="BP2020"/>
          <cell r="BQ2020"/>
          <cell r="BR2020"/>
          <cell r="BS2020"/>
          <cell r="BT2020"/>
          <cell r="BU2020"/>
          <cell r="BV2020"/>
          <cell r="BW2020"/>
          <cell r="BX2020"/>
          <cell r="BY2020"/>
          <cell r="BZ2020"/>
          <cell r="CA2020"/>
          <cell r="CB2020"/>
          <cell r="CC2020"/>
          <cell r="CD2020"/>
          <cell r="CE2020"/>
          <cell r="CF2020"/>
          <cell r="CG2020"/>
          <cell r="CH2020"/>
          <cell r="CI2020"/>
          <cell r="CJ2020"/>
          <cell r="CK2020"/>
          <cell r="CL2020"/>
          <cell r="CM2020"/>
          <cell r="CN2020"/>
          <cell r="CO2020"/>
          <cell r="CP2020"/>
          <cell r="CQ2020"/>
          <cell r="CR2020"/>
          <cell r="CS2020"/>
          <cell r="CT2020"/>
          <cell r="CU2020"/>
          <cell r="CV2020"/>
          <cell r="CW2020"/>
          <cell r="CX2020"/>
          <cell r="CY2020"/>
          <cell r="CZ2020"/>
          <cell r="DA2020"/>
          <cell r="DB2020"/>
          <cell r="DC2020"/>
          <cell r="DD2020"/>
          <cell r="DE2020"/>
        </row>
        <row r="2021">
          <cell r="D2021" t="str">
            <v>HELUZ FAMILY 25 2in1  (250 mm)</v>
          </cell>
          <cell r="E2021">
            <v>7.3999999999999996E-2</v>
          </cell>
          <cell r="F2021">
            <v>7.3999999999999996E-2</v>
          </cell>
          <cell r="G2021">
            <v>250</v>
          </cell>
          <cell r="I2021" t="str">
            <v>Dřevovláknité STEICO</v>
          </cell>
          <cell r="J2021">
            <v>129</v>
          </cell>
          <cell r="K2021">
            <v>30</v>
          </cell>
          <cell r="L2021" t="str">
            <v>**Obvodové stěny**</v>
          </cell>
          <cell r="M2021" t="str">
            <v>STEICO special</v>
          </cell>
          <cell r="N2021" t="str">
            <v>STEICO special dry</v>
          </cell>
          <cell r="O2021" t="str">
            <v>STEICO therm dry</v>
          </cell>
          <cell r="P2021" t="str">
            <v>STEICO protect H</v>
          </cell>
          <cell r="Q2021" t="str">
            <v>STEICO protect M</v>
          </cell>
          <cell r="R2021" t="str">
            <v>STEICO protect dry H</v>
          </cell>
          <cell r="S2021" t="str">
            <v>STEICO protect dry M</v>
          </cell>
          <cell r="T2021" t="str">
            <v>STEICO protect dry L</v>
          </cell>
          <cell r="U2021" t="str">
            <v>STEICO roof</v>
          </cell>
          <cell r="V2021" t="str">
            <v>**Střechy**</v>
          </cell>
          <cell r="W2021" t="str">
            <v>STEICO flex 036</v>
          </cell>
          <cell r="X2021" t="str">
            <v>STEICO flex 038</v>
          </cell>
          <cell r="Y2021" t="str">
            <v>STEICO special</v>
          </cell>
          <cell r="Z2021" t="str">
            <v>STEICO special dry</v>
          </cell>
          <cell r="AA2021" t="str">
            <v>STEICO therm</v>
          </cell>
          <cell r="AB2021" t="str">
            <v>STEICO therm dry</v>
          </cell>
          <cell r="AC2021" t="str">
            <v>STEICO roof</v>
          </cell>
          <cell r="AD2021" t="str">
            <v>STEICO universal dry</v>
          </cell>
          <cell r="AE2021" t="str">
            <v>**Podlahy, stropy**</v>
          </cell>
          <cell r="AF2021" t="str">
            <v>STEICO flex 036</v>
          </cell>
          <cell r="AG2021" t="str">
            <v>STEICO flex 038</v>
          </cell>
          <cell r="AH2021" t="str">
            <v>STEICO therm</v>
          </cell>
          <cell r="AI2021" t="str">
            <v>STEICO top</v>
          </cell>
          <cell r="AJ2021" t="str">
            <v>STEICO roof</v>
          </cell>
          <cell r="AK2021" t="str">
            <v>STEICO universal dry</v>
          </cell>
          <cell r="AL2021" t="str">
            <v>STEICO base</v>
          </cell>
          <cell r="AM2021"/>
          <cell r="AN2021"/>
          <cell r="AO2021"/>
          <cell r="AP2021"/>
          <cell r="AQ2021"/>
          <cell r="AR2021"/>
          <cell r="AS2021"/>
          <cell r="AT2021"/>
          <cell r="AU2021"/>
          <cell r="AV2021"/>
          <cell r="AW2021"/>
          <cell r="AX2021"/>
          <cell r="AY2021"/>
          <cell r="AZ2021"/>
          <cell r="BA2021"/>
          <cell r="BB2021"/>
          <cell r="BC2021"/>
          <cell r="BD2021"/>
          <cell r="BE2021"/>
          <cell r="BF2021"/>
          <cell r="BG2021"/>
          <cell r="BH2021"/>
          <cell r="BI2021"/>
          <cell r="BJ2021"/>
          <cell r="BK2021"/>
          <cell r="BL2021"/>
          <cell r="BM2021"/>
          <cell r="BN2021"/>
          <cell r="BO2021"/>
          <cell r="BP2021"/>
          <cell r="BQ2021"/>
          <cell r="BR2021"/>
          <cell r="BS2021"/>
          <cell r="BT2021"/>
          <cell r="BU2021"/>
          <cell r="BV2021"/>
          <cell r="BW2021"/>
          <cell r="BX2021"/>
          <cell r="BY2021"/>
          <cell r="BZ2021"/>
          <cell r="CA2021"/>
          <cell r="CB2021"/>
          <cell r="CC2021"/>
          <cell r="CD2021"/>
          <cell r="CE2021"/>
          <cell r="CF2021"/>
          <cell r="CG2021"/>
          <cell r="CH2021"/>
          <cell r="CI2021"/>
          <cell r="CJ2021"/>
          <cell r="CK2021"/>
          <cell r="CL2021"/>
          <cell r="CM2021"/>
          <cell r="CN2021"/>
          <cell r="CO2021"/>
          <cell r="CP2021"/>
          <cell r="CQ2021"/>
          <cell r="CR2021"/>
          <cell r="CS2021"/>
          <cell r="CT2021"/>
          <cell r="CU2021"/>
          <cell r="CV2021"/>
          <cell r="CW2021"/>
          <cell r="CX2021"/>
          <cell r="CY2021"/>
          <cell r="CZ2021"/>
          <cell r="DA2021"/>
          <cell r="DB2021"/>
          <cell r="DC2021"/>
          <cell r="DD2021"/>
          <cell r="DE2021"/>
        </row>
        <row r="2022">
          <cell r="D2022" t="str">
            <v>HELUZ UNI 25 (250 mm)</v>
          </cell>
          <cell r="E2022">
            <v>0.187</v>
          </cell>
          <cell r="F2022">
            <v>0.187</v>
          </cell>
          <cell r="G2022">
            <v>250</v>
          </cell>
          <cell r="I2022" t="str">
            <v>Dřevovláknité PAVATEX</v>
          </cell>
          <cell r="J2022">
            <v>130</v>
          </cell>
          <cell r="K2022">
            <v>26</v>
          </cell>
          <cell r="L2022" t="str">
            <v>**Obvodové stěny**</v>
          </cell>
          <cell r="M2022" t="str">
            <v xml:space="preserve">Pavatex Diffutherm  </v>
          </cell>
          <cell r="N2022" t="str">
            <v>Pavatex Isolair</v>
          </cell>
          <cell r="O2022" t="str">
            <v>Pavatex Pavawall GF</v>
          </cell>
          <cell r="P2022" t="str">
            <v>Pavatex Pavatherm Combi</v>
          </cell>
          <cell r="Q2022" t="str">
            <v>Pavatex Pavatherm Plus</v>
          </cell>
          <cell r="R2022" t="str">
            <v>Pavatex Pavaflex</v>
          </cell>
          <cell r="S2022" t="str">
            <v>Pavatex Isoroof</v>
          </cell>
          <cell r="T2022" t="str">
            <v>Pavatex Swisstherm Combi</v>
          </cell>
          <cell r="U2022" t="str">
            <v>**Střechy**</v>
          </cell>
          <cell r="V2022" t="str">
            <v>Pavatex Isolair</v>
          </cell>
          <cell r="W2022" t="str">
            <v>Pavatex Pavatherm Combi</v>
          </cell>
          <cell r="X2022" t="str">
            <v>Pavatex Pavatherm Plus</v>
          </cell>
          <cell r="Y2022" t="str">
            <v>Pavatex Pavaflex</v>
          </cell>
          <cell r="Z2022" t="str">
            <v>Pavatex Isoroof</v>
          </cell>
          <cell r="AA2022" t="str">
            <v>Pavatex Swisstherm Combi</v>
          </cell>
          <cell r="AB2022" t="str">
            <v>**Podlahy, stropy**</v>
          </cell>
          <cell r="AC2022" t="str">
            <v xml:space="preserve">Pavatex Diffutherm  </v>
          </cell>
          <cell r="AD2022" t="str">
            <v>Pavatex Isolair</v>
          </cell>
          <cell r="AE2022" t="str">
            <v>Pavatex Pavaboard</v>
          </cell>
          <cell r="AF2022" t="str">
            <v>**Podhledy, příčky**</v>
          </cell>
          <cell r="AG2022" t="str">
            <v>Pavatex Isolair</v>
          </cell>
          <cell r="AH2022" t="str">
            <v>Pavatex Pavaflex</v>
          </cell>
          <cell r="AI2022"/>
          <cell r="AJ2022"/>
          <cell r="AK2022"/>
          <cell r="AL2022"/>
          <cell r="AM2022"/>
          <cell r="AN2022"/>
          <cell r="AO2022"/>
          <cell r="AP2022"/>
          <cell r="AQ2022"/>
          <cell r="AR2022"/>
          <cell r="AS2022"/>
          <cell r="AT2022"/>
          <cell r="AU2022"/>
          <cell r="AV2022"/>
          <cell r="AW2022"/>
          <cell r="AX2022"/>
          <cell r="AY2022"/>
          <cell r="AZ2022"/>
          <cell r="BA2022"/>
          <cell r="BB2022"/>
          <cell r="BC2022"/>
          <cell r="BD2022"/>
          <cell r="BE2022"/>
          <cell r="BF2022"/>
          <cell r="BG2022"/>
          <cell r="BH2022"/>
          <cell r="BI2022"/>
          <cell r="BJ2022"/>
          <cell r="BK2022"/>
          <cell r="BL2022"/>
          <cell r="BM2022"/>
          <cell r="BN2022"/>
          <cell r="BO2022"/>
          <cell r="BP2022"/>
          <cell r="BQ2022"/>
          <cell r="BR2022"/>
          <cell r="BS2022"/>
          <cell r="BT2022"/>
          <cell r="BU2022"/>
          <cell r="BV2022"/>
          <cell r="BW2022"/>
          <cell r="BX2022"/>
          <cell r="BY2022"/>
          <cell r="BZ2022"/>
          <cell r="CA2022"/>
          <cell r="CB2022"/>
          <cell r="CC2022"/>
          <cell r="CD2022"/>
          <cell r="CE2022"/>
          <cell r="CF2022"/>
          <cell r="CG2022"/>
          <cell r="CH2022"/>
          <cell r="CI2022"/>
          <cell r="CJ2022"/>
          <cell r="CK2022"/>
          <cell r="CL2022"/>
          <cell r="CM2022"/>
          <cell r="CN2022"/>
          <cell r="CO2022"/>
          <cell r="CP2022"/>
          <cell r="CQ2022"/>
          <cell r="CR2022"/>
          <cell r="CS2022"/>
          <cell r="CT2022"/>
          <cell r="CU2022"/>
          <cell r="CV2022"/>
          <cell r="CW2022"/>
          <cell r="CX2022"/>
          <cell r="CY2022"/>
          <cell r="CZ2022"/>
          <cell r="DA2022"/>
          <cell r="DB2022"/>
          <cell r="DC2022"/>
          <cell r="DD2022"/>
          <cell r="DE2022"/>
        </row>
        <row r="2023">
          <cell r="D2023" t="str">
            <v>HELUZ UNI 25 broušená (250 mm)</v>
          </cell>
          <cell r="E2023">
            <v>0.187</v>
          </cell>
          <cell r="F2023">
            <v>0.187</v>
          </cell>
          <cell r="G2023">
            <v>250</v>
          </cell>
          <cell r="I2023" t="str">
            <v>Dřevovláknité HOFATEX</v>
          </cell>
          <cell r="J2023">
            <v>131</v>
          </cell>
          <cell r="K2023">
            <v>13</v>
          </cell>
          <cell r="L2023" t="str">
            <v>**Obvodové stěny**</v>
          </cell>
          <cell r="M2023" t="str">
            <v xml:space="preserve">Hofatex SysTem     </v>
          </cell>
          <cell r="N2023" t="str">
            <v>Hofatex Therm</v>
          </cell>
          <cell r="O2023" t="str">
            <v>Hofatex Kombi</v>
          </cell>
          <cell r="P2023" t="str">
            <v>**Střechy**</v>
          </cell>
          <cell r="Q2023" t="str">
            <v>Hofatex Therm</v>
          </cell>
          <cell r="R2023" t="str">
            <v>Hofatex Kombi</v>
          </cell>
          <cell r="S2023" t="str">
            <v>**Podlahy, stropy**</v>
          </cell>
          <cell r="T2023" t="str">
            <v>Hofatex Strongboard</v>
          </cell>
          <cell r="U2023" t="str">
            <v>Hofatex Therm</v>
          </cell>
          <cell r="V2023"/>
          <cell r="W2023"/>
          <cell r="X2023"/>
          <cell r="Y2023"/>
          <cell r="Z2023"/>
          <cell r="AA2023"/>
          <cell r="AB2023"/>
          <cell r="AC2023"/>
          <cell r="AD2023"/>
          <cell r="AE2023"/>
          <cell r="AF2023"/>
          <cell r="AG2023"/>
          <cell r="AH2023"/>
          <cell r="AI2023"/>
          <cell r="AJ2023"/>
          <cell r="AK2023"/>
          <cell r="AL2023"/>
          <cell r="AM2023"/>
          <cell r="AN2023"/>
          <cell r="AO2023"/>
          <cell r="AP2023"/>
          <cell r="AQ2023"/>
          <cell r="AR2023"/>
          <cell r="AS2023"/>
          <cell r="AT2023"/>
          <cell r="AU2023"/>
          <cell r="AV2023"/>
          <cell r="AW2023"/>
          <cell r="AX2023"/>
          <cell r="AY2023"/>
          <cell r="AZ2023"/>
          <cell r="BA2023"/>
          <cell r="BB2023"/>
          <cell r="BC2023"/>
          <cell r="BD2023"/>
          <cell r="BE2023"/>
          <cell r="BF2023"/>
          <cell r="BG2023"/>
          <cell r="BH2023"/>
          <cell r="BI2023"/>
          <cell r="BJ2023"/>
          <cell r="BK2023"/>
          <cell r="BL2023"/>
          <cell r="BM2023"/>
          <cell r="BN2023"/>
          <cell r="BO2023"/>
          <cell r="BP2023"/>
          <cell r="BQ2023"/>
          <cell r="BR2023"/>
          <cell r="BS2023"/>
          <cell r="BT2023"/>
          <cell r="BU2023"/>
          <cell r="BV2023"/>
          <cell r="BW2023"/>
          <cell r="BX2023"/>
          <cell r="BY2023"/>
          <cell r="BZ2023"/>
          <cell r="CA2023"/>
          <cell r="CB2023"/>
          <cell r="CC2023"/>
          <cell r="CD2023"/>
          <cell r="CE2023"/>
          <cell r="CF2023"/>
          <cell r="CG2023"/>
          <cell r="CH2023"/>
          <cell r="CI2023"/>
          <cell r="CJ2023"/>
          <cell r="CK2023"/>
          <cell r="CL2023"/>
          <cell r="CM2023"/>
          <cell r="CN2023"/>
          <cell r="CO2023"/>
          <cell r="CP2023"/>
          <cell r="CQ2023"/>
          <cell r="CR2023"/>
          <cell r="CS2023"/>
          <cell r="CT2023"/>
          <cell r="CU2023"/>
          <cell r="CV2023"/>
          <cell r="CW2023"/>
          <cell r="CX2023"/>
          <cell r="CY2023"/>
          <cell r="CZ2023"/>
          <cell r="DA2023"/>
          <cell r="DB2023"/>
          <cell r="DC2023"/>
          <cell r="DD2023"/>
          <cell r="DE2023"/>
        </row>
        <row r="2024">
          <cell r="D2024" t="str">
            <v>HELUZ P15 30 (300 mm)</v>
          </cell>
          <cell r="E2024">
            <v>0.16500000000000001</v>
          </cell>
          <cell r="F2024">
            <v>0.16500000000000001</v>
          </cell>
          <cell r="G2024">
            <v>300</v>
          </cell>
          <cell r="I2024" t="str">
            <v xml:space="preserve">Dřevovláknité </v>
          </cell>
          <cell r="J2024">
            <v>132</v>
          </cell>
          <cell r="K2024">
            <v>3</v>
          </cell>
          <cell r="L2024"/>
          <cell r="M2024"/>
          <cell r="N2024"/>
          <cell r="O2024"/>
          <cell r="P2024"/>
          <cell r="Q2024"/>
          <cell r="R2024"/>
          <cell r="S2024"/>
          <cell r="T2024"/>
          <cell r="U2024"/>
          <cell r="V2024"/>
          <cell r="W2024"/>
          <cell r="X2024"/>
          <cell r="Y2024"/>
          <cell r="Z2024"/>
          <cell r="AA2024"/>
          <cell r="AB2024"/>
          <cell r="AC2024"/>
          <cell r="AD2024"/>
          <cell r="AE2024"/>
          <cell r="AF2024"/>
          <cell r="AG2024"/>
          <cell r="AH2024"/>
          <cell r="AI2024"/>
          <cell r="AJ2024"/>
          <cell r="AK2024"/>
          <cell r="AL2024"/>
          <cell r="AM2024"/>
          <cell r="AN2024"/>
          <cell r="AO2024"/>
          <cell r="AP2024"/>
          <cell r="AQ2024"/>
          <cell r="AR2024"/>
          <cell r="AS2024"/>
          <cell r="AT2024"/>
          <cell r="AU2024"/>
          <cell r="AV2024"/>
          <cell r="AW2024"/>
          <cell r="AX2024"/>
          <cell r="AY2024"/>
          <cell r="AZ2024"/>
          <cell r="BA2024"/>
          <cell r="BB2024"/>
          <cell r="BC2024"/>
          <cell r="BD2024"/>
          <cell r="BE2024"/>
          <cell r="BF2024"/>
          <cell r="BG2024"/>
          <cell r="BH2024"/>
          <cell r="BI2024"/>
          <cell r="BJ2024"/>
          <cell r="BK2024"/>
          <cell r="BL2024"/>
          <cell r="BM2024"/>
          <cell r="BN2024"/>
          <cell r="BO2024"/>
          <cell r="BP2024"/>
          <cell r="BQ2024"/>
          <cell r="BR2024"/>
          <cell r="BS2024"/>
          <cell r="BT2024"/>
          <cell r="BU2024"/>
          <cell r="BV2024"/>
          <cell r="BW2024"/>
          <cell r="BX2024"/>
          <cell r="BY2024"/>
          <cell r="BZ2024"/>
          <cell r="CA2024"/>
          <cell r="CB2024"/>
          <cell r="CC2024"/>
          <cell r="CD2024"/>
          <cell r="CE2024"/>
          <cell r="CF2024"/>
          <cell r="CG2024"/>
          <cell r="CH2024"/>
          <cell r="CI2024"/>
          <cell r="CJ2024"/>
          <cell r="CK2024"/>
          <cell r="CL2024"/>
          <cell r="CM2024"/>
          <cell r="CN2024"/>
          <cell r="CO2024"/>
          <cell r="CP2024"/>
          <cell r="CQ2024"/>
          <cell r="CR2024"/>
          <cell r="CS2024"/>
          <cell r="CT2024"/>
          <cell r="CU2024"/>
          <cell r="CV2024"/>
          <cell r="CW2024"/>
          <cell r="CX2024"/>
          <cell r="CY2024"/>
          <cell r="CZ2024"/>
          <cell r="DA2024"/>
          <cell r="DB2024"/>
          <cell r="DC2024"/>
          <cell r="DD2024"/>
          <cell r="DE2024"/>
        </row>
        <row r="2025">
          <cell r="D2025" t="str">
            <v>HELUZ P15 30 broušená (300 mm)</v>
          </cell>
          <cell r="E2025">
            <v>0.16500000000000001</v>
          </cell>
          <cell r="F2025">
            <v>0.16500000000000001</v>
          </cell>
          <cell r="G2025">
            <v>300</v>
          </cell>
          <cell r="I2025" t="str">
            <v xml:space="preserve">Dřevovláknité </v>
          </cell>
          <cell r="J2025">
            <v>133</v>
          </cell>
          <cell r="K2025">
            <v>3</v>
          </cell>
          <cell r="L2025"/>
          <cell r="M2025"/>
          <cell r="N2025"/>
          <cell r="O2025"/>
          <cell r="P2025"/>
          <cell r="Q2025"/>
          <cell r="R2025"/>
          <cell r="S2025"/>
          <cell r="T2025"/>
          <cell r="U2025"/>
          <cell r="V2025"/>
          <cell r="W2025"/>
          <cell r="X2025"/>
          <cell r="Y2025"/>
          <cell r="Z2025"/>
          <cell r="AA2025"/>
          <cell r="AB2025"/>
          <cell r="AC2025"/>
          <cell r="AD2025"/>
          <cell r="AE2025"/>
          <cell r="AF2025"/>
          <cell r="AG2025"/>
          <cell r="AH2025"/>
          <cell r="AI2025"/>
          <cell r="AJ2025"/>
          <cell r="AK2025"/>
          <cell r="AL2025"/>
          <cell r="AM2025"/>
          <cell r="AN2025"/>
          <cell r="AO2025"/>
          <cell r="AP2025"/>
          <cell r="AQ2025"/>
          <cell r="AR2025"/>
          <cell r="AS2025"/>
          <cell r="AT2025"/>
          <cell r="AU2025"/>
          <cell r="AV2025"/>
          <cell r="AW2025"/>
          <cell r="AX2025"/>
          <cell r="AY2025"/>
          <cell r="AZ2025"/>
          <cell r="BA2025"/>
          <cell r="BB2025"/>
          <cell r="BC2025"/>
          <cell r="BD2025"/>
          <cell r="BE2025"/>
          <cell r="BF2025"/>
          <cell r="BG2025"/>
          <cell r="BH2025"/>
          <cell r="BI2025"/>
          <cell r="BJ2025"/>
          <cell r="BK2025"/>
          <cell r="BL2025"/>
          <cell r="BM2025"/>
          <cell r="BN2025"/>
          <cell r="BO2025"/>
          <cell r="BP2025"/>
          <cell r="BQ2025"/>
          <cell r="BR2025"/>
          <cell r="BS2025"/>
          <cell r="BT2025"/>
          <cell r="BU2025"/>
          <cell r="BV2025"/>
          <cell r="BW2025"/>
          <cell r="BX2025"/>
          <cell r="BY2025"/>
          <cell r="BZ2025"/>
          <cell r="CA2025"/>
          <cell r="CB2025"/>
          <cell r="CC2025"/>
          <cell r="CD2025"/>
          <cell r="CE2025"/>
          <cell r="CF2025"/>
          <cell r="CG2025"/>
          <cell r="CH2025"/>
          <cell r="CI2025"/>
          <cell r="CJ2025"/>
          <cell r="CK2025"/>
          <cell r="CL2025"/>
          <cell r="CM2025"/>
          <cell r="CN2025"/>
          <cell r="CO2025"/>
          <cell r="CP2025"/>
          <cell r="CQ2025"/>
          <cell r="CR2025"/>
          <cell r="CS2025"/>
          <cell r="CT2025"/>
          <cell r="CU2025"/>
          <cell r="CV2025"/>
          <cell r="CW2025"/>
          <cell r="CX2025"/>
          <cell r="CY2025"/>
          <cell r="CZ2025"/>
          <cell r="DA2025"/>
          <cell r="DB2025"/>
          <cell r="DC2025"/>
          <cell r="DD2025"/>
          <cell r="DE2025"/>
        </row>
        <row r="2026">
          <cell r="D2026" t="str">
            <v>HELUZ AKU 30/33,3 (300 mm)</v>
          </cell>
          <cell r="E2026">
            <v>0.315</v>
          </cell>
          <cell r="F2026">
            <v>0.315</v>
          </cell>
          <cell r="G2026">
            <v>300</v>
          </cell>
          <cell r="I2026" t="str">
            <v xml:space="preserve">Dřevovláknité </v>
          </cell>
          <cell r="J2026">
            <v>134</v>
          </cell>
          <cell r="K2026">
            <v>3</v>
          </cell>
          <cell r="L2026"/>
          <cell r="M2026"/>
          <cell r="N2026"/>
          <cell r="O2026"/>
          <cell r="P2026"/>
          <cell r="Q2026"/>
          <cell r="R2026"/>
          <cell r="S2026"/>
          <cell r="T2026"/>
          <cell r="U2026"/>
          <cell r="V2026"/>
          <cell r="W2026"/>
          <cell r="X2026"/>
          <cell r="Y2026"/>
          <cell r="Z2026"/>
          <cell r="AA2026"/>
          <cell r="AB2026"/>
          <cell r="AC2026"/>
          <cell r="AD2026"/>
          <cell r="AE2026"/>
          <cell r="AF2026"/>
          <cell r="AG2026"/>
          <cell r="AH2026"/>
          <cell r="AI2026"/>
          <cell r="AJ2026"/>
          <cell r="AK2026"/>
          <cell r="AL2026"/>
          <cell r="AM2026"/>
          <cell r="AN2026"/>
          <cell r="AO2026"/>
          <cell r="AP2026"/>
          <cell r="AQ2026"/>
          <cell r="AR2026"/>
          <cell r="AS2026"/>
          <cell r="AT2026"/>
          <cell r="AU2026"/>
          <cell r="AV2026"/>
          <cell r="AW2026"/>
          <cell r="AX2026"/>
          <cell r="AY2026"/>
          <cell r="AZ2026"/>
          <cell r="BA2026"/>
          <cell r="BB2026"/>
          <cell r="BC2026"/>
          <cell r="BD2026"/>
          <cell r="BE2026"/>
          <cell r="BF2026"/>
          <cell r="BG2026"/>
          <cell r="BH2026"/>
          <cell r="BI2026"/>
          <cell r="BJ2026"/>
          <cell r="BK2026"/>
          <cell r="BL2026"/>
          <cell r="BM2026"/>
          <cell r="BN2026"/>
          <cell r="BO2026"/>
          <cell r="BP2026"/>
          <cell r="BQ2026"/>
          <cell r="BR2026"/>
          <cell r="BS2026"/>
          <cell r="BT2026"/>
          <cell r="BU2026"/>
          <cell r="BV2026"/>
          <cell r="BW2026"/>
          <cell r="BX2026"/>
          <cell r="BY2026"/>
          <cell r="BZ2026"/>
          <cell r="CA2026"/>
          <cell r="CB2026"/>
          <cell r="CC2026"/>
          <cell r="CD2026"/>
          <cell r="CE2026"/>
          <cell r="CF2026"/>
          <cell r="CG2026"/>
          <cell r="CH2026"/>
          <cell r="CI2026"/>
          <cell r="CJ2026"/>
          <cell r="CK2026"/>
          <cell r="CL2026"/>
          <cell r="CM2026"/>
          <cell r="CN2026"/>
          <cell r="CO2026"/>
          <cell r="CP2026"/>
          <cell r="CQ2026"/>
          <cell r="CR2026"/>
          <cell r="CS2026"/>
          <cell r="CT2026"/>
          <cell r="CU2026"/>
          <cell r="CV2026"/>
          <cell r="CW2026"/>
          <cell r="CX2026"/>
          <cell r="CY2026"/>
          <cell r="CZ2026"/>
          <cell r="DA2026"/>
          <cell r="DB2026"/>
          <cell r="DC2026"/>
          <cell r="DD2026"/>
          <cell r="DE2026"/>
        </row>
        <row r="2027">
          <cell r="D2027" t="str">
            <v>HELUZ AKU 30/33,3 MK (300 mm)</v>
          </cell>
          <cell r="E2027">
            <v>0.315</v>
          </cell>
          <cell r="F2027">
            <v>0.315</v>
          </cell>
          <cell r="G2027">
            <v>300</v>
          </cell>
          <cell r="I2027" t="str">
            <v xml:space="preserve">Dřevovláknité </v>
          </cell>
          <cell r="J2027">
            <v>135</v>
          </cell>
          <cell r="K2027">
            <v>3</v>
          </cell>
          <cell r="L2027"/>
          <cell r="M2027"/>
          <cell r="N2027"/>
          <cell r="O2027"/>
          <cell r="P2027"/>
          <cell r="Q2027"/>
          <cell r="R2027"/>
          <cell r="S2027"/>
          <cell r="T2027"/>
          <cell r="U2027"/>
          <cell r="V2027"/>
          <cell r="W2027"/>
          <cell r="X2027"/>
          <cell r="Y2027"/>
          <cell r="Z2027"/>
          <cell r="AA2027"/>
          <cell r="AB2027"/>
          <cell r="AC2027"/>
          <cell r="AD2027"/>
          <cell r="AE2027"/>
          <cell r="AF2027"/>
          <cell r="AG2027"/>
          <cell r="AH2027"/>
          <cell r="AI2027"/>
          <cell r="AJ2027"/>
          <cell r="AK2027"/>
          <cell r="AL2027"/>
          <cell r="AM2027"/>
          <cell r="AN2027"/>
          <cell r="AO2027"/>
          <cell r="AP2027"/>
          <cell r="AQ2027"/>
          <cell r="AR2027"/>
          <cell r="AS2027"/>
          <cell r="AT2027"/>
          <cell r="AU2027"/>
          <cell r="AV2027"/>
          <cell r="AW2027"/>
          <cell r="AX2027"/>
          <cell r="AY2027"/>
          <cell r="AZ2027"/>
          <cell r="BA2027"/>
          <cell r="BB2027"/>
          <cell r="BC2027"/>
          <cell r="BD2027"/>
          <cell r="BE2027"/>
          <cell r="BF2027"/>
          <cell r="BG2027"/>
          <cell r="BH2027"/>
          <cell r="BI2027"/>
          <cell r="BJ2027"/>
          <cell r="BK2027"/>
          <cell r="BL2027"/>
          <cell r="BM2027"/>
          <cell r="BN2027"/>
          <cell r="BO2027"/>
          <cell r="BP2027"/>
          <cell r="BQ2027"/>
          <cell r="BR2027"/>
          <cell r="BS2027"/>
          <cell r="BT2027"/>
          <cell r="BU2027"/>
          <cell r="BV2027"/>
          <cell r="BW2027"/>
          <cell r="BX2027"/>
          <cell r="BY2027"/>
          <cell r="BZ2027"/>
          <cell r="CA2027"/>
          <cell r="CB2027"/>
          <cell r="CC2027"/>
          <cell r="CD2027"/>
          <cell r="CE2027"/>
          <cell r="CF2027"/>
          <cell r="CG2027"/>
          <cell r="CH2027"/>
          <cell r="CI2027"/>
          <cell r="CJ2027"/>
          <cell r="CK2027"/>
          <cell r="CL2027"/>
          <cell r="CM2027"/>
          <cell r="CN2027"/>
          <cell r="CO2027"/>
          <cell r="CP2027"/>
          <cell r="CQ2027"/>
          <cell r="CR2027"/>
          <cell r="CS2027"/>
          <cell r="CT2027"/>
          <cell r="CU2027"/>
          <cell r="CV2027"/>
          <cell r="CW2027"/>
          <cell r="CX2027"/>
          <cell r="CY2027"/>
          <cell r="CZ2027"/>
          <cell r="DA2027"/>
          <cell r="DB2027"/>
          <cell r="DC2027"/>
          <cell r="DD2027"/>
          <cell r="DE2027"/>
        </row>
        <row r="2028">
          <cell r="D2028" t="str">
            <v>HELUZ FAMILY 30 (300 mm)</v>
          </cell>
          <cell r="E2028">
            <v>8.7999999999999995E-2</v>
          </cell>
          <cell r="F2028">
            <v>8.7999999999999995E-2</v>
          </cell>
          <cell r="G2028">
            <v>300</v>
          </cell>
          <cell r="I2028" t="str">
            <v>Fenolická pěna KINGSPAN</v>
          </cell>
          <cell r="J2028">
            <v>136</v>
          </cell>
          <cell r="K2028">
            <v>18</v>
          </cell>
          <cell r="L2028" t="str">
            <v>**Obvodové stěny**</v>
          </cell>
          <cell r="M2028" t="str">
            <v>Kooltherm K5 (&lt;50 mm)</v>
          </cell>
          <cell r="N2028" t="str">
            <v>Kooltherm K5 (50 - 140 mm)</v>
          </cell>
          <cell r="O2028" t="str">
            <v>Kooltherm K5 (&gt;140 mm)</v>
          </cell>
          <cell r="P2028" t="str">
            <v>Kooltherm K15 (&lt;60 mm)</v>
          </cell>
          <cell r="Q2028" t="str">
            <v>Kooltherm K15 (&gt;60 mm)</v>
          </cell>
          <cell r="R2028" t="str">
            <v>Kooltherm K17 (&lt;50+12,5 mm)</v>
          </cell>
          <cell r="S2028" t="str">
            <v>Kooltherm K17 (&gt;50+12,5 mm)</v>
          </cell>
          <cell r="T2028" t="str">
            <v>Kooltherm K118</v>
          </cell>
          <cell r="U2028" t="str">
            <v>**Podlahy, stropy**</v>
          </cell>
          <cell r="V2028" t="str">
            <v>Kooltherm K3 (&lt;50 mm)</v>
          </cell>
          <cell r="W2028" t="str">
            <v>Kooltherm K3 (50 - 140 mm)</v>
          </cell>
          <cell r="X2028" t="str">
            <v>Kooltherm K3 (&gt;140 mm)</v>
          </cell>
          <cell r="Y2028" t="str">
            <v>Kooltherm K17 (&lt;50+12,5 mm)</v>
          </cell>
          <cell r="Z2028" t="str">
            <v>Kooltherm K17 (&gt;50+12,5 mm)</v>
          </cell>
          <cell r="AA2028"/>
          <cell r="AB2028"/>
          <cell r="AC2028"/>
          <cell r="AD2028"/>
          <cell r="AE2028"/>
          <cell r="AF2028"/>
          <cell r="AG2028"/>
          <cell r="AH2028"/>
          <cell r="AI2028"/>
          <cell r="AJ2028"/>
          <cell r="AK2028"/>
          <cell r="AL2028"/>
          <cell r="AM2028"/>
          <cell r="AN2028"/>
          <cell r="AO2028"/>
          <cell r="AP2028"/>
          <cell r="AQ2028"/>
          <cell r="AR2028"/>
          <cell r="AS2028"/>
          <cell r="AT2028"/>
          <cell r="AU2028"/>
          <cell r="AV2028"/>
          <cell r="AW2028"/>
          <cell r="AX2028"/>
          <cell r="AY2028"/>
          <cell r="AZ2028"/>
          <cell r="BA2028"/>
          <cell r="BB2028"/>
          <cell r="BC2028"/>
          <cell r="BD2028"/>
          <cell r="BE2028"/>
          <cell r="BF2028"/>
          <cell r="BG2028"/>
          <cell r="BH2028"/>
          <cell r="BI2028"/>
          <cell r="BJ2028"/>
          <cell r="BK2028"/>
          <cell r="BL2028"/>
          <cell r="BM2028"/>
          <cell r="BN2028"/>
          <cell r="BO2028"/>
          <cell r="BP2028"/>
          <cell r="BQ2028"/>
          <cell r="BR2028"/>
          <cell r="BS2028"/>
          <cell r="BT2028"/>
          <cell r="BU2028"/>
          <cell r="BV2028"/>
          <cell r="BW2028"/>
          <cell r="BX2028"/>
          <cell r="BY2028"/>
          <cell r="BZ2028"/>
          <cell r="CA2028"/>
          <cell r="CB2028"/>
          <cell r="CC2028"/>
          <cell r="CD2028"/>
          <cell r="CE2028"/>
          <cell r="CF2028"/>
          <cell r="CG2028"/>
          <cell r="CH2028"/>
          <cell r="CI2028"/>
          <cell r="CJ2028"/>
          <cell r="CK2028"/>
          <cell r="CL2028"/>
          <cell r="CM2028"/>
          <cell r="CN2028"/>
          <cell r="CO2028"/>
          <cell r="CP2028"/>
          <cell r="CQ2028"/>
          <cell r="CR2028"/>
          <cell r="CS2028"/>
          <cell r="CT2028"/>
          <cell r="CU2028"/>
          <cell r="CV2028"/>
          <cell r="CW2028"/>
          <cell r="CX2028"/>
          <cell r="CY2028"/>
          <cell r="CZ2028"/>
          <cell r="DA2028"/>
          <cell r="DB2028"/>
          <cell r="DC2028"/>
          <cell r="DD2028"/>
          <cell r="DE2028"/>
        </row>
        <row r="2029">
          <cell r="D2029" t="str">
            <v>HELUZ FAMILY 30 2in1 (300 mm)</v>
          </cell>
          <cell r="E2029">
            <v>7.6999999999999999E-2</v>
          </cell>
          <cell r="F2029">
            <v>7.6999999999999999E-2</v>
          </cell>
          <cell r="G2029">
            <v>300</v>
          </cell>
          <cell r="I2029" t="str">
            <v xml:space="preserve">Fenolická pěna </v>
          </cell>
          <cell r="J2029">
            <v>137</v>
          </cell>
          <cell r="K2029">
            <v>3</v>
          </cell>
          <cell r="L2029"/>
          <cell r="M2029"/>
          <cell r="N2029"/>
          <cell r="O2029"/>
          <cell r="P2029"/>
          <cell r="Q2029"/>
          <cell r="R2029"/>
          <cell r="S2029"/>
          <cell r="T2029"/>
          <cell r="U2029"/>
          <cell r="V2029"/>
          <cell r="W2029"/>
          <cell r="X2029"/>
          <cell r="Y2029"/>
          <cell r="Z2029"/>
          <cell r="AA2029"/>
          <cell r="AB2029"/>
          <cell r="AC2029"/>
          <cell r="AD2029"/>
          <cell r="AE2029"/>
          <cell r="AF2029"/>
          <cell r="AG2029"/>
          <cell r="AH2029"/>
          <cell r="AI2029"/>
          <cell r="AJ2029"/>
          <cell r="AK2029"/>
          <cell r="AL2029"/>
          <cell r="AM2029"/>
          <cell r="AN2029"/>
          <cell r="AO2029"/>
          <cell r="AP2029"/>
          <cell r="AQ2029"/>
          <cell r="AR2029"/>
          <cell r="AS2029"/>
          <cell r="AT2029"/>
          <cell r="AU2029"/>
          <cell r="AV2029"/>
          <cell r="AW2029"/>
          <cell r="AX2029"/>
          <cell r="AY2029"/>
          <cell r="AZ2029"/>
          <cell r="BA2029"/>
          <cell r="BB2029"/>
          <cell r="BC2029"/>
          <cell r="BD2029"/>
          <cell r="BE2029"/>
          <cell r="BF2029"/>
          <cell r="BG2029"/>
          <cell r="BH2029"/>
          <cell r="BI2029"/>
          <cell r="BJ2029"/>
          <cell r="BK2029"/>
          <cell r="BL2029"/>
          <cell r="BM2029"/>
          <cell r="BN2029"/>
          <cell r="BO2029"/>
          <cell r="BP2029"/>
          <cell r="BQ2029"/>
          <cell r="BR2029"/>
          <cell r="BS2029"/>
          <cell r="BT2029"/>
          <cell r="BU2029"/>
          <cell r="BV2029"/>
          <cell r="BW2029"/>
          <cell r="BX2029"/>
          <cell r="BY2029"/>
          <cell r="BZ2029"/>
          <cell r="CA2029"/>
          <cell r="CB2029"/>
          <cell r="CC2029"/>
          <cell r="CD2029"/>
          <cell r="CE2029"/>
          <cell r="CF2029"/>
          <cell r="CG2029"/>
          <cell r="CH2029"/>
          <cell r="CI2029"/>
          <cell r="CJ2029"/>
          <cell r="CK2029"/>
          <cell r="CL2029"/>
          <cell r="CM2029"/>
          <cell r="CN2029"/>
          <cell r="CO2029"/>
          <cell r="CP2029"/>
          <cell r="CQ2029"/>
          <cell r="CR2029"/>
          <cell r="CS2029"/>
          <cell r="CT2029"/>
          <cell r="CU2029"/>
          <cell r="CV2029"/>
          <cell r="CW2029"/>
          <cell r="CX2029"/>
          <cell r="CY2029"/>
          <cell r="CZ2029"/>
          <cell r="DA2029"/>
          <cell r="DB2029"/>
          <cell r="DC2029"/>
          <cell r="DD2029"/>
          <cell r="DE2029"/>
        </row>
        <row r="2030">
          <cell r="D2030" t="str">
            <v>HELUZ UNI 30 (300 mm)</v>
          </cell>
          <cell r="E2030">
            <v>0.159</v>
          </cell>
          <cell r="F2030">
            <v>0.159</v>
          </cell>
          <cell r="G2030">
            <v>300</v>
          </cell>
          <cell r="I2030" t="str">
            <v xml:space="preserve">Fenolická pěna </v>
          </cell>
          <cell r="J2030">
            <v>138</v>
          </cell>
          <cell r="K2030">
            <v>3</v>
          </cell>
          <cell r="L2030"/>
          <cell r="M2030"/>
          <cell r="N2030"/>
          <cell r="O2030"/>
          <cell r="P2030"/>
          <cell r="Q2030"/>
          <cell r="R2030"/>
          <cell r="S2030"/>
          <cell r="T2030"/>
          <cell r="U2030"/>
          <cell r="V2030"/>
          <cell r="W2030"/>
          <cell r="X2030"/>
          <cell r="Y2030"/>
          <cell r="Z2030"/>
          <cell r="AA2030"/>
          <cell r="AB2030"/>
          <cell r="AC2030"/>
          <cell r="AD2030"/>
          <cell r="AE2030"/>
          <cell r="AF2030"/>
          <cell r="AG2030"/>
          <cell r="AH2030"/>
          <cell r="AI2030"/>
          <cell r="AJ2030"/>
          <cell r="AK2030"/>
          <cell r="AL2030"/>
          <cell r="AM2030"/>
          <cell r="AN2030"/>
          <cell r="AO2030"/>
          <cell r="AP2030"/>
          <cell r="AQ2030"/>
          <cell r="AR2030"/>
          <cell r="AS2030"/>
          <cell r="AT2030"/>
          <cell r="AU2030"/>
          <cell r="AV2030"/>
          <cell r="AW2030"/>
          <cell r="AX2030"/>
          <cell r="AY2030"/>
          <cell r="AZ2030"/>
          <cell r="BA2030"/>
          <cell r="BB2030"/>
          <cell r="BC2030"/>
          <cell r="BD2030"/>
          <cell r="BE2030"/>
          <cell r="BF2030"/>
          <cell r="BG2030"/>
          <cell r="BH2030"/>
          <cell r="BI2030"/>
          <cell r="BJ2030"/>
          <cell r="BK2030"/>
          <cell r="BL2030"/>
          <cell r="BM2030"/>
          <cell r="BN2030"/>
          <cell r="BO2030"/>
          <cell r="BP2030"/>
          <cell r="BQ2030"/>
          <cell r="BR2030"/>
          <cell r="BS2030"/>
          <cell r="BT2030"/>
          <cell r="BU2030"/>
          <cell r="BV2030"/>
          <cell r="BW2030"/>
          <cell r="BX2030"/>
          <cell r="BY2030"/>
          <cell r="BZ2030"/>
          <cell r="CA2030"/>
          <cell r="CB2030"/>
          <cell r="CC2030"/>
          <cell r="CD2030"/>
          <cell r="CE2030"/>
          <cell r="CF2030"/>
          <cell r="CG2030"/>
          <cell r="CH2030"/>
          <cell r="CI2030"/>
          <cell r="CJ2030"/>
          <cell r="CK2030"/>
          <cell r="CL2030"/>
          <cell r="CM2030"/>
          <cell r="CN2030"/>
          <cell r="CO2030"/>
          <cell r="CP2030"/>
          <cell r="CQ2030"/>
          <cell r="CR2030"/>
          <cell r="CS2030"/>
          <cell r="CT2030"/>
          <cell r="CU2030"/>
          <cell r="CV2030"/>
          <cell r="CW2030"/>
          <cell r="CX2030"/>
          <cell r="CY2030"/>
          <cell r="CZ2030"/>
          <cell r="DA2030"/>
          <cell r="DB2030"/>
          <cell r="DC2030"/>
          <cell r="DD2030"/>
          <cell r="DE2030"/>
        </row>
        <row r="2031">
          <cell r="D2031" t="str">
            <v>HELUZ UNI 30 broušená (300 mm)</v>
          </cell>
          <cell r="E2031">
            <v>0.159</v>
          </cell>
          <cell r="F2031">
            <v>0.159</v>
          </cell>
          <cell r="G2031">
            <v>300</v>
          </cell>
          <cell r="I2031" t="str">
            <v xml:space="preserve">Fenolická pěna </v>
          </cell>
          <cell r="J2031">
            <v>139</v>
          </cell>
          <cell r="K2031">
            <v>3</v>
          </cell>
          <cell r="L2031"/>
          <cell r="M2031"/>
          <cell r="N2031"/>
          <cell r="O2031"/>
          <cell r="P2031"/>
          <cell r="Q2031"/>
          <cell r="R2031"/>
          <cell r="S2031"/>
          <cell r="T2031"/>
          <cell r="U2031"/>
          <cell r="V2031"/>
          <cell r="W2031"/>
          <cell r="X2031"/>
          <cell r="Y2031"/>
          <cell r="Z2031"/>
          <cell r="AA2031"/>
          <cell r="AB2031"/>
          <cell r="AC2031"/>
          <cell r="AD2031"/>
          <cell r="AE2031"/>
          <cell r="AF2031"/>
          <cell r="AG2031"/>
          <cell r="AH2031"/>
          <cell r="AI2031"/>
          <cell r="AJ2031"/>
          <cell r="AK2031"/>
          <cell r="AL2031"/>
          <cell r="AM2031"/>
          <cell r="AN2031"/>
          <cell r="AO2031"/>
          <cell r="AP2031"/>
          <cell r="AQ2031"/>
          <cell r="AR2031"/>
          <cell r="AS2031"/>
          <cell r="AT2031"/>
          <cell r="AU2031"/>
          <cell r="AV2031"/>
          <cell r="AW2031"/>
          <cell r="AX2031"/>
          <cell r="AY2031"/>
          <cell r="AZ2031"/>
          <cell r="BA2031"/>
          <cell r="BB2031"/>
          <cell r="BC2031"/>
          <cell r="BD2031"/>
          <cell r="BE2031"/>
          <cell r="BF2031"/>
          <cell r="BG2031"/>
          <cell r="BH2031"/>
          <cell r="BI2031"/>
          <cell r="BJ2031"/>
          <cell r="BK2031"/>
          <cell r="BL2031"/>
          <cell r="BM2031"/>
          <cell r="BN2031"/>
          <cell r="BO2031"/>
          <cell r="BP2031"/>
          <cell r="BQ2031"/>
          <cell r="BR2031"/>
          <cell r="BS2031"/>
          <cell r="BT2031"/>
          <cell r="BU2031"/>
          <cell r="BV2031"/>
          <cell r="BW2031"/>
          <cell r="BX2031"/>
          <cell r="BY2031"/>
          <cell r="BZ2031"/>
          <cell r="CA2031"/>
          <cell r="CB2031"/>
          <cell r="CC2031"/>
          <cell r="CD2031"/>
          <cell r="CE2031"/>
          <cell r="CF2031"/>
          <cell r="CG2031"/>
          <cell r="CH2031"/>
          <cell r="CI2031"/>
          <cell r="CJ2031"/>
          <cell r="CK2031"/>
          <cell r="CL2031"/>
          <cell r="CM2031"/>
          <cell r="CN2031"/>
          <cell r="CO2031"/>
          <cell r="CP2031"/>
          <cell r="CQ2031"/>
          <cell r="CR2031"/>
          <cell r="CS2031"/>
          <cell r="CT2031"/>
          <cell r="CU2031"/>
          <cell r="CV2031"/>
          <cell r="CW2031"/>
          <cell r="CX2031"/>
          <cell r="CY2031"/>
          <cell r="CZ2031"/>
          <cell r="DA2031"/>
          <cell r="DB2031"/>
          <cell r="DC2031"/>
          <cell r="DD2031"/>
          <cell r="DE2031"/>
        </row>
        <row r="2032">
          <cell r="D2032" t="str">
            <v>HELUZ AKU 36,5 MK (365 mm)</v>
          </cell>
          <cell r="E2032">
            <v>0.29699999999999999</v>
          </cell>
          <cell r="F2032">
            <v>0.29699999999999999</v>
          </cell>
          <cell r="G2032">
            <v>365</v>
          </cell>
          <cell r="I2032" t="str">
            <v xml:space="preserve">Fenolická pěna </v>
          </cell>
          <cell r="J2032">
            <v>140</v>
          </cell>
          <cell r="K2032">
            <v>3</v>
          </cell>
          <cell r="L2032"/>
          <cell r="M2032"/>
          <cell r="N2032"/>
          <cell r="O2032"/>
          <cell r="P2032"/>
          <cell r="Q2032"/>
          <cell r="R2032"/>
          <cell r="S2032"/>
          <cell r="T2032"/>
          <cell r="U2032"/>
          <cell r="V2032"/>
          <cell r="W2032"/>
          <cell r="X2032"/>
          <cell r="Y2032"/>
          <cell r="Z2032"/>
          <cell r="AA2032"/>
          <cell r="AB2032"/>
          <cell r="AC2032"/>
          <cell r="AD2032"/>
          <cell r="AE2032"/>
          <cell r="AF2032"/>
          <cell r="AG2032"/>
          <cell r="AH2032"/>
          <cell r="AI2032"/>
          <cell r="AJ2032"/>
          <cell r="AK2032"/>
          <cell r="AL2032"/>
          <cell r="AM2032"/>
          <cell r="AN2032"/>
          <cell r="AO2032"/>
          <cell r="AP2032"/>
          <cell r="AQ2032"/>
          <cell r="AR2032"/>
          <cell r="AS2032"/>
          <cell r="AT2032"/>
          <cell r="AU2032"/>
          <cell r="AV2032"/>
          <cell r="AW2032"/>
          <cell r="AX2032"/>
          <cell r="AY2032"/>
          <cell r="AZ2032"/>
          <cell r="BA2032"/>
          <cell r="BB2032"/>
          <cell r="BC2032"/>
          <cell r="BD2032"/>
          <cell r="BE2032"/>
          <cell r="BF2032"/>
          <cell r="BG2032"/>
          <cell r="BH2032"/>
          <cell r="BI2032"/>
          <cell r="BJ2032"/>
          <cell r="BK2032"/>
          <cell r="BL2032"/>
          <cell r="BM2032"/>
          <cell r="BN2032"/>
          <cell r="BO2032"/>
          <cell r="BP2032"/>
          <cell r="BQ2032"/>
          <cell r="BR2032"/>
          <cell r="BS2032"/>
          <cell r="BT2032"/>
          <cell r="BU2032"/>
          <cell r="BV2032"/>
          <cell r="BW2032"/>
          <cell r="BX2032"/>
          <cell r="BY2032"/>
          <cell r="BZ2032"/>
          <cell r="CA2032"/>
          <cell r="CB2032"/>
          <cell r="CC2032"/>
          <cell r="CD2032"/>
          <cell r="CE2032"/>
          <cell r="CF2032"/>
          <cell r="CG2032"/>
          <cell r="CH2032"/>
          <cell r="CI2032"/>
          <cell r="CJ2032"/>
          <cell r="CK2032"/>
          <cell r="CL2032"/>
          <cell r="CM2032"/>
          <cell r="CN2032"/>
          <cell r="CO2032"/>
          <cell r="CP2032"/>
          <cell r="CQ2032"/>
          <cell r="CR2032"/>
          <cell r="CS2032"/>
          <cell r="CT2032"/>
          <cell r="CU2032"/>
          <cell r="CV2032"/>
          <cell r="CW2032"/>
          <cell r="CX2032"/>
          <cell r="CY2032"/>
          <cell r="CZ2032"/>
          <cell r="DA2032"/>
          <cell r="DB2032"/>
          <cell r="DC2032"/>
          <cell r="DD2032"/>
          <cell r="DE2032"/>
        </row>
        <row r="2033">
          <cell r="D2033" t="str">
            <v>HELUZ FAMILY 38 (380 mm)</v>
          </cell>
          <cell r="E2033">
            <v>8.4000000000000005E-2</v>
          </cell>
          <cell r="F2033">
            <v>8.4000000000000005E-2</v>
          </cell>
          <cell r="G2033">
            <v>380</v>
          </cell>
          <cell r="I2033" t="str">
            <v xml:space="preserve">Fenolická pěna </v>
          </cell>
          <cell r="J2033">
            <v>141</v>
          </cell>
          <cell r="K2033">
            <v>3</v>
          </cell>
          <cell r="L2033"/>
          <cell r="M2033"/>
          <cell r="N2033"/>
          <cell r="O2033"/>
          <cell r="P2033"/>
          <cell r="Q2033"/>
          <cell r="R2033"/>
          <cell r="S2033"/>
          <cell r="T2033"/>
          <cell r="U2033"/>
          <cell r="V2033"/>
          <cell r="W2033"/>
          <cell r="X2033"/>
          <cell r="Y2033"/>
          <cell r="Z2033"/>
          <cell r="AA2033"/>
          <cell r="AB2033"/>
          <cell r="AC2033"/>
          <cell r="AD2033"/>
          <cell r="AE2033"/>
          <cell r="AF2033"/>
          <cell r="AG2033"/>
          <cell r="AH2033"/>
          <cell r="AI2033"/>
          <cell r="AJ2033"/>
          <cell r="AK2033"/>
          <cell r="AL2033"/>
          <cell r="AM2033"/>
          <cell r="AN2033"/>
          <cell r="AO2033"/>
          <cell r="AP2033"/>
          <cell r="AQ2033"/>
          <cell r="AR2033"/>
          <cell r="AS2033"/>
          <cell r="AT2033"/>
          <cell r="AU2033"/>
          <cell r="AV2033"/>
          <cell r="AW2033"/>
          <cell r="AX2033"/>
          <cell r="AY2033"/>
          <cell r="AZ2033"/>
          <cell r="BA2033"/>
          <cell r="BB2033"/>
          <cell r="BC2033"/>
          <cell r="BD2033"/>
          <cell r="BE2033"/>
          <cell r="BF2033"/>
          <cell r="BG2033"/>
          <cell r="BH2033"/>
          <cell r="BI2033"/>
          <cell r="BJ2033"/>
          <cell r="BK2033"/>
          <cell r="BL2033"/>
          <cell r="BM2033"/>
          <cell r="BN2033"/>
          <cell r="BO2033"/>
          <cell r="BP2033"/>
          <cell r="BQ2033"/>
          <cell r="BR2033"/>
          <cell r="BS2033"/>
          <cell r="BT2033"/>
          <cell r="BU2033"/>
          <cell r="BV2033"/>
          <cell r="BW2033"/>
          <cell r="BX2033"/>
          <cell r="BY2033"/>
          <cell r="BZ2033"/>
          <cell r="CA2033"/>
          <cell r="CB2033"/>
          <cell r="CC2033"/>
          <cell r="CD2033"/>
          <cell r="CE2033"/>
          <cell r="CF2033"/>
          <cell r="CG2033"/>
          <cell r="CH2033"/>
          <cell r="CI2033"/>
          <cell r="CJ2033"/>
          <cell r="CK2033"/>
          <cell r="CL2033"/>
          <cell r="CM2033"/>
          <cell r="CN2033"/>
          <cell r="CO2033"/>
          <cell r="CP2033"/>
          <cell r="CQ2033"/>
          <cell r="CR2033"/>
          <cell r="CS2033"/>
          <cell r="CT2033"/>
          <cell r="CU2033"/>
          <cell r="CV2033"/>
          <cell r="CW2033"/>
          <cell r="CX2033"/>
          <cell r="CY2033"/>
          <cell r="CZ2033"/>
          <cell r="DA2033"/>
          <cell r="DB2033"/>
          <cell r="DC2033"/>
          <cell r="DD2033"/>
          <cell r="DE2033"/>
        </row>
        <row r="2034">
          <cell r="D2034" t="str">
            <v>HELUZ FAMILY 38 2in1 (380 mm)</v>
          </cell>
          <cell r="E2034">
            <v>6.2E-2</v>
          </cell>
          <cell r="F2034">
            <v>6.2E-2</v>
          </cell>
          <cell r="G2034">
            <v>380</v>
          </cell>
          <cell r="I2034" t="str">
            <v xml:space="preserve">Fenolická pěna </v>
          </cell>
          <cell r="J2034">
            <v>142</v>
          </cell>
          <cell r="K2034">
            <v>3</v>
          </cell>
          <cell r="L2034"/>
          <cell r="M2034"/>
          <cell r="N2034"/>
          <cell r="O2034"/>
          <cell r="P2034"/>
          <cell r="Q2034"/>
          <cell r="R2034"/>
          <cell r="S2034"/>
          <cell r="T2034"/>
          <cell r="U2034"/>
          <cell r="V2034"/>
          <cell r="W2034"/>
          <cell r="X2034"/>
          <cell r="Y2034"/>
          <cell r="Z2034"/>
          <cell r="AA2034"/>
          <cell r="AB2034"/>
          <cell r="AC2034"/>
          <cell r="AD2034"/>
          <cell r="AE2034"/>
          <cell r="AF2034"/>
          <cell r="AG2034"/>
          <cell r="AH2034"/>
          <cell r="AI2034"/>
          <cell r="AJ2034"/>
          <cell r="AK2034"/>
          <cell r="AL2034"/>
          <cell r="AM2034"/>
          <cell r="AN2034"/>
          <cell r="AO2034"/>
          <cell r="AP2034"/>
          <cell r="AQ2034"/>
          <cell r="AR2034"/>
          <cell r="AS2034"/>
          <cell r="AT2034"/>
          <cell r="AU2034"/>
          <cell r="AV2034"/>
          <cell r="AW2034"/>
          <cell r="AX2034"/>
          <cell r="AY2034"/>
          <cell r="AZ2034"/>
          <cell r="BA2034"/>
          <cell r="BB2034"/>
          <cell r="BC2034"/>
          <cell r="BD2034"/>
          <cell r="BE2034"/>
          <cell r="BF2034"/>
          <cell r="BG2034"/>
          <cell r="BH2034"/>
          <cell r="BI2034"/>
          <cell r="BJ2034"/>
          <cell r="BK2034"/>
          <cell r="BL2034"/>
          <cell r="BM2034"/>
          <cell r="BN2034"/>
          <cell r="BO2034"/>
          <cell r="BP2034"/>
          <cell r="BQ2034"/>
          <cell r="BR2034"/>
          <cell r="BS2034"/>
          <cell r="BT2034"/>
          <cell r="BU2034"/>
          <cell r="BV2034"/>
          <cell r="BW2034"/>
          <cell r="BX2034"/>
          <cell r="BY2034"/>
          <cell r="BZ2034"/>
          <cell r="CA2034"/>
          <cell r="CB2034"/>
          <cell r="CC2034"/>
          <cell r="CD2034"/>
          <cell r="CE2034"/>
          <cell r="CF2034"/>
          <cell r="CG2034"/>
          <cell r="CH2034"/>
          <cell r="CI2034"/>
          <cell r="CJ2034"/>
          <cell r="CK2034"/>
          <cell r="CL2034"/>
          <cell r="CM2034"/>
          <cell r="CN2034"/>
          <cell r="CO2034"/>
          <cell r="CP2034"/>
          <cell r="CQ2034"/>
          <cell r="CR2034"/>
          <cell r="CS2034"/>
          <cell r="CT2034"/>
          <cell r="CU2034"/>
          <cell r="CV2034"/>
          <cell r="CW2034"/>
          <cell r="CX2034"/>
          <cell r="CY2034"/>
          <cell r="CZ2034"/>
          <cell r="DA2034"/>
          <cell r="DB2034"/>
          <cell r="DC2034"/>
          <cell r="DD2034"/>
          <cell r="DE2034"/>
        </row>
        <row r="2035">
          <cell r="D2035" t="str">
            <v>HELUZ PLUS 38 (380 mm)</v>
          </cell>
          <cell r="E2035">
            <v>0.1</v>
          </cell>
          <cell r="F2035">
            <v>0.1</v>
          </cell>
          <cell r="G2035">
            <v>380</v>
          </cell>
          <cell r="I2035" t="str">
            <v>Celulóza ENROLL</v>
          </cell>
          <cell r="J2035">
            <v>143</v>
          </cell>
          <cell r="K2035">
            <v>4</v>
          </cell>
          <cell r="L2035" t="str">
            <v>TEMPELAN</v>
          </cell>
          <cell r="M2035"/>
          <cell r="N2035"/>
          <cell r="O2035"/>
          <cell r="P2035"/>
          <cell r="Q2035"/>
          <cell r="R2035"/>
          <cell r="S2035"/>
          <cell r="T2035"/>
          <cell r="U2035"/>
          <cell r="V2035"/>
          <cell r="W2035"/>
          <cell r="X2035"/>
          <cell r="Y2035"/>
          <cell r="Z2035"/>
          <cell r="AA2035"/>
          <cell r="AB2035"/>
          <cell r="AC2035"/>
          <cell r="AD2035"/>
          <cell r="AE2035"/>
          <cell r="AF2035"/>
          <cell r="AG2035"/>
          <cell r="AH2035"/>
          <cell r="AI2035"/>
          <cell r="AJ2035"/>
          <cell r="AK2035"/>
          <cell r="AL2035"/>
          <cell r="AM2035"/>
          <cell r="AN2035"/>
          <cell r="AO2035"/>
          <cell r="AP2035"/>
          <cell r="AQ2035"/>
          <cell r="AR2035"/>
          <cell r="AS2035"/>
          <cell r="AT2035"/>
          <cell r="AU2035"/>
          <cell r="AV2035"/>
          <cell r="AW2035"/>
          <cell r="AX2035"/>
          <cell r="AY2035"/>
          <cell r="AZ2035"/>
          <cell r="BA2035"/>
          <cell r="BB2035"/>
          <cell r="BC2035"/>
          <cell r="BD2035"/>
          <cell r="BE2035"/>
          <cell r="BF2035"/>
          <cell r="BG2035"/>
          <cell r="BH2035"/>
          <cell r="BI2035"/>
          <cell r="BJ2035"/>
          <cell r="BK2035"/>
          <cell r="BL2035"/>
          <cell r="BM2035"/>
          <cell r="BN2035"/>
          <cell r="BO2035"/>
          <cell r="BP2035"/>
          <cell r="BQ2035"/>
          <cell r="BR2035"/>
          <cell r="BS2035"/>
          <cell r="BT2035"/>
          <cell r="BU2035"/>
          <cell r="BV2035"/>
          <cell r="BW2035"/>
          <cell r="BX2035"/>
          <cell r="BY2035"/>
          <cell r="BZ2035"/>
          <cell r="CA2035"/>
          <cell r="CB2035"/>
          <cell r="CC2035"/>
          <cell r="CD2035"/>
          <cell r="CE2035"/>
          <cell r="CF2035"/>
          <cell r="CG2035"/>
          <cell r="CH2035"/>
          <cell r="CI2035"/>
          <cell r="CJ2035"/>
          <cell r="CK2035"/>
          <cell r="CL2035"/>
          <cell r="CM2035"/>
          <cell r="CN2035"/>
          <cell r="CO2035"/>
          <cell r="CP2035"/>
          <cell r="CQ2035"/>
          <cell r="CR2035"/>
          <cell r="CS2035"/>
          <cell r="CT2035"/>
          <cell r="CU2035"/>
          <cell r="CV2035"/>
          <cell r="CW2035"/>
          <cell r="CX2035"/>
          <cell r="CY2035"/>
          <cell r="CZ2035"/>
          <cell r="DA2035"/>
          <cell r="DB2035"/>
          <cell r="DC2035"/>
          <cell r="DD2035"/>
          <cell r="DE2035"/>
        </row>
        <row r="2036">
          <cell r="D2036" t="str">
            <v>HELUZ PLUS 38 broušená (380 mm)</v>
          </cell>
          <cell r="E2036">
            <v>0.1</v>
          </cell>
          <cell r="F2036">
            <v>0.1</v>
          </cell>
          <cell r="G2036">
            <v>380</v>
          </cell>
          <cell r="I2036" t="str">
            <v>Celulóza CIUR</v>
          </cell>
          <cell r="J2036">
            <v>144</v>
          </cell>
          <cell r="K2036">
            <v>4</v>
          </cell>
          <cell r="L2036" t="str">
            <v>CLIMATIZER PLUS</v>
          </cell>
          <cell r="M2036"/>
          <cell r="N2036"/>
          <cell r="O2036"/>
          <cell r="P2036"/>
          <cell r="Q2036"/>
          <cell r="R2036"/>
          <cell r="S2036"/>
          <cell r="T2036"/>
          <cell r="U2036"/>
          <cell r="V2036"/>
          <cell r="W2036"/>
          <cell r="X2036"/>
          <cell r="Y2036"/>
          <cell r="Z2036"/>
          <cell r="AA2036"/>
          <cell r="AB2036"/>
          <cell r="AC2036"/>
          <cell r="AD2036"/>
          <cell r="AE2036"/>
          <cell r="AF2036"/>
          <cell r="AG2036"/>
          <cell r="AH2036"/>
          <cell r="AI2036"/>
          <cell r="AJ2036"/>
          <cell r="AK2036"/>
          <cell r="AL2036"/>
          <cell r="AM2036"/>
          <cell r="AN2036"/>
          <cell r="AO2036"/>
          <cell r="AP2036"/>
          <cell r="AQ2036"/>
          <cell r="AR2036"/>
          <cell r="AS2036"/>
          <cell r="AT2036"/>
          <cell r="AU2036"/>
          <cell r="AV2036"/>
          <cell r="AW2036"/>
          <cell r="AX2036"/>
          <cell r="AY2036"/>
          <cell r="AZ2036"/>
          <cell r="BA2036"/>
          <cell r="BB2036"/>
          <cell r="BC2036"/>
          <cell r="BD2036"/>
          <cell r="BE2036"/>
          <cell r="BF2036"/>
          <cell r="BG2036"/>
          <cell r="BH2036"/>
          <cell r="BI2036"/>
          <cell r="BJ2036"/>
          <cell r="BK2036"/>
          <cell r="BL2036"/>
          <cell r="BM2036"/>
          <cell r="BN2036"/>
          <cell r="BO2036"/>
          <cell r="BP2036"/>
          <cell r="BQ2036"/>
          <cell r="BR2036"/>
          <cell r="BS2036"/>
          <cell r="BT2036"/>
          <cell r="BU2036"/>
          <cell r="BV2036"/>
          <cell r="BW2036"/>
          <cell r="BX2036"/>
          <cell r="BY2036"/>
          <cell r="BZ2036"/>
          <cell r="CA2036"/>
          <cell r="CB2036"/>
          <cell r="CC2036"/>
          <cell r="CD2036"/>
          <cell r="CE2036"/>
          <cell r="CF2036"/>
          <cell r="CG2036"/>
          <cell r="CH2036"/>
          <cell r="CI2036"/>
          <cell r="CJ2036"/>
          <cell r="CK2036"/>
          <cell r="CL2036"/>
          <cell r="CM2036"/>
          <cell r="CN2036"/>
          <cell r="CO2036"/>
          <cell r="CP2036"/>
          <cell r="CQ2036"/>
          <cell r="CR2036"/>
          <cell r="CS2036"/>
          <cell r="CT2036"/>
          <cell r="CU2036"/>
          <cell r="CV2036"/>
          <cell r="CW2036"/>
          <cell r="CX2036"/>
          <cell r="CY2036"/>
          <cell r="CZ2036"/>
          <cell r="DA2036"/>
          <cell r="DB2036"/>
          <cell r="DC2036"/>
          <cell r="DD2036"/>
          <cell r="DE2036"/>
        </row>
        <row r="2037">
          <cell r="D2037" t="str">
            <v>HELUZ FAMILY 44 (440 mm)</v>
          </cell>
          <cell r="E2037">
            <v>8.2000000000000003E-2</v>
          </cell>
          <cell r="F2037">
            <v>8.2000000000000003E-2</v>
          </cell>
          <cell r="G2037">
            <v>440</v>
          </cell>
          <cell r="I2037" t="str">
            <v>Celulóza DEKTRADE</v>
          </cell>
          <cell r="J2037">
            <v>145</v>
          </cell>
          <cell r="K2037">
            <v>4</v>
          </cell>
          <cell r="L2037" t="str">
            <v>ISODEK</v>
          </cell>
          <cell r="M2037"/>
          <cell r="N2037"/>
          <cell r="O2037"/>
          <cell r="P2037"/>
          <cell r="Q2037"/>
          <cell r="R2037"/>
          <cell r="S2037"/>
          <cell r="T2037"/>
          <cell r="U2037"/>
          <cell r="V2037"/>
          <cell r="W2037"/>
          <cell r="X2037"/>
          <cell r="Y2037"/>
          <cell r="Z2037"/>
          <cell r="AA2037"/>
          <cell r="AB2037"/>
          <cell r="AC2037"/>
          <cell r="AD2037"/>
          <cell r="AE2037"/>
          <cell r="AF2037"/>
          <cell r="AG2037"/>
          <cell r="AH2037"/>
          <cell r="AI2037"/>
          <cell r="AJ2037"/>
          <cell r="AK2037"/>
          <cell r="AL2037"/>
          <cell r="AM2037"/>
          <cell r="AN2037"/>
          <cell r="AO2037"/>
          <cell r="AP2037"/>
          <cell r="AQ2037"/>
          <cell r="AR2037"/>
          <cell r="AS2037"/>
          <cell r="AT2037"/>
          <cell r="AU2037"/>
          <cell r="AV2037"/>
          <cell r="AW2037"/>
          <cell r="AX2037"/>
          <cell r="AY2037"/>
          <cell r="AZ2037"/>
          <cell r="BA2037"/>
          <cell r="BB2037"/>
          <cell r="BC2037"/>
          <cell r="BD2037"/>
          <cell r="BE2037"/>
          <cell r="BF2037"/>
          <cell r="BG2037"/>
          <cell r="BH2037"/>
          <cell r="BI2037"/>
          <cell r="BJ2037"/>
          <cell r="BK2037"/>
          <cell r="BL2037"/>
          <cell r="BM2037"/>
          <cell r="BN2037"/>
          <cell r="BO2037"/>
          <cell r="BP2037"/>
          <cell r="BQ2037"/>
          <cell r="BR2037"/>
          <cell r="BS2037"/>
          <cell r="BT2037"/>
          <cell r="BU2037"/>
          <cell r="BV2037"/>
          <cell r="BW2037"/>
          <cell r="BX2037"/>
          <cell r="BY2037"/>
          <cell r="BZ2037"/>
          <cell r="CA2037"/>
          <cell r="CB2037"/>
          <cell r="CC2037"/>
          <cell r="CD2037"/>
          <cell r="CE2037"/>
          <cell r="CF2037"/>
          <cell r="CG2037"/>
          <cell r="CH2037"/>
          <cell r="CI2037"/>
          <cell r="CJ2037"/>
          <cell r="CK2037"/>
          <cell r="CL2037"/>
          <cell r="CM2037"/>
          <cell r="CN2037"/>
          <cell r="CO2037"/>
          <cell r="CP2037"/>
          <cell r="CQ2037"/>
          <cell r="CR2037"/>
          <cell r="CS2037"/>
          <cell r="CT2037"/>
          <cell r="CU2037"/>
          <cell r="CV2037"/>
          <cell r="CW2037"/>
          <cell r="CX2037"/>
          <cell r="CY2037"/>
          <cell r="CZ2037"/>
          <cell r="DA2037"/>
          <cell r="DB2037"/>
          <cell r="DC2037"/>
          <cell r="DD2037"/>
          <cell r="DE2037"/>
        </row>
        <row r="2038">
          <cell r="D2038" t="str">
            <v>HELUZ FAMILY 44 2in1 (440 mm)</v>
          </cell>
          <cell r="E2038">
            <v>5.8999999999999997E-2</v>
          </cell>
          <cell r="F2038">
            <v>5.8999999999999997E-2</v>
          </cell>
          <cell r="G2038">
            <v>440</v>
          </cell>
          <cell r="I2038" t="str">
            <v xml:space="preserve">Celulóza </v>
          </cell>
          <cell r="J2038">
            <v>146</v>
          </cell>
          <cell r="K2038">
            <v>3</v>
          </cell>
          <cell r="L2038"/>
          <cell r="M2038"/>
          <cell r="N2038"/>
          <cell r="O2038"/>
          <cell r="P2038"/>
          <cell r="Q2038"/>
          <cell r="R2038"/>
          <cell r="S2038"/>
          <cell r="T2038"/>
          <cell r="U2038"/>
          <cell r="V2038"/>
          <cell r="W2038"/>
          <cell r="X2038"/>
          <cell r="Y2038"/>
          <cell r="Z2038"/>
          <cell r="AA2038"/>
          <cell r="AB2038"/>
          <cell r="AC2038"/>
          <cell r="AD2038"/>
          <cell r="AE2038"/>
          <cell r="AF2038"/>
          <cell r="AG2038"/>
          <cell r="AH2038"/>
          <cell r="AI2038"/>
          <cell r="AJ2038"/>
          <cell r="AK2038"/>
          <cell r="AL2038"/>
          <cell r="AM2038"/>
          <cell r="AN2038"/>
          <cell r="AO2038"/>
          <cell r="AP2038"/>
          <cell r="AQ2038"/>
          <cell r="AR2038"/>
          <cell r="AS2038"/>
          <cell r="AT2038"/>
          <cell r="AU2038"/>
          <cell r="AV2038"/>
          <cell r="AW2038"/>
          <cell r="AX2038"/>
          <cell r="AY2038"/>
          <cell r="AZ2038"/>
          <cell r="BA2038"/>
          <cell r="BB2038"/>
          <cell r="BC2038"/>
          <cell r="BD2038"/>
          <cell r="BE2038"/>
          <cell r="BF2038"/>
          <cell r="BG2038"/>
          <cell r="BH2038"/>
          <cell r="BI2038"/>
          <cell r="BJ2038"/>
          <cell r="BK2038"/>
          <cell r="BL2038"/>
          <cell r="BM2038"/>
          <cell r="BN2038"/>
          <cell r="BO2038"/>
          <cell r="BP2038"/>
          <cell r="BQ2038"/>
          <cell r="BR2038"/>
          <cell r="BS2038"/>
          <cell r="BT2038"/>
          <cell r="BU2038"/>
          <cell r="BV2038"/>
          <cell r="BW2038"/>
          <cell r="BX2038"/>
          <cell r="BY2038"/>
          <cell r="BZ2038"/>
          <cell r="CA2038"/>
          <cell r="CB2038"/>
          <cell r="CC2038"/>
          <cell r="CD2038"/>
          <cell r="CE2038"/>
          <cell r="CF2038"/>
          <cell r="CG2038"/>
          <cell r="CH2038"/>
          <cell r="CI2038"/>
          <cell r="CJ2038"/>
          <cell r="CK2038"/>
          <cell r="CL2038"/>
          <cell r="CM2038"/>
          <cell r="CN2038"/>
          <cell r="CO2038"/>
          <cell r="CP2038"/>
          <cell r="CQ2038"/>
          <cell r="CR2038"/>
          <cell r="CS2038"/>
          <cell r="CT2038"/>
          <cell r="CU2038"/>
          <cell r="CV2038"/>
          <cell r="CW2038"/>
          <cell r="CX2038"/>
          <cell r="CY2038"/>
          <cell r="CZ2038"/>
          <cell r="DA2038"/>
          <cell r="DB2038"/>
          <cell r="DC2038"/>
          <cell r="DD2038"/>
          <cell r="DE2038"/>
        </row>
        <row r="2039">
          <cell r="D2039" t="str">
            <v>HELUZ PLUS 44 (440 mm)</v>
          </cell>
          <cell r="E2039">
            <v>9.9000000000000005E-2</v>
          </cell>
          <cell r="F2039">
            <v>9.9000000000000005E-2</v>
          </cell>
          <cell r="G2039">
            <v>440</v>
          </cell>
          <cell r="I2039" t="str">
            <v xml:space="preserve">Celulóza </v>
          </cell>
          <cell r="J2039">
            <v>147</v>
          </cell>
          <cell r="K2039">
            <v>3</v>
          </cell>
          <cell r="L2039"/>
          <cell r="M2039"/>
          <cell r="N2039"/>
          <cell r="O2039"/>
          <cell r="P2039"/>
          <cell r="Q2039"/>
          <cell r="R2039"/>
          <cell r="S2039"/>
          <cell r="T2039"/>
          <cell r="U2039"/>
          <cell r="V2039"/>
          <cell r="W2039"/>
          <cell r="X2039"/>
          <cell r="Y2039"/>
          <cell r="Z2039"/>
          <cell r="AA2039"/>
          <cell r="AB2039"/>
          <cell r="AC2039"/>
          <cell r="AD2039"/>
          <cell r="AE2039"/>
          <cell r="AF2039"/>
          <cell r="AG2039"/>
          <cell r="AH2039"/>
          <cell r="AI2039"/>
          <cell r="AJ2039"/>
          <cell r="AK2039"/>
          <cell r="AL2039"/>
          <cell r="AM2039"/>
          <cell r="AN2039"/>
          <cell r="AO2039"/>
          <cell r="AP2039"/>
          <cell r="AQ2039"/>
          <cell r="AR2039"/>
          <cell r="AS2039"/>
          <cell r="AT2039"/>
          <cell r="AU2039"/>
          <cell r="AV2039"/>
          <cell r="AW2039"/>
          <cell r="AX2039"/>
          <cell r="AY2039"/>
          <cell r="AZ2039"/>
          <cell r="BA2039"/>
          <cell r="BB2039"/>
          <cell r="BC2039"/>
          <cell r="BD2039"/>
          <cell r="BE2039"/>
          <cell r="BF2039"/>
          <cell r="BG2039"/>
          <cell r="BH2039"/>
          <cell r="BI2039"/>
          <cell r="BJ2039"/>
          <cell r="BK2039"/>
          <cell r="BL2039"/>
          <cell r="BM2039"/>
          <cell r="BN2039"/>
          <cell r="BO2039"/>
          <cell r="BP2039"/>
          <cell r="BQ2039"/>
          <cell r="BR2039"/>
          <cell r="BS2039"/>
          <cell r="BT2039"/>
          <cell r="BU2039"/>
          <cell r="BV2039"/>
          <cell r="BW2039"/>
          <cell r="BX2039"/>
          <cell r="BY2039"/>
          <cell r="BZ2039"/>
          <cell r="CA2039"/>
          <cell r="CB2039"/>
          <cell r="CC2039"/>
          <cell r="CD2039"/>
          <cell r="CE2039"/>
          <cell r="CF2039"/>
          <cell r="CG2039"/>
          <cell r="CH2039"/>
          <cell r="CI2039"/>
          <cell r="CJ2039"/>
          <cell r="CK2039"/>
          <cell r="CL2039"/>
          <cell r="CM2039"/>
          <cell r="CN2039"/>
          <cell r="CO2039"/>
          <cell r="CP2039"/>
          <cell r="CQ2039"/>
          <cell r="CR2039"/>
          <cell r="CS2039"/>
          <cell r="CT2039"/>
          <cell r="CU2039"/>
          <cell r="CV2039"/>
          <cell r="CW2039"/>
          <cell r="CX2039"/>
          <cell r="CY2039"/>
          <cell r="CZ2039"/>
          <cell r="DA2039"/>
          <cell r="DB2039"/>
          <cell r="DC2039"/>
          <cell r="DD2039"/>
          <cell r="DE2039"/>
        </row>
        <row r="2040">
          <cell r="D2040" t="str">
            <v>HELUZ PLUS 44 broušená (440 mm)</v>
          </cell>
          <cell r="E2040">
            <v>9.9000000000000005E-2</v>
          </cell>
          <cell r="F2040">
            <v>9.9000000000000005E-2</v>
          </cell>
          <cell r="G2040">
            <v>440</v>
          </cell>
          <cell r="I2040" t="str">
            <v xml:space="preserve">Celulóza </v>
          </cell>
          <cell r="J2040">
            <v>148</v>
          </cell>
          <cell r="K2040">
            <v>3</v>
          </cell>
          <cell r="L2040"/>
          <cell r="M2040"/>
          <cell r="N2040"/>
          <cell r="O2040"/>
          <cell r="P2040"/>
          <cell r="Q2040"/>
          <cell r="R2040"/>
          <cell r="S2040"/>
          <cell r="T2040"/>
          <cell r="U2040"/>
          <cell r="V2040"/>
          <cell r="W2040"/>
          <cell r="X2040"/>
          <cell r="Y2040"/>
          <cell r="Z2040"/>
          <cell r="AA2040"/>
          <cell r="AB2040"/>
          <cell r="AC2040"/>
          <cell r="AD2040"/>
          <cell r="AE2040"/>
          <cell r="AF2040"/>
          <cell r="AG2040"/>
          <cell r="AH2040"/>
          <cell r="AI2040"/>
          <cell r="AJ2040"/>
          <cell r="AK2040"/>
          <cell r="AL2040"/>
          <cell r="AM2040"/>
          <cell r="AN2040"/>
          <cell r="AO2040"/>
          <cell r="AP2040"/>
          <cell r="AQ2040"/>
          <cell r="AR2040"/>
          <cell r="AS2040"/>
          <cell r="AT2040"/>
          <cell r="AU2040"/>
          <cell r="AV2040"/>
          <cell r="AW2040"/>
          <cell r="AX2040"/>
          <cell r="AY2040"/>
          <cell r="AZ2040"/>
          <cell r="BA2040"/>
          <cell r="BB2040"/>
          <cell r="BC2040"/>
          <cell r="BD2040"/>
          <cell r="BE2040"/>
          <cell r="BF2040"/>
          <cell r="BG2040"/>
          <cell r="BH2040"/>
          <cell r="BI2040"/>
          <cell r="BJ2040"/>
          <cell r="BK2040"/>
          <cell r="BL2040"/>
          <cell r="BM2040"/>
          <cell r="BN2040"/>
          <cell r="BO2040"/>
          <cell r="BP2040"/>
          <cell r="BQ2040"/>
          <cell r="BR2040"/>
          <cell r="BS2040"/>
          <cell r="BT2040"/>
          <cell r="BU2040"/>
          <cell r="BV2040"/>
          <cell r="BW2040"/>
          <cell r="BX2040"/>
          <cell r="BY2040"/>
          <cell r="BZ2040"/>
          <cell r="CA2040"/>
          <cell r="CB2040"/>
          <cell r="CC2040"/>
          <cell r="CD2040"/>
          <cell r="CE2040"/>
          <cell r="CF2040"/>
          <cell r="CG2040"/>
          <cell r="CH2040"/>
          <cell r="CI2040"/>
          <cell r="CJ2040"/>
          <cell r="CK2040"/>
          <cell r="CL2040"/>
          <cell r="CM2040"/>
          <cell r="CN2040"/>
          <cell r="CO2040"/>
          <cell r="CP2040"/>
          <cell r="CQ2040"/>
          <cell r="CR2040"/>
          <cell r="CS2040"/>
          <cell r="CT2040"/>
          <cell r="CU2040"/>
          <cell r="CV2040"/>
          <cell r="CW2040"/>
          <cell r="CX2040"/>
          <cell r="CY2040"/>
          <cell r="CZ2040"/>
          <cell r="DA2040"/>
          <cell r="DB2040"/>
          <cell r="DC2040"/>
          <cell r="DD2040"/>
          <cell r="DE2040"/>
        </row>
        <row r="2041">
          <cell r="D2041" t="str">
            <v>HELUZ FAMILY 50 (500 mm)</v>
          </cell>
          <cell r="E2041">
            <v>7.4999999999999997E-2</v>
          </cell>
          <cell r="F2041">
            <v>7.4999999999999997E-2</v>
          </cell>
          <cell r="G2041">
            <v>500</v>
          </cell>
          <cell r="I2041" t="str">
            <v xml:space="preserve">Celulóza </v>
          </cell>
          <cell r="J2041">
            <v>149</v>
          </cell>
          <cell r="K2041">
            <v>3</v>
          </cell>
          <cell r="L2041"/>
          <cell r="M2041"/>
          <cell r="N2041"/>
          <cell r="O2041"/>
          <cell r="P2041"/>
          <cell r="Q2041"/>
          <cell r="R2041"/>
          <cell r="S2041"/>
          <cell r="T2041"/>
          <cell r="U2041"/>
          <cell r="V2041"/>
          <cell r="W2041"/>
          <cell r="X2041"/>
          <cell r="Y2041"/>
          <cell r="Z2041"/>
          <cell r="AA2041"/>
          <cell r="AB2041"/>
          <cell r="AC2041"/>
          <cell r="AD2041"/>
          <cell r="AE2041"/>
          <cell r="AF2041"/>
          <cell r="AG2041"/>
          <cell r="AH2041"/>
          <cell r="AI2041"/>
          <cell r="AJ2041"/>
          <cell r="AK2041"/>
          <cell r="AL2041"/>
          <cell r="AM2041"/>
          <cell r="AN2041"/>
          <cell r="AO2041"/>
          <cell r="AP2041"/>
          <cell r="AQ2041"/>
          <cell r="AR2041"/>
          <cell r="AS2041"/>
          <cell r="AT2041"/>
          <cell r="AU2041"/>
          <cell r="AV2041"/>
          <cell r="AW2041"/>
          <cell r="AX2041"/>
          <cell r="AY2041"/>
          <cell r="AZ2041"/>
          <cell r="BA2041"/>
          <cell r="BB2041"/>
          <cell r="BC2041"/>
          <cell r="BD2041"/>
          <cell r="BE2041"/>
          <cell r="BF2041"/>
          <cell r="BG2041"/>
          <cell r="BH2041"/>
          <cell r="BI2041"/>
          <cell r="BJ2041"/>
          <cell r="BK2041"/>
          <cell r="BL2041"/>
          <cell r="BM2041"/>
          <cell r="BN2041"/>
          <cell r="BO2041"/>
          <cell r="BP2041"/>
          <cell r="BQ2041"/>
          <cell r="BR2041"/>
          <cell r="BS2041"/>
          <cell r="BT2041"/>
          <cell r="BU2041"/>
          <cell r="BV2041"/>
          <cell r="BW2041"/>
          <cell r="BX2041"/>
          <cell r="BY2041"/>
          <cell r="BZ2041"/>
          <cell r="CA2041"/>
          <cell r="CB2041"/>
          <cell r="CC2041"/>
          <cell r="CD2041"/>
          <cell r="CE2041"/>
          <cell r="CF2041"/>
          <cell r="CG2041"/>
          <cell r="CH2041"/>
          <cell r="CI2041"/>
          <cell r="CJ2041"/>
          <cell r="CK2041"/>
          <cell r="CL2041"/>
          <cell r="CM2041"/>
          <cell r="CN2041"/>
          <cell r="CO2041"/>
          <cell r="CP2041"/>
          <cell r="CQ2041"/>
          <cell r="CR2041"/>
          <cell r="CS2041"/>
          <cell r="CT2041"/>
          <cell r="CU2041"/>
          <cell r="CV2041"/>
          <cell r="CW2041"/>
          <cell r="CX2041"/>
          <cell r="CY2041"/>
          <cell r="CZ2041"/>
          <cell r="DA2041"/>
          <cell r="DB2041"/>
          <cell r="DC2041"/>
          <cell r="DD2041"/>
          <cell r="DE2041"/>
        </row>
        <row r="2042">
          <cell r="D2042" t="str">
            <v>HELUZ FAMILY 50 2in1 (500 mm)</v>
          </cell>
          <cell r="E2042">
            <v>5.6000000000000001E-2</v>
          </cell>
          <cell r="F2042">
            <v>5.6000000000000001E-2</v>
          </cell>
          <cell r="G2042">
            <v>500</v>
          </cell>
          <cell r="I2042" t="str">
            <v>Ostatní Do roku 2003</v>
          </cell>
          <cell r="J2042">
            <v>150</v>
          </cell>
          <cell r="K2042">
            <v>6</v>
          </cell>
          <cell r="L2042" t="str">
            <v>Minerální vlna MW</v>
          </cell>
          <cell r="M2042" t="str">
            <v>Minerální vlna lisovaná</v>
          </cell>
          <cell r="N2042" t="str">
            <v>Skelná vlna</v>
          </cell>
          <cell r="O2042"/>
          <cell r="P2042"/>
          <cell r="Q2042"/>
          <cell r="R2042"/>
          <cell r="S2042"/>
          <cell r="T2042"/>
          <cell r="U2042"/>
          <cell r="V2042"/>
          <cell r="W2042"/>
          <cell r="X2042"/>
          <cell r="Y2042"/>
          <cell r="Z2042"/>
          <cell r="AA2042"/>
          <cell r="AB2042"/>
          <cell r="AC2042"/>
          <cell r="AD2042"/>
          <cell r="AE2042"/>
          <cell r="AF2042"/>
          <cell r="AG2042"/>
          <cell r="AH2042"/>
          <cell r="AI2042"/>
          <cell r="AJ2042"/>
          <cell r="AK2042"/>
          <cell r="AL2042"/>
          <cell r="AM2042"/>
          <cell r="AN2042"/>
          <cell r="AO2042"/>
          <cell r="AP2042"/>
          <cell r="AQ2042"/>
          <cell r="AR2042"/>
          <cell r="AS2042"/>
          <cell r="AT2042"/>
          <cell r="AU2042"/>
          <cell r="AV2042"/>
          <cell r="AW2042"/>
          <cell r="AX2042"/>
          <cell r="AY2042"/>
          <cell r="AZ2042"/>
          <cell r="BA2042"/>
          <cell r="BB2042"/>
          <cell r="BC2042"/>
          <cell r="BD2042"/>
          <cell r="BE2042"/>
          <cell r="BF2042"/>
          <cell r="BG2042"/>
          <cell r="BH2042"/>
          <cell r="BI2042"/>
          <cell r="BJ2042"/>
          <cell r="BK2042"/>
          <cell r="BL2042"/>
          <cell r="BM2042"/>
          <cell r="BN2042"/>
          <cell r="BO2042"/>
          <cell r="BP2042"/>
          <cell r="BQ2042"/>
          <cell r="BR2042"/>
          <cell r="BS2042"/>
          <cell r="BT2042"/>
          <cell r="BU2042"/>
          <cell r="BV2042"/>
          <cell r="BW2042"/>
          <cell r="BX2042"/>
          <cell r="BY2042"/>
          <cell r="BZ2042"/>
          <cell r="CA2042"/>
          <cell r="CB2042"/>
          <cell r="CC2042"/>
          <cell r="CD2042"/>
          <cell r="CE2042"/>
          <cell r="CF2042"/>
          <cell r="CG2042"/>
          <cell r="CH2042"/>
          <cell r="CI2042"/>
          <cell r="CJ2042"/>
          <cell r="CK2042"/>
          <cell r="CL2042"/>
          <cell r="CM2042"/>
          <cell r="CN2042"/>
          <cell r="CO2042"/>
          <cell r="CP2042"/>
          <cell r="CQ2042"/>
          <cell r="CR2042"/>
          <cell r="CS2042"/>
          <cell r="CT2042"/>
          <cell r="CU2042"/>
          <cell r="CV2042"/>
          <cell r="CW2042"/>
          <cell r="CX2042"/>
          <cell r="CY2042"/>
          <cell r="CZ2042"/>
          <cell r="DA2042"/>
          <cell r="DB2042"/>
          <cell r="DC2042"/>
          <cell r="DD2042"/>
          <cell r="DE2042"/>
        </row>
        <row r="2043">
          <cell r="D2043" t="str">
            <v>KMB PROFIBLOK 240 (240 mm)</v>
          </cell>
          <cell r="E2043">
            <v>0.16</v>
          </cell>
          <cell r="F2043">
            <v>0.16</v>
          </cell>
          <cell r="G2043">
            <v>240</v>
          </cell>
          <cell r="I2043" t="str">
            <v>Ostatní Po roce 2003</v>
          </cell>
          <cell r="J2043">
            <v>151</v>
          </cell>
          <cell r="K2043">
            <v>4</v>
          </cell>
          <cell r="L2043" t="str">
            <v>Minerální vlna MW</v>
          </cell>
          <cell r="M2043"/>
          <cell r="N2043"/>
          <cell r="O2043"/>
          <cell r="P2043"/>
          <cell r="Q2043"/>
          <cell r="R2043"/>
          <cell r="S2043"/>
          <cell r="T2043"/>
          <cell r="U2043"/>
          <cell r="V2043"/>
          <cell r="W2043"/>
          <cell r="X2043"/>
          <cell r="Y2043"/>
          <cell r="Z2043"/>
          <cell r="AA2043"/>
          <cell r="AB2043"/>
          <cell r="AC2043"/>
          <cell r="AD2043"/>
          <cell r="AE2043"/>
          <cell r="AF2043"/>
          <cell r="AG2043"/>
          <cell r="AH2043"/>
          <cell r="AI2043"/>
          <cell r="AJ2043"/>
          <cell r="AK2043"/>
          <cell r="AL2043"/>
          <cell r="AM2043"/>
          <cell r="AN2043"/>
          <cell r="AO2043"/>
          <cell r="AP2043"/>
          <cell r="AQ2043"/>
          <cell r="AR2043"/>
          <cell r="AS2043"/>
          <cell r="AT2043"/>
          <cell r="AU2043"/>
          <cell r="AV2043"/>
          <cell r="AW2043"/>
          <cell r="AX2043"/>
          <cell r="AY2043"/>
          <cell r="AZ2043"/>
          <cell r="BA2043"/>
          <cell r="BB2043"/>
          <cell r="BC2043"/>
          <cell r="BD2043"/>
          <cell r="BE2043"/>
          <cell r="BF2043"/>
          <cell r="BG2043"/>
          <cell r="BH2043"/>
          <cell r="BI2043"/>
          <cell r="BJ2043"/>
          <cell r="BK2043"/>
          <cell r="BL2043"/>
          <cell r="BM2043"/>
          <cell r="BN2043"/>
          <cell r="BO2043"/>
          <cell r="BP2043"/>
          <cell r="BQ2043"/>
          <cell r="BR2043"/>
          <cell r="BS2043"/>
          <cell r="BT2043"/>
          <cell r="BU2043"/>
          <cell r="BV2043"/>
          <cell r="BW2043"/>
          <cell r="BX2043"/>
          <cell r="BY2043"/>
          <cell r="BZ2043"/>
          <cell r="CA2043"/>
          <cell r="CB2043"/>
          <cell r="CC2043"/>
          <cell r="CD2043"/>
          <cell r="CE2043"/>
          <cell r="CF2043"/>
          <cell r="CG2043"/>
          <cell r="CH2043"/>
          <cell r="CI2043"/>
          <cell r="CJ2043"/>
          <cell r="CK2043"/>
          <cell r="CL2043"/>
          <cell r="CM2043"/>
          <cell r="CN2043"/>
          <cell r="CO2043"/>
          <cell r="CP2043"/>
          <cell r="CQ2043"/>
          <cell r="CR2043"/>
          <cell r="CS2043"/>
          <cell r="CT2043"/>
          <cell r="CU2043"/>
          <cell r="CV2043"/>
          <cell r="CW2043"/>
          <cell r="CX2043"/>
          <cell r="CY2043"/>
          <cell r="CZ2043"/>
          <cell r="DA2043"/>
          <cell r="DB2043"/>
          <cell r="DC2043"/>
          <cell r="DD2043"/>
          <cell r="DE2043"/>
        </row>
        <row r="2044">
          <cell r="D2044" t="str">
            <v>KMB PROFIBLOK 240 BRUS (240 mm)</v>
          </cell>
          <cell r="E2044">
            <v>0.16300000000000001</v>
          </cell>
          <cell r="F2044">
            <v>0.16300000000000001</v>
          </cell>
          <cell r="G2044">
            <v>240</v>
          </cell>
          <cell r="I2044" t="str">
            <v xml:space="preserve">Ostatní </v>
          </cell>
          <cell r="J2044">
            <v>152</v>
          </cell>
          <cell r="K2044">
            <v>3</v>
          </cell>
          <cell r="L2044"/>
          <cell r="M2044"/>
          <cell r="N2044"/>
          <cell r="O2044"/>
          <cell r="P2044"/>
          <cell r="Q2044"/>
          <cell r="R2044"/>
          <cell r="S2044"/>
          <cell r="T2044"/>
          <cell r="U2044"/>
          <cell r="V2044"/>
          <cell r="W2044"/>
          <cell r="X2044"/>
          <cell r="Y2044"/>
          <cell r="Z2044"/>
          <cell r="AA2044"/>
          <cell r="AB2044"/>
          <cell r="AC2044"/>
          <cell r="AD2044"/>
          <cell r="AE2044"/>
          <cell r="AF2044"/>
          <cell r="AG2044"/>
          <cell r="AH2044"/>
          <cell r="AI2044"/>
          <cell r="AJ2044"/>
          <cell r="AK2044"/>
          <cell r="AL2044"/>
          <cell r="AM2044"/>
          <cell r="AN2044"/>
          <cell r="AO2044"/>
          <cell r="AP2044"/>
          <cell r="AQ2044"/>
          <cell r="AR2044"/>
          <cell r="AS2044"/>
          <cell r="AT2044"/>
          <cell r="AU2044"/>
          <cell r="AV2044"/>
          <cell r="AW2044"/>
          <cell r="AX2044"/>
          <cell r="AY2044"/>
          <cell r="AZ2044"/>
          <cell r="BA2044"/>
          <cell r="BB2044"/>
          <cell r="BC2044"/>
          <cell r="BD2044"/>
          <cell r="BE2044"/>
          <cell r="BF2044"/>
          <cell r="BG2044"/>
          <cell r="BH2044"/>
          <cell r="BI2044"/>
          <cell r="BJ2044"/>
          <cell r="BK2044"/>
          <cell r="BL2044"/>
          <cell r="BM2044"/>
          <cell r="BN2044"/>
          <cell r="BO2044"/>
          <cell r="BP2044"/>
          <cell r="BQ2044"/>
          <cell r="BR2044"/>
          <cell r="BS2044"/>
          <cell r="BT2044"/>
          <cell r="BU2044"/>
          <cell r="BV2044"/>
          <cell r="BW2044"/>
          <cell r="BX2044"/>
          <cell r="BY2044"/>
          <cell r="BZ2044"/>
          <cell r="CA2044"/>
          <cell r="CB2044"/>
          <cell r="CC2044"/>
          <cell r="CD2044"/>
          <cell r="CE2044"/>
          <cell r="CF2044"/>
          <cell r="CG2044"/>
          <cell r="CH2044"/>
          <cell r="CI2044"/>
          <cell r="CJ2044"/>
          <cell r="CK2044"/>
          <cell r="CL2044"/>
          <cell r="CM2044"/>
          <cell r="CN2044"/>
          <cell r="CO2044"/>
          <cell r="CP2044"/>
          <cell r="CQ2044"/>
          <cell r="CR2044"/>
          <cell r="CS2044"/>
          <cell r="CT2044"/>
          <cell r="CU2044"/>
          <cell r="CV2044"/>
          <cell r="CW2044"/>
          <cell r="CX2044"/>
          <cell r="CY2044"/>
          <cell r="CZ2044"/>
          <cell r="DA2044"/>
          <cell r="DB2044"/>
          <cell r="DC2044"/>
          <cell r="DD2044"/>
          <cell r="DE2044"/>
        </row>
        <row r="2045">
          <cell r="D2045" t="str">
            <v>KMB PROFIBLOK 300 (300 mm)</v>
          </cell>
          <cell r="E2045">
            <v>0.16500000000000001</v>
          </cell>
          <cell r="F2045">
            <v>0.16500000000000001</v>
          </cell>
          <cell r="G2045">
            <v>300</v>
          </cell>
          <cell r="I2045" t="str">
            <v xml:space="preserve">Ostatní </v>
          </cell>
          <cell r="J2045">
            <v>153</v>
          </cell>
          <cell r="K2045">
            <v>3</v>
          </cell>
          <cell r="L2045"/>
          <cell r="M2045"/>
          <cell r="N2045"/>
          <cell r="O2045"/>
          <cell r="P2045"/>
          <cell r="Q2045"/>
          <cell r="R2045"/>
          <cell r="S2045"/>
          <cell r="T2045"/>
          <cell r="U2045"/>
          <cell r="V2045"/>
          <cell r="W2045"/>
          <cell r="X2045"/>
          <cell r="Y2045"/>
          <cell r="Z2045"/>
          <cell r="AA2045"/>
          <cell r="AB2045"/>
          <cell r="AC2045"/>
          <cell r="AD2045"/>
          <cell r="AE2045"/>
          <cell r="AF2045"/>
          <cell r="AG2045"/>
          <cell r="AH2045"/>
          <cell r="AI2045"/>
          <cell r="AJ2045"/>
          <cell r="AK2045"/>
          <cell r="AL2045"/>
          <cell r="AM2045"/>
          <cell r="AN2045"/>
          <cell r="AO2045"/>
          <cell r="AP2045"/>
          <cell r="AQ2045"/>
          <cell r="AR2045"/>
          <cell r="AS2045"/>
          <cell r="AT2045"/>
          <cell r="AU2045"/>
          <cell r="AV2045"/>
          <cell r="AW2045"/>
          <cell r="AX2045"/>
          <cell r="AY2045"/>
          <cell r="AZ2045"/>
          <cell r="BA2045"/>
          <cell r="BB2045"/>
          <cell r="BC2045"/>
          <cell r="BD2045"/>
          <cell r="BE2045"/>
          <cell r="BF2045"/>
          <cell r="BG2045"/>
          <cell r="BH2045"/>
          <cell r="BI2045"/>
          <cell r="BJ2045"/>
          <cell r="BK2045"/>
          <cell r="BL2045"/>
          <cell r="BM2045"/>
          <cell r="BN2045"/>
          <cell r="BO2045"/>
          <cell r="BP2045"/>
          <cell r="BQ2045"/>
          <cell r="BR2045"/>
          <cell r="BS2045"/>
          <cell r="BT2045"/>
          <cell r="BU2045"/>
          <cell r="BV2045"/>
          <cell r="BW2045"/>
          <cell r="BX2045"/>
          <cell r="BY2045"/>
          <cell r="BZ2045"/>
          <cell r="CA2045"/>
          <cell r="CB2045"/>
          <cell r="CC2045"/>
          <cell r="CD2045"/>
          <cell r="CE2045"/>
          <cell r="CF2045"/>
          <cell r="CG2045"/>
          <cell r="CH2045"/>
          <cell r="CI2045"/>
          <cell r="CJ2045"/>
          <cell r="CK2045"/>
          <cell r="CL2045"/>
          <cell r="CM2045"/>
          <cell r="CN2045"/>
          <cell r="CO2045"/>
          <cell r="CP2045"/>
          <cell r="CQ2045"/>
          <cell r="CR2045"/>
          <cell r="CS2045"/>
          <cell r="CT2045"/>
          <cell r="CU2045"/>
          <cell r="CV2045"/>
          <cell r="CW2045"/>
          <cell r="CX2045"/>
          <cell r="CY2045"/>
          <cell r="CZ2045"/>
          <cell r="DA2045"/>
          <cell r="DB2045"/>
          <cell r="DC2045"/>
          <cell r="DD2045"/>
          <cell r="DE2045"/>
        </row>
        <row r="2046">
          <cell r="D2046" t="str">
            <v>KMB PROFIBLOK 300 BRUS (300 mm)</v>
          </cell>
          <cell r="E2046">
            <v>0.16800000000000001</v>
          </cell>
          <cell r="F2046">
            <v>0.16800000000000001</v>
          </cell>
          <cell r="G2046">
            <v>300</v>
          </cell>
          <cell r="I2046" t="str">
            <v xml:space="preserve">Ostatní </v>
          </cell>
          <cell r="J2046">
            <v>154</v>
          </cell>
          <cell r="K2046">
            <v>3</v>
          </cell>
          <cell r="L2046"/>
          <cell r="M2046"/>
          <cell r="N2046"/>
          <cell r="O2046"/>
          <cell r="P2046"/>
          <cell r="Q2046"/>
          <cell r="R2046"/>
          <cell r="S2046"/>
          <cell r="T2046"/>
          <cell r="U2046"/>
          <cell r="V2046"/>
          <cell r="W2046"/>
          <cell r="X2046"/>
          <cell r="Y2046"/>
          <cell r="Z2046"/>
          <cell r="AA2046"/>
          <cell r="AB2046"/>
          <cell r="AC2046"/>
          <cell r="AD2046"/>
          <cell r="AE2046"/>
          <cell r="AF2046"/>
          <cell r="AG2046"/>
          <cell r="AH2046"/>
          <cell r="AI2046"/>
          <cell r="AJ2046"/>
          <cell r="AK2046"/>
          <cell r="AL2046"/>
          <cell r="AM2046"/>
          <cell r="AN2046"/>
          <cell r="AO2046"/>
          <cell r="AP2046"/>
          <cell r="AQ2046"/>
          <cell r="AR2046"/>
          <cell r="AS2046"/>
          <cell r="AT2046"/>
          <cell r="AU2046"/>
          <cell r="AV2046"/>
          <cell r="AW2046"/>
          <cell r="AX2046"/>
          <cell r="AY2046"/>
          <cell r="AZ2046"/>
          <cell r="BA2046"/>
          <cell r="BB2046"/>
          <cell r="BC2046"/>
          <cell r="BD2046"/>
          <cell r="BE2046"/>
          <cell r="BF2046"/>
          <cell r="BG2046"/>
          <cell r="BH2046"/>
          <cell r="BI2046"/>
          <cell r="BJ2046"/>
          <cell r="BK2046"/>
          <cell r="BL2046"/>
          <cell r="BM2046"/>
          <cell r="BN2046"/>
          <cell r="BO2046"/>
          <cell r="BP2046"/>
          <cell r="BQ2046"/>
          <cell r="BR2046"/>
          <cell r="BS2046"/>
          <cell r="BT2046"/>
          <cell r="BU2046"/>
          <cell r="BV2046"/>
          <cell r="BW2046"/>
          <cell r="BX2046"/>
          <cell r="BY2046"/>
          <cell r="BZ2046"/>
          <cell r="CA2046"/>
          <cell r="CB2046"/>
          <cell r="CC2046"/>
          <cell r="CD2046"/>
          <cell r="CE2046"/>
          <cell r="CF2046"/>
          <cell r="CG2046"/>
          <cell r="CH2046"/>
          <cell r="CI2046"/>
          <cell r="CJ2046"/>
          <cell r="CK2046"/>
          <cell r="CL2046"/>
          <cell r="CM2046"/>
          <cell r="CN2046"/>
          <cell r="CO2046"/>
          <cell r="CP2046"/>
          <cell r="CQ2046"/>
          <cell r="CR2046"/>
          <cell r="CS2046"/>
          <cell r="CT2046"/>
          <cell r="CU2046"/>
          <cell r="CV2046"/>
          <cell r="CW2046"/>
          <cell r="CX2046"/>
          <cell r="CY2046"/>
          <cell r="CZ2046"/>
          <cell r="DA2046"/>
          <cell r="DB2046"/>
          <cell r="DC2046"/>
          <cell r="DD2046"/>
          <cell r="DE2046"/>
        </row>
        <row r="2047">
          <cell r="D2047" t="str">
            <v>KMB PROFIBLOK 300 AKU (300 mm)</v>
          </cell>
          <cell r="E2047">
            <v>0.25</v>
          </cell>
          <cell r="F2047">
            <v>0.25</v>
          </cell>
          <cell r="G2047">
            <v>300</v>
          </cell>
          <cell r="I2047" t="str">
            <v xml:space="preserve">Ostatní </v>
          </cell>
          <cell r="J2047">
            <v>155</v>
          </cell>
          <cell r="K2047">
            <v>3</v>
          </cell>
          <cell r="L2047"/>
          <cell r="M2047"/>
          <cell r="N2047"/>
          <cell r="O2047"/>
          <cell r="P2047"/>
          <cell r="Q2047"/>
          <cell r="R2047"/>
          <cell r="S2047"/>
          <cell r="T2047"/>
          <cell r="U2047"/>
          <cell r="V2047"/>
          <cell r="W2047"/>
          <cell r="X2047"/>
          <cell r="Y2047"/>
          <cell r="Z2047"/>
          <cell r="AA2047"/>
          <cell r="AB2047"/>
          <cell r="AC2047"/>
          <cell r="AD2047"/>
          <cell r="AE2047"/>
          <cell r="AF2047"/>
          <cell r="AG2047"/>
          <cell r="AH2047"/>
          <cell r="AI2047"/>
          <cell r="AJ2047"/>
          <cell r="AK2047"/>
          <cell r="AL2047"/>
          <cell r="AM2047"/>
          <cell r="AN2047"/>
          <cell r="AO2047"/>
          <cell r="AP2047"/>
          <cell r="AQ2047"/>
          <cell r="AR2047"/>
          <cell r="AS2047"/>
          <cell r="AT2047"/>
          <cell r="AU2047"/>
          <cell r="AV2047"/>
          <cell r="AW2047"/>
          <cell r="AX2047"/>
          <cell r="AY2047"/>
          <cell r="AZ2047"/>
          <cell r="BA2047"/>
          <cell r="BB2047"/>
          <cell r="BC2047"/>
          <cell r="BD2047"/>
          <cell r="BE2047"/>
          <cell r="BF2047"/>
          <cell r="BG2047"/>
          <cell r="BH2047"/>
          <cell r="BI2047"/>
          <cell r="BJ2047"/>
          <cell r="BK2047"/>
          <cell r="BL2047"/>
          <cell r="BM2047"/>
          <cell r="BN2047"/>
          <cell r="BO2047"/>
          <cell r="BP2047"/>
          <cell r="BQ2047"/>
          <cell r="BR2047"/>
          <cell r="BS2047"/>
          <cell r="BT2047"/>
          <cell r="BU2047"/>
          <cell r="BV2047"/>
          <cell r="BW2047"/>
          <cell r="BX2047"/>
          <cell r="BY2047"/>
          <cell r="BZ2047"/>
          <cell r="CA2047"/>
          <cell r="CB2047"/>
          <cell r="CC2047"/>
          <cell r="CD2047"/>
          <cell r="CE2047"/>
          <cell r="CF2047"/>
          <cell r="CG2047"/>
          <cell r="CH2047"/>
          <cell r="CI2047"/>
          <cell r="CJ2047"/>
          <cell r="CK2047"/>
          <cell r="CL2047"/>
          <cell r="CM2047"/>
          <cell r="CN2047"/>
          <cell r="CO2047"/>
          <cell r="CP2047"/>
          <cell r="CQ2047"/>
          <cell r="CR2047"/>
          <cell r="CS2047"/>
          <cell r="CT2047"/>
          <cell r="CU2047"/>
          <cell r="CV2047"/>
          <cell r="CW2047"/>
          <cell r="CX2047"/>
          <cell r="CY2047"/>
          <cell r="CZ2047"/>
          <cell r="DA2047"/>
          <cell r="DB2047"/>
          <cell r="DC2047"/>
          <cell r="DD2047"/>
          <cell r="DE2047"/>
        </row>
        <row r="2048">
          <cell r="D2048" t="str">
            <v>KERATHERM 25 B (250 mm)</v>
          </cell>
          <cell r="E2048">
            <v>0.22</v>
          </cell>
          <cell r="F2048">
            <v>0.22</v>
          </cell>
          <cell r="G2048">
            <v>250</v>
          </cell>
          <cell r="I2048" t="str">
            <v xml:space="preserve">Ostatní </v>
          </cell>
          <cell r="J2048">
            <v>156</v>
          </cell>
          <cell r="K2048">
            <v>3</v>
          </cell>
          <cell r="L2048"/>
          <cell r="M2048"/>
          <cell r="N2048"/>
          <cell r="O2048"/>
          <cell r="P2048"/>
          <cell r="Q2048"/>
          <cell r="R2048"/>
          <cell r="S2048"/>
          <cell r="T2048"/>
          <cell r="U2048"/>
          <cell r="V2048"/>
          <cell r="W2048"/>
          <cell r="X2048"/>
          <cell r="Y2048"/>
          <cell r="Z2048"/>
          <cell r="AA2048"/>
          <cell r="AB2048"/>
          <cell r="AC2048"/>
          <cell r="AD2048"/>
          <cell r="AE2048"/>
          <cell r="AF2048"/>
          <cell r="AG2048"/>
          <cell r="AH2048"/>
          <cell r="AI2048"/>
          <cell r="AJ2048"/>
          <cell r="AK2048"/>
          <cell r="AL2048"/>
          <cell r="AM2048"/>
          <cell r="AN2048"/>
          <cell r="AO2048"/>
          <cell r="AP2048"/>
          <cell r="AQ2048"/>
          <cell r="AR2048"/>
          <cell r="AS2048"/>
          <cell r="AT2048"/>
          <cell r="AU2048"/>
          <cell r="AV2048"/>
          <cell r="AW2048"/>
          <cell r="AX2048"/>
          <cell r="AY2048"/>
          <cell r="AZ2048"/>
          <cell r="BA2048"/>
          <cell r="BB2048"/>
          <cell r="BC2048"/>
          <cell r="BD2048"/>
          <cell r="BE2048"/>
          <cell r="BF2048"/>
          <cell r="BG2048"/>
          <cell r="BH2048"/>
          <cell r="BI2048"/>
          <cell r="BJ2048"/>
          <cell r="BK2048"/>
          <cell r="BL2048"/>
          <cell r="BM2048"/>
          <cell r="BN2048"/>
          <cell r="BO2048"/>
          <cell r="BP2048"/>
          <cell r="BQ2048"/>
          <cell r="BR2048"/>
          <cell r="BS2048"/>
          <cell r="BT2048"/>
          <cell r="BU2048"/>
          <cell r="BV2048"/>
          <cell r="BW2048"/>
          <cell r="BX2048"/>
          <cell r="BY2048"/>
          <cell r="BZ2048"/>
          <cell r="CA2048"/>
          <cell r="CB2048"/>
          <cell r="CC2048"/>
          <cell r="CD2048"/>
          <cell r="CE2048"/>
          <cell r="CF2048"/>
          <cell r="CG2048"/>
          <cell r="CH2048"/>
          <cell r="CI2048"/>
          <cell r="CJ2048"/>
          <cell r="CK2048"/>
          <cell r="CL2048"/>
          <cell r="CM2048"/>
          <cell r="CN2048"/>
          <cell r="CO2048"/>
          <cell r="CP2048"/>
          <cell r="CQ2048"/>
          <cell r="CR2048"/>
          <cell r="CS2048"/>
          <cell r="CT2048"/>
          <cell r="CU2048"/>
          <cell r="CV2048"/>
          <cell r="CW2048"/>
          <cell r="CX2048"/>
          <cell r="CY2048"/>
          <cell r="CZ2048"/>
          <cell r="DA2048"/>
          <cell r="DB2048"/>
          <cell r="DC2048"/>
          <cell r="DD2048"/>
          <cell r="DE2048"/>
        </row>
        <row r="2049">
          <cell r="D2049" t="str">
            <v>KERATHERM 25 P+D (250 mm)</v>
          </cell>
          <cell r="E2049">
            <v>0.21</v>
          </cell>
          <cell r="F2049">
            <v>0.21</v>
          </cell>
          <cell r="G2049">
            <v>250</v>
          </cell>
          <cell r="I2049" t="str">
            <v>Staré ISOVER</v>
          </cell>
          <cell r="J2049">
            <v>157</v>
          </cell>
          <cell r="K2049">
            <v>17</v>
          </cell>
          <cell r="L2049" t="str">
            <v>Isover Orsil N</v>
          </cell>
          <cell r="M2049" t="str">
            <v>Isover Orsil NF</v>
          </cell>
          <cell r="N2049" t="str">
            <v>Isover Orsil L</v>
          </cell>
          <cell r="O2049" t="str">
            <v>Isover Orsil M</v>
          </cell>
          <cell r="P2049" t="str">
            <v>Isover Orsil P</v>
          </cell>
          <cell r="Q2049" t="str">
            <v>Isover Orsil S</v>
          </cell>
          <cell r="R2049" t="str">
            <v>Isover Orsil T</v>
          </cell>
          <cell r="S2049" t="str">
            <v>Isover Orsil T-P</v>
          </cell>
          <cell r="T2049" t="str">
            <v>Isover Orsil T-SD</v>
          </cell>
          <cell r="U2049" t="str">
            <v>Isover Orsil TF</v>
          </cell>
          <cell r="V2049" t="str">
            <v>Isover Orsil Uni</v>
          </cell>
          <cell r="W2049" t="str">
            <v>Isover Orstech 120</v>
          </cell>
          <cell r="X2049" t="str">
            <v>Isover Orstech 80</v>
          </cell>
          <cell r="Y2049" t="str">
            <v>Isover Orstrop</v>
          </cell>
          <cell r="Z2049"/>
          <cell r="AA2049"/>
          <cell r="AB2049"/>
          <cell r="AC2049"/>
          <cell r="AD2049"/>
          <cell r="AE2049"/>
          <cell r="AF2049"/>
          <cell r="AG2049"/>
          <cell r="AH2049"/>
          <cell r="AI2049"/>
          <cell r="AJ2049"/>
          <cell r="AK2049"/>
          <cell r="AL2049"/>
          <cell r="AM2049"/>
          <cell r="AN2049"/>
          <cell r="AO2049"/>
          <cell r="AP2049"/>
          <cell r="AQ2049"/>
          <cell r="AR2049"/>
          <cell r="AS2049"/>
          <cell r="AT2049"/>
          <cell r="AU2049"/>
          <cell r="AV2049"/>
          <cell r="AW2049"/>
          <cell r="AX2049"/>
          <cell r="AY2049"/>
          <cell r="AZ2049"/>
          <cell r="BA2049"/>
          <cell r="BB2049"/>
          <cell r="BC2049"/>
          <cell r="BD2049"/>
          <cell r="BE2049"/>
          <cell r="BF2049"/>
          <cell r="BG2049"/>
          <cell r="BH2049"/>
          <cell r="BI2049"/>
          <cell r="BJ2049"/>
          <cell r="BK2049"/>
          <cell r="BL2049"/>
          <cell r="BM2049"/>
          <cell r="BN2049"/>
          <cell r="BO2049"/>
          <cell r="BP2049"/>
          <cell r="BQ2049"/>
          <cell r="BR2049"/>
          <cell r="BS2049"/>
          <cell r="BT2049"/>
          <cell r="BU2049"/>
          <cell r="BV2049"/>
          <cell r="BW2049"/>
          <cell r="BX2049"/>
          <cell r="BY2049"/>
          <cell r="BZ2049"/>
          <cell r="CA2049"/>
          <cell r="CB2049"/>
          <cell r="CC2049"/>
          <cell r="CD2049"/>
          <cell r="CE2049"/>
          <cell r="CF2049"/>
          <cell r="CG2049"/>
          <cell r="CH2049"/>
          <cell r="CI2049"/>
          <cell r="CJ2049"/>
          <cell r="CK2049"/>
          <cell r="CL2049"/>
          <cell r="CM2049"/>
          <cell r="CN2049"/>
          <cell r="CO2049"/>
          <cell r="CP2049"/>
          <cell r="CQ2049"/>
          <cell r="CR2049"/>
          <cell r="CS2049"/>
          <cell r="CT2049"/>
          <cell r="CU2049"/>
          <cell r="CV2049"/>
          <cell r="CW2049"/>
          <cell r="CX2049"/>
          <cell r="CY2049"/>
          <cell r="CZ2049"/>
          <cell r="DA2049"/>
          <cell r="DB2049"/>
          <cell r="DC2049"/>
          <cell r="DD2049"/>
          <cell r="DE2049"/>
        </row>
        <row r="2050">
          <cell r="D2050" t="str">
            <v>KERATHERM 30 B (300 mm)</v>
          </cell>
          <cell r="E2050">
            <v>0.14000000000000001</v>
          </cell>
          <cell r="F2050">
            <v>0.14000000000000001</v>
          </cell>
          <cell r="G2050">
            <v>300</v>
          </cell>
          <cell r="I2050" t="str">
            <v xml:space="preserve">Staré </v>
          </cell>
          <cell r="J2050">
            <v>158</v>
          </cell>
          <cell r="K2050">
            <v>3</v>
          </cell>
          <cell r="L2050"/>
          <cell r="M2050"/>
          <cell r="N2050"/>
          <cell r="O2050"/>
          <cell r="P2050"/>
          <cell r="Q2050"/>
          <cell r="R2050"/>
          <cell r="S2050"/>
          <cell r="T2050"/>
          <cell r="U2050"/>
          <cell r="V2050"/>
          <cell r="W2050"/>
          <cell r="X2050"/>
          <cell r="Y2050"/>
          <cell r="Z2050"/>
          <cell r="AA2050"/>
          <cell r="AB2050"/>
          <cell r="AC2050"/>
          <cell r="AD2050"/>
          <cell r="AE2050"/>
          <cell r="AF2050"/>
          <cell r="AG2050"/>
          <cell r="AH2050"/>
          <cell r="AI2050"/>
          <cell r="AJ2050"/>
          <cell r="AK2050"/>
          <cell r="AL2050"/>
          <cell r="AM2050"/>
          <cell r="AN2050"/>
          <cell r="AO2050"/>
          <cell r="AP2050"/>
          <cell r="AQ2050"/>
          <cell r="AR2050"/>
          <cell r="AS2050"/>
          <cell r="AT2050"/>
          <cell r="AU2050"/>
          <cell r="AV2050"/>
          <cell r="AW2050"/>
          <cell r="AX2050"/>
          <cell r="AY2050"/>
          <cell r="AZ2050"/>
          <cell r="BA2050"/>
          <cell r="BB2050"/>
          <cell r="BC2050"/>
          <cell r="BD2050"/>
          <cell r="BE2050"/>
          <cell r="BF2050"/>
          <cell r="BG2050"/>
          <cell r="BH2050"/>
          <cell r="BI2050"/>
          <cell r="BJ2050"/>
          <cell r="BK2050"/>
          <cell r="BL2050"/>
          <cell r="BM2050"/>
          <cell r="BN2050"/>
          <cell r="BO2050"/>
          <cell r="BP2050"/>
          <cell r="BQ2050"/>
          <cell r="BR2050"/>
          <cell r="BS2050"/>
          <cell r="BT2050"/>
          <cell r="BU2050"/>
          <cell r="BV2050"/>
          <cell r="BW2050"/>
          <cell r="BX2050"/>
          <cell r="BY2050"/>
          <cell r="BZ2050"/>
          <cell r="CA2050"/>
          <cell r="CB2050"/>
          <cell r="CC2050"/>
          <cell r="CD2050"/>
          <cell r="CE2050"/>
          <cell r="CF2050"/>
          <cell r="CG2050"/>
          <cell r="CH2050"/>
          <cell r="CI2050"/>
          <cell r="CJ2050"/>
          <cell r="CK2050"/>
          <cell r="CL2050"/>
          <cell r="CM2050"/>
          <cell r="CN2050"/>
          <cell r="CO2050"/>
          <cell r="CP2050"/>
          <cell r="CQ2050"/>
          <cell r="CR2050"/>
          <cell r="CS2050"/>
          <cell r="CT2050"/>
          <cell r="CU2050"/>
          <cell r="CV2050"/>
          <cell r="CW2050"/>
          <cell r="CX2050"/>
          <cell r="CY2050"/>
          <cell r="CZ2050"/>
          <cell r="DA2050"/>
          <cell r="DB2050"/>
          <cell r="DC2050"/>
          <cell r="DD2050"/>
          <cell r="DE2050"/>
        </row>
        <row r="2051">
          <cell r="D2051" t="str">
            <v>KERATHERM 30 P+D (300 mm)</v>
          </cell>
          <cell r="E2051">
            <v>0.14000000000000001</v>
          </cell>
          <cell r="F2051">
            <v>0.14000000000000001</v>
          </cell>
          <cell r="G2051">
            <v>300</v>
          </cell>
          <cell r="I2051" t="str">
            <v xml:space="preserve">Staré </v>
          </cell>
          <cell r="J2051">
            <v>159</v>
          </cell>
          <cell r="K2051">
            <v>3</v>
          </cell>
          <cell r="L2051"/>
          <cell r="M2051"/>
          <cell r="N2051"/>
          <cell r="O2051"/>
          <cell r="P2051"/>
          <cell r="Q2051"/>
          <cell r="R2051"/>
          <cell r="S2051"/>
          <cell r="T2051"/>
          <cell r="U2051"/>
          <cell r="V2051"/>
          <cell r="W2051"/>
          <cell r="X2051"/>
          <cell r="Y2051"/>
          <cell r="Z2051"/>
          <cell r="AA2051"/>
          <cell r="AB2051"/>
          <cell r="AC2051"/>
          <cell r="AD2051"/>
          <cell r="AE2051"/>
          <cell r="AF2051"/>
          <cell r="AG2051"/>
          <cell r="AH2051"/>
          <cell r="AI2051"/>
          <cell r="AJ2051"/>
          <cell r="AK2051"/>
          <cell r="AL2051"/>
          <cell r="AM2051"/>
          <cell r="AN2051"/>
          <cell r="AO2051"/>
          <cell r="AP2051"/>
          <cell r="AQ2051"/>
          <cell r="AR2051"/>
          <cell r="AS2051"/>
          <cell r="AT2051"/>
          <cell r="AU2051"/>
          <cell r="AV2051"/>
          <cell r="AW2051"/>
          <cell r="AX2051"/>
          <cell r="AY2051"/>
          <cell r="AZ2051"/>
          <cell r="BA2051"/>
          <cell r="BB2051"/>
          <cell r="BC2051"/>
          <cell r="BD2051"/>
          <cell r="BE2051"/>
          <cell r="BF2051"/>
          <cell r="BG2051"/>
          <cell r="BH2051"/>
          <cell r="BI2051"/>
          <cell r="BJ2051"/>
          <cell r="BK2051"/>
          <cell r="BL2051"/>
          <cell r="BM2051"/>
          <cell r="BN2051"/>
          <cell r="BO2051"/>
          <cell r="BP2051"/>
          <cell r="BQ2051"/>
          <cell r="BR2051"/>
          <cell r="BS2051"/>
          <cell r="BT2051"/>
          <cell r="BU2051"/>
          <cell r="BV2051"/>
          <cell r="BW2051"/>
          <cell r="BX2051"/>
          <cell r="BY2051"/>
          <cell r="BZ2051"/>
          <cell r="CA2051"/>
          <cell r="CB2051"/>
          <cell r="CC2051"/>
          <cell r="CD2051"/>
          <cell r="CE2051"/>
          <cell r="CF2051"/>
          <cell r="CG2051"/>
          <cell r="CH2051"/>
          <cell r="CI2051"/>
          <cell r="CJ2051"/>
          <cell r="CK2051"/>
          <cell r="CL2051"/>
          <cell r="CM2051"/>
          <cell r="CN2051"/>
          <cell r="CO2051"/>
          <cell r="CP2051"/>
          <cell r="CQ2051"/>
          <cell r="CR2051"/>
          <cell r="CS2051"/>
          <cell r="CT2051"/>
          <cell r="CU2051"/>
          <cell r="CV2051"/>
          <cell r="CW2051"/>
          <cell r="CX2051"/>
          <cell r="CY2051"/>
          <cell r="CZ2051"/>
          <cell r="DA2051"/>
          <cell r="DB2051"/>
          <cell r="DC2051"/>
          <cell r="DD2051"/>
          <cell r="DE2051"/>
        </row>
        <row r="2052">
          <cell r="D2052" t="str">
            <v>KERATHERM 38 B (380 mm)</v>
          </cell>
          <cell r="E2052">
            <v>0.13</v>
          </cell>
          <cell r="F2052">
            <v>0.13</v>
          </cell>
          <cell r="G2052">
            <v>380</v>
          </cell>
          <cell r="I2052" t="str">
            <v xml:space="preserve">Staré </v>
          </cell>
          <cell r="J2052">
            <v>160</v>
          </cell>
          <cell r="K2052">
            <v>3</v>
          </cell>
          <cell r="L2052"/>
          <cell r="M2052"/>
          <cell r="N2052"/>
          <cell r="O2052"/>
          <cell r="P2052"/>
          <cell r="Q2052"/>
          <cell r="R2052"/>
          <cell r="S2052"/>
          <cell r="T2052"/>
          <cell r="U2052"/>
          <cell r="V2052"/>
          <cell r="W2052"/>
          <cell r="X2052"/>
          <cell r="Y2052"/>
          <cell r="Z2052"/>
          <cell r="AA2052"/>
          <cell r="AB2052"/>
          <cell r="AC2052"/>
          <cell r="AD2052"/>
          <cell r="AE2052"/>
          <cell r="AF2052"/>
          <cell r="AG2052"/>
          <cell r="AH2052"/>
          <cell r="AI2052"/>
          <cell r="AJ2052"/>
          <cell r="AK2052"/>
          <cell r="AL2052"/>
          <cell r="AM2052"/>
          <cell r="AN2052"/>
          <cell r="AO2052"/>
          <cell r="AP2052"/>
          <cell r="AQ2052"/>
          <cell r="AR2052"/>
          <cell r="AS2052"/>
          <cell r="AT2052"/>
          <cell r="AU2052"/>
          <cell r="AV2052"/>
          <cell r="AW2052"/>
          <cell r="AX2052"/>
          <cell r="AY2052"/>
          <cell r="AZ2052"/>
          <cell r="BA2052"/>
          <cell r="BB2052"/>
          <cell r="BC2052"/>
          <cell r="BD2052"/>
          <cell r="BE2052"/>
          <cell r="BF2052"/>
          <cell r="BG2052"/>
          <cell r="BH2052"/>
          <cell r="BI2052"/>
          <cell r="BJ2052"/>
          <cell r="BK2052"/>
          <cell r="BL2052"/>
          <cell r="BM2052"/>
          <cell r="BN2052"/>
          <cell r="BO2052"/>
          <cell r="BP2052"/>
          <cell r="BQ2052"/>
          <cell r="BR2052"/>
          <cell r="BS2052"/>
          <cell r="BT2052"/>
          <cell r="BU2052"/>
          <cell r="BV2052"/>
          <cell r="BW2052"/>
          <cell r="BX2052"/>
          <cell r="BY2052"/>
          <cell r="BZ2052"/>
          <cell r="CA2052"/>
          <cell r="CB2052"/>
          <cell r="CC2052"/>
          <cell r="CD2052"/>
          <cell r="CE2052"/>
          <cell r="CF2052"/>
          <cell r="CG2052"/>
          <cell r="CH2052"/>
          <cell r="CI2052"/>
          <cell r="CJ2052"/>
          <cell r="CK2052"/>
          <cell r="CL2052"/>
          <cell r="CM2052"/>
          <cell r="CN2052"/>
          <cell r="CO2052"/>
          <cell r="CP2052"/>
          <cell r="CQ2052"/>
          <cell r="CR2052"/>
          <cell r="CS2052"/>
          <cell r="CT2052"/>
          <cell r="CU2052"/>
          <cell r="CV2052"/>
          <cell r="CW2052"/>
          <cell r="CX2052"/>
          <cell r="CY2052"/>
          <cell r="CZ2052"/>
          <cell r="DA2052"/>
          <cell r="DB2052"/>
          <cell r="DC2052"/>
          <cell r="DD2052"/>
          <cell r="DE2052"/>
        </row>
        <row r="2053">
          <cell r="D2053" t="str">
            <v>KERATHERM 38 P+D (380 mm)</v>
          </cell>
          <cell r="E2053">
            <v>0.13</v>
          </cell>
          <cell r="F2053">
            <v>0.13</v>
          </cell>
          <cell r="G2053">
            <v>380</v>
          </cell>
          <cell r="I2053" t="str">
            <v xml:space="preserve">Staré </v>
          </cell>
          <cell r="J2053">
            <v>161</v>
          </cell>
          <cell r="K2053">
            <v>3</v>
          </cell>
          <cell r="L2053"/>
          <cell r="M2053"/>
          <cell r="N2053"/>
          <cell r="O2053"/>
          <cell r="P2053"/>
          <cell r="Q2053"/>
          <cell r="R2053"/>
          <cell r="S2053"/>
          <cell r="T2053"/>
          <cell r="U2053"/>
          <cell r="V2053"/>
          <cell r="W2053"/>
          <cell r="X2053"/>
          <cell r="Y2053"/>
          <cell r="Z2053"/>
          <cell r="AA2053"/>
          <cell r="AB2053"/>
          <cell r="AC2053"/>
          <cell r="AD2053"/>
          <cell r="AE2053"/>
          <cell r="AF2053"/>
          <cell r="AG2053"/>
          <cell r="AH2053"/>
          <cell r="AI2053"/>
          <cell r="AJ2053"/>
          <cell r="AK2053"/>
          <cell r="AL2053"/>
          <cell r="AM2053"/>
          <cell r="AN2053"/>
          <cell r="AO2053"/>
          <cell r="AP2053"/>
          <cell r="AQ2053"/>
          <cell r="AR2053"/>
          <cell r="AS2053"/>
          <cell r="AT2053"/>
          <cell r="AU2053"/>
          <cell r="AV2053"/>
          <cell r="AW2053"/>
          <cell r="AX2053"/>
          <cell r="AY2053"/>
          <cell r="AZ2053"/>
          <cell r="BA2053"/>
          <cell r="BB2053"/>
          <cell r="BC2053"/>
          <cell r="BD2053"/>
          <cell r="BE2053"/>
          <cell r="BF2053"/>
          <cell r="BG2053"/>
          <cell r="BH2053"/>
          <cell r="BI2053"/>
          <cell r="BJ2053"/>
          <cell r="BK2053"/>
          <cell r="BL2053"/>
          <cell r="BM2053"/>
          <cell r="BN2053"/>
          <cell r="BO2053"/>
          <cell r="BP2053"/>
          <cell r="BQ2053"/>
          <cell r="BR2053"/>
          <cell r="BS2053"/>
          <cell r="BT2053"/>
          <cell r="BU2053"/>
          <cell r="BV2053"/>
          <cell r="BW2053"/>
          <cell r="BX2053"/>
          <cell r="BY2053"/>
          <cell r="BZ2053"/>
          <cell r="CA2053"/>
          <cell r="CB2053"/>
          <cell r="CC2053"/>
          <cell r="CD2053"/>
          <cell r="CE2053"/>
          <cell r="CF2053"/>
          <cell r="CG2053"/>
          <cell r="CH2053"/>
          <cell r="CI2053"/>
          <cell r="CJ2053"/>
          <cell r="CK2053"/>
          <cell r="CL2053"/>
          <cell r="CM2053"/>
          <cell r="CN2053"/>
          <cell r="CO2053"/>
          <cell r="CP2053"/>
          <cell r="CQ2053"/>
          <cell r="CR2053"/>
          <cell r="CS2053"/>
          <cell r="CT2053"/>
          <cell r="CU2053"/>
          <cell r="CV2053"/>
          <cell r="CW2053"/>
          <cell r="CX2053"/>
          <cell r="CY2053"/>
          <cell r="CZ2053"/>
          <cell r="DA2053"/>
          <cell r="DB2053"/>
          <cell r="DC2053"/>
          <cell r="DD2053"/>
          <cell r="DE2053"/>
        </row>
        <row r="2054">
          <cell r="D2054" t="str">
            <v>KERATHERM 44 B (440 mm)</v>
          </cell>
          <cell r="E2054">
            <v>0.13</v>
          </cell>
          <cell r="F2054">
            <v>0.13</v>
          </cell>
          <cell r="G2054">
            <v>440</v>
          </cell>
          <cell r="I2054" t="str">
            <v xml:space="preserve">Staré </v>
          </cell>
          <cell r="J2054">
            <v>162</v>
          </cell>
          <cell r="K2054">
            <v>3</v>
          </cell>
          <cell r="L2054"/>
          <cell r="M2054"/>
          <cell r="N2054"/>
          <cell r="O2054"/>
          <cell r="P2054"/>
          <cell r="Q2054"/>
          <cell r="R2054"/>
          <cell r="S2054"/>
          <cell r="T2054"/>
          <cell r="U2054"/>
          <cell r="V2054"/>
          <cell r="W2054"/>
          <cell r="X2054"/>
          <cell r="Y2054"/>
          <cell r="Z2054"/>
          <cell r="AA2054"/>
          <cell r="AB2054"/>
          <cell r="AC2054"/>
          <cell r="AD2054"/>
          <cell r="AE2054"/>
          <cell r="AF2054"/>
          <cell r="AG2054"/>
          <cell r="AH2054"/>
          <cell r="AI2054"/>
          <cell r="AJ2054"/>
          <cell r="AK2054"/>
          <cell r="AL2054"/>
          <cell r="AM2054"/>
          <cell r="AN2054"/>
          <cell r="AO2054"/>
          <cell r="AP2054"/>
          <cell r="AQ2054"/>
          <cell r="AR2054"/>
          <cell r="AS2054"/>
          <cell r="AT2054"/>
          <cell r="AU2054"/>
          <cell r="AV2054"/>
          <cell r="AW2054"/>
          <cell r="AX2054"/>
          <cell r="AY2054"/>
          <cell r="AZ2054"/>
          <cell r="BA2054"/>
          <cell r="BB2054"/>
          <cell r="BC2054"/>
          <cell r="BD2054"/>
          <cell r="BE2054"/>
          <cell r="BF2054"/>
          <cell r="BG2054"/>
          <cell r="BH2054"/>
          <cell r="BI2054"/>
          <cell r="BJ2054"/>
          <cell r="BK2054"/>
          <cell r="BL2054"/>
          <cell r="BM2054"/>
          <cell r="BN2054"/>
          <cell r="BO2054"/>
          <cell r="BP2054"/>
          <cell r="BQ2054"/>
          <cell r="BR2054"/>
          <cell r="BS2054"/>
          <cell r="BT2054"/>
          <cell r="BU2054"/>
          <cell r="BV2054"/>
          <cell r="BW2054"/>
          <cell r="BX2054"/>
          <cell r="BY2054"/>
          <cell r="BZ2054"/>
          <cell r="CA2054"/>
          <cell r="CB2054"/>
          <cell r="CC2054"/>
          <cell r="CD2054"/>
          <cell r="CE2054"/>
          <cell r="CF2054"/>
          <cell r="CG2054"/>
          <cell r="CH2054"/>
          <cell r="CI2054"/>
          <cell r="CJ2054"/>
          <cell r="CK2054"/>
          <cell r="CL2054"/>
          <cell r="CM2054"/>
          <cell r="CN2054"/>
          <cell r="CO2054"/>
          <cell r="CP2054"/>
          <cell r="CQ2054"/>
          <cell r="CR2054"/>
          <cell r="CS2054"/>
          <cell r="CT2054"/>
          <cell r="CU2054"/>
          <cell r="CV2054"/>
          <cell r="CW2054"/>
          <cell r="CX2054"/>
          <cell r="CY2054"/>
          <cell r="CZ2054"/>
          <cell r="DA2054"/>
          <cell r="DB2054"/>
          <cell r="DC2054"/>
          <cell r="DD2054"/>
          <cell r="DE2054"/>
        </row>
        <row r="2055">
          <cell r="D2055" t="str">
            <v>KERATHERM 44 P+D (440 mm)</v>
          </cell>
          <cell r="E2055">
            <v>0.13</v>
          </cell>
          <cell r="F2055">
            <v>0.13</v>
          </cell>
          <cell r="G2055">
            <v>440</v>
          </cell>
          <cell r="I2055" t="str">
            <v xml:space="preserve">Staré </v>
          </cell>
          <cell r="J2055">
            <v>163</v>
          </cell>
          <cell r="K2055">
            <v>3</v>
          </cell>
          <cell r="L2055"/>
          <cell r="M2055"/>
          <cell r="N2055"/>
          <cell r="O2055"/>
          <cell r="P2055"/>
          <cell r="Q2055"/>
          <cell r="R2055"/>
          <cell r="S2055"/>
          <cell r="T2055"/>
          <cell r="U2055"/>
          <cell r="V2055"/>
          <cell r="W2055"/>
          <cell r="X2055"/>
          <cell r="Y2055"/>
          <cell r="Z2055"/>
          <cell r="AA2055"/>
          <cell r="AB2055"/>
          <cell r="AC2055"/>
          <cell r="AD2055"/>
          <cell r="AE2055"/>
          <cell r="AF2055"/>
          <cell r="AG2055"/>
          <cell r="AH2055"/>
          <cell r="AI2055"/>
          <cell r="AJ2055"/>
          <cell r="AK2055"/>
          <cell r="AL2055"/>
          <cell r="AM2055"/>
          <cell r="AN2055"/>
          <cell r="AO2055"/>
          <cell r="AP2055"/>
          <cell r="AQ2055"/>
          <cell r="AR2055"/>
          <cell r="AS2055"/>
          <cell r="AT2055"/>
          <cell r="AU2055"/>
          <cell r="AV2055"/>
          <cell r="AW2055"/>
          <cell r="AX2055"/>
          <cell r="AY2055"/>
          <cell r="AZ2055"/>
          <cell r="BA2055"/>
          <cell r="BB2055"/>
          <cell r="BC2055"/>
          <cell r="BD2055"/>
          <cell r="BE2055"/>
          <cell r="BF2055"/>
          <cell r="BG2055"/>
          <cell r="BH2055"/>
          <cell r="BI2055"/>
          <cell r="BJ2055"/>
          <cell r="BK2055"/>
          <cell r="BL2055"/>
          <cell r="BM2055"/>
          <cell r="BN2055"/>
          <cell r="BO2055"/>
          <cell r="BP2055"/>
          <cell r="BQ2055"/>
          <cell r="BR2055"/>
          <cell r="BS2055"/>
          <cell r="BT2055"/>
          <cell r="BU2055"/>
          <cell r="BV2055"/>
          <cell r="BW2055"/>
          <cell r="BX2055"/>
          <cell r="BY2055"/>
          <cell r="BZ2055"/>
          <cell r="CA2055"/>
          <cell r="CB2055"/>
          <cell r="CC2055"/>
          <cell r="CD2055"/>
          <cell r="CE2055"/>
          <cell r="CF2055"/>
          <cell r="CG2055"/>
          <cell r="CH2055"/>
          <cell r="CI2055"/>
          <cell r="CJ2055"/>
          <cell r="CK2055"/>
          <cell r="CL2055"/>
          <cell r="CM2055"/>
          <cell r="CN2055"/>
          <cell r="CO2055"/>
          <cell r="CP2055"/>
          <cell r="CQ2055"/>
          <cell r="CR2055"/>
          <cell r="CS2055"/>
          <cell r="CT2055"/>
          <cell r="CU2055"/>
          <cell r="CV2055"/>
          <cell r="CW2055"/>
          <cell r="CX2055"/>
          <cell r="CY2055"/>
          <cell r="CZ2055"/>
          <cell r="DA2055"/>
          <cell r="DB2055"/>
          <cell r="DC2055"/>
          <cell r="DD2055"/>
          <cell r="DE2055"/>
        </row>
        <row r="2056">
          <cell r="D2056" t="str">
            <v>KERATHERM 44 B THERMO (440 mm)</v>
          </cell>
          <cell r="E2056">
            <v>0.12</v>
          </cell>
          <cell r="F2056">
            <v>0.12</v>
          </cell>
          <cell r="G2056">
            <v>440</v>
          </cell>
          <cell r="I2056" t="str">
            <v xml:space="preserve">0 </v>
          </cell>
          <cell r="J2056">
            <v>164</v>
          </cell>
          <cell r="K2056">
            <v>3</v>
          </cell>
          <cell r="L2056"/>
          <cell r="M2056"/>
          <cell r="N2056"/>
          <cell r="O2056"/>
          <cell r="P2056"/>
          <cell r="Q2056"/>
          <cell r="R2056"/>
          <cell r="S2056"/>
          <cell r="T2056"/>
          <cell r="U2056"/>
          <cell r="V2056"/>
          <cell r="W2056"/>
          <cell r="X2056"/>
          <cell r="Y2056"/>
          <cell r="Z2056"/>
          <cell r="AA2056"/>
          <cell r="AB2056"/>
          <cell r="AC2056"/>
          <cell r="AD2056"/>
          <cell r="AE2056"/>
          <cell r="AF2056"/>
          <cell r="AG2056"/>
          <cell r="AH2056"/>
          <cell r="AI2056"/>
          <cell r="AJ2056"/>
          <cell r="AK2056"/>
          <cell r="AL2056"/>
          <cell r="AM2056"/>
          <cell r="AN2056"/>
          <cell r="AO2056"/>
          <cell r="AP2056"/>
          <cell r="AQ2056"/>
          <cell r="AR2056"/>
          <cell r="AS2056"/>
          <cell r="AT2056"/>
          <cell r="AU2056"/>
          <cell r="AV2056"/>
          <cell r="AW2056"/>
          <cell r="AX2056"/>
          <cell r="AY2056"/>
          <cell r="AZ2056"/>
          <cell r="BA2056"/>
          <cell r="BB2056"/>
          <cell r="BC2056"/>
          <cell r="BD2056"/>
          <cell r="BE2056"/>
          <cell r="BF2056"/>
          <cell r="BG2056"/>
          <cell r="BH2056"/>
          <cell r="BI2056"/>
          <cell r="BJ2056"/>
          <cell r="BK2056"/>
          <cell r="BL2056"/>
          <cell r="BM2056"/>
          <cell r="BN2056"/>
          <cell r="BO2056"/>
          <cell r="BP2056"/>
          <cell r="BQ2056"/>
          <cell r="BR2056"/>
          <cell r="BS2056"/>
          <cell r="BT2056"/>
          <cell r="BU2056"/>
          <cell r="BV2056"/>
          <cell r="BW2056"/>
          <cell r="BX2056"/>
          <cell r="BY2056"/>
          <cell r="BZ2056"/>
          <cell r="CA2056"/>
          <cell r="CB2056"/>
          <cell r="CC2056"/>
          <cell r="CD2056"/>
          <cell r="CE2056"/>
          <cell r="CF2056"/>
          <cell r="CG2056"/>
          <cell r="CH2056"/>
          <cell r="CI2056"/>
          <cell r="CJ2056"/>
          <cell r="CK2056"/>
          <cell r="CL2056"/>
          <cell r="CM2056"/>
          <cell r="CN2056"/>
          <cell r="CO2056"/>
          <cell r="CP2056"/>
          <cell r="CQ2056"/>
          <cell r="CR2056"/>
          <cell r="CS2056"/>
          <cell r="CT2056"/>
          <cell r="CU2056"/>
          <cell r="CV2056"/>
          <cell r="CW2056"/>
          <cell r="CX2056"/>
          <cell r="CY2056"/>
          <cell r="CZ2056"/>
          <cell r="DA2056"/>
          <cell r="DB2056"/>
          <cell r="DC2056"/>
          <cell r="DD2056"/>
          <cell r="DE2056"/>
        </row>
        <row r="2057">
          <cell r="D2057" t="str">
            <v>Liapor M 200 (200 mm)</v>
          </cell>
          <cell r="E2057">
            <v>0.24</v>
          </cell>
          <cell r="F2057">
            <v>0.24</v>
          </cell>
          <cell r="G2057">
            <v>200</v>
          </cell>
          <cell r="I2057" t="str">
            <v xml:space="preserve">0 </v>
          </cell>
          <cell r="J2057">
            <v>165</v>
          </cell>
          <cell r="K2057">
            <v>3</v>
          </cell>
          <cell r="L2057"/>
          <cell r="M2057"/>
          <cell r="N2057"/>
          <cell r="O2057"/>
          <cell r="P2057"/>
          <cell r="Q2057"/>
          <cell r="R2057"/>
          <cell r="S2057"/>
          <cell r="T2057"/>
          <cell r="U2057"/>
          <cell r="V2057"/>
          <cell r="W2057"/>
          <cell r="X2057"/>
          <cell r="Y2057"/>
          <cell r="Z2057"/>
          <cell r="AA2057"/>
          <cell r="AB2057"/>
          <cell r="AC2057"/>
          <cell r="AD2057"/>
          <cell r="AE2057"/>
          <cell r="AF2057"/>
          <cell r="AG2057"/>
          <cell r="AH2057"/>
          <cell r="AI2057"/>
          <cell r="AJ2057"/>
          <cell r="AK2057"/>
          <cell r="AL2057"/>
          <cell r="AM2057"/>
          <cell r="AN2057"/>
          <cell r="AO2057"/>
          <cell r="AP2057"/>
          <cell r="AQ2057"/>
          <cell r="AR2057"/>
          <cell r="AS2057"/>
          <cell r="AT2057"/>
          <cell r="AU2057"/>
          <cell r="AV2057"/>
          <cell r="AW2057"/>
          <cell r="AX2057"/>
          <cell r="AY2057"/>
          <cell r="AZ2057"/>
          <cell r="BA2057"/>
          <cell r="BB2057"/>
          <cell r="BC2057"/>
          <cell r="BD2057"/>
          <cell r="BE2057"/>
          <cell r="BF2057"/>
          <cell r="BG2057"/>
          <cell r="BH2057"/>
          <cell r="BI2057"/>
          <cell r="BJ2057"/>
          <cell r="BK2057"/>
          <cell r="BL2057"/>
          <cell r="BM2057"/>
          <cell r="BN2057"/>
          <cell r="BO2057"/>
          <cell r="BP2057"/>
          <cell r="BQ2057"/>
          <cell r="BR2057"/>
          <cell r="BS2057"/>
          <cell r="BT2057"/>
          <cell r="BU2057"/>
          <cell r="BV2057"/>
          <cell r="BW2057"/>
          <cell r="BX2057"/>
          <cell r="BY2057"/>
          <cell r="BZ2057"/>
          <cell r="CA2057"/>
          <cell r="CB2057"/>
          <cell r="CC2057"/>
          <cell r="CD2057"/>
          <cell r="CE2057"/>
          <cell r="CF2057"/>
          <cell r="CG2057"/>
          <cell r="CH2057"/>
          <cell r="CI2057"/>
          <cell r="CJ2057"/>
          <cell r="CK2057"/>
          <cell r="CL2057"/>
          <cell r="CM2057"/>
          <cell r="CN2057"/>
          <cell r="CO2057"/>
          <cell r="CP2057"/>
          <cell r="CQ2057"/>
          <cell r="CR2057"/>
          <cell r="CS2057"/>
          <cell r="CT2057"/>
          <cell r="CU2057"/>
          <cell r="CV2057"/>
          <cell r="CW2057"/>
          <cell r="CX2057"/>
          <cell r="CY2057"/>
          <cell r="CZ2057"/>
          <cell r="DA2057"/>
          <cell r="DB2057"/>
          <cell r="DC2057"/>
          <cell r="DD2057"/>
          <cell r="DE2057"/>
        </row>
        <row r="2058">
          <cell r="D2058" t="str">
            <v>Liapor M 200 AKU (200 mm)</v>
          </cell>
          <cell r="E2058">
            <v>0.32</v>
          </cell>
          <cell r="F2058">
            <v>0.32</v>
          </cell>
          <cell r="G2058">
            <v>200</v>
          </cell>
          <cell r="I2058" t="str">
            <v xml:space="preserve">0 </v>
          </cell>
          <cell r="J2058">
            <v>166</v>
          </cell>
          <cell r="K2058">
            <v>3</v>
          </cell>
          <cell r="L2058"/>
          <cell r="M2058"/>
          <cell r="N2058"/>
          <cell r="O2058"/>
          <cell r="P2058"/>
          <cell r="Q2058"/>
          <cell r="R2058"/>
          <cell r="S2058"/>
          <cell r="T2058"/>
          <cell r="U2058"/>
          <cell r="V2058"/>
          <cell r="W2058"/>
          <cell r="X2058"/>
          <cell r="Y2058"/>
          <cell r="Z2058"/>
          <cell r="AA2058"/>
          <cell r="AB2058"/>
          <cell r="AC2058"/>
          <cell r="AD2058"/>
          <cell r="AE2058"/>
          <cell r="AF2058"/>
          <cell r="AG2058"/>
          <cell r="AH2058"/>
          <cell r="AI2058"/>
          <cell r="AJ2058"/>
          <cell r="AK2058"/>
          <cell r="AL2058"/>
          <cell r="AM2058"/>
          <cell r="AN2058"/>
          <cell r="AO2058"/>
          <cell r="AP2058"/>
          <cell r="AQ2058"/>
          <cell r="AR2058"/>
          <cell r="AS2058"/>
          <cell r="AT2058"/>
          <cell r="AU2058"/>
          <cell r="AV2058"/>
          <cell r="AW2058"/>
          <cell r="AX2058"/>
          <cell r="AY2058"/>
          <cell r="AZ2058"/>
          <cell r="BA2058"/>
          <cell r="BB2058"/>
          <cell r="BC2058"/>
          <cell r="BD2058"/>
          <cell r="BE2058"/>
          <cell r="BF2058"/>
          <cell r="BG2058"/>
          <cell r="BH2058"/>
          <cell r="BI2058"/>
          <cell r="BJ2058"/>
          <cell r="BK2058"/>
          <cell r="BL2058"/>
          <cell r="BM2058"/>
          <cell r="BN2058"/>
          <cell r="BO2058"/>
          <cell r="BP2058"/>
          <cell r="BQ2058"/>
          <cell r="BR2058"/>
          <cell r="BS2058"/>
          <cell r="BT2058"/>
          <cell r="BU2058"/>
          <cell r="BV2058"/>
          <cell r="BW2058"/>
          <cell r="BX2058"/>
          <cell r="BY2058"/>
          <cell r="BZ2058"/>
          <cell r="CA2058"/>
          <cell r="CB2058"/>
          <cell r="CC2058"/>
          <cell r="CD2058"/>
          <cell r="CE2058"/>
          <cell r="CF2058"/>
          <cell r="CG2058"/>
          <cell r="CH2058"/>
          <cell r="CI2058"/>
          <cell r="CJ2058"/>
          <cell r="CK2058"/>
          <cell r="CL2058"/>
          <cell r="CM2058"/>
          <cell r="CN2058"/>
          <cell r="CO2058"/>
          <cell r="CP2058"/>
          <cell r="CQ2058"/>
          <cell r="CR2058"/>
          <cell r="CS2058"/>
          <cell r="CT2058"/>
          <cell r="CU2058"/>
          <cell r="CV2058"/>
          <cell r="CW2058"/>
          <cell r="CX2058"/>
          <cell r="CY2058"/>
          <cell r="CZ2058"/>
          <cell r="DA2058"/>
          <cell r="DB2058"/>
          <cell r="DC2058"/>
          <cell r="DD2058"/>
          <cell r="DE2058"/>
        </row>
        <row r="2059">
          <cell r="D2059" t="str">
            <v>Liapor M 240 (240 mm)</v>
          </cell>
          <cell r="E2059">
            <v>0.16400000000000001</v>
          </cell>
          <cell r="F2059">
            <v>0.16400000000000001</v>
          </cell>
          <cell r="G2059">
            <v>240</v>
          </cell>
          <cell r="I2059" t="str">
            <v xml:space="preserve">0 </v>
          </cell>
          <cell r="J2059">
            <v>167</v>
          </cell>
          <cell r="K2059">
            <v>3</v>
          </cell>
          <cell r="L2059"/>
          <cell r="M2059"/>
          <cell r="N2059"/>
          <cell r="O2059"/>
          <cell r="P2059"/>
          <cell r="Q2059"/>
          <cell r="R2059"/>
          <cell r="S2059"/>
          <cell r="T2059"/>
          <cell r="U2059"/>
          <cell r="V2059"/>
          <cell r="W2059"/>
          <cell r="X2059"/>
          <cell r="Y2059"/>
          <cell r="Z2059"/>
          <cell r="AA2059"/>
          <cell r="AB2059"/>
          <cell r="AC2059"/>
          <cell r="AD2059"/>
          <cell r="AE2059"/>
          <cell r="AF2059"/>
          <cell r="AG2059"/>
          <cell r="AH2059"/>
          <cell r="AI2059"/>
          <cell r="AJ2059"/>
          <cell r="AK2059"/>
          <cell r="AL2059"/>
          <cell r="AM2059"/>
          <cell r="AN2059"/>
          <cell r="AO2059"/>
          <cell r="AP2059"/>
          <cell r="AQ2059"/>
          <cell r="AR2059"/>
          <cell r="AS2059"/>
          <cell r="AT2059"/>
          <cell r="AU2059"/>
          <cell r="AV2059"/>
          <cell r="AW2059"/>
          <cell r="AX2059"/>
          <cell r="AY2059"/>
          <cell r="AZ2059"/>
          <cell r="BA2059"/>
          <cell r="BB2059"/>
          <cell r="BC2059"/>
          <cell r="BD2059"/>
          <cell r="BE2059"/>
          <cell r="BF2059"/>
          <cell r="BG2059"/>
          <cell r="BH2059"/>
          <cell r="BI2059"/>
          <cell r="BJ2059"/>
          <cell r="BK2059"/>
          <cell r="BL2059"/>
          <cell r="BM2059"/>
          <cell r="BN2059"/>
          <cell r="BO2059"/>
          <cell r="BP2059"/>
          <cell r="BQ2059"/>
          <cell r="BR2059"/>
          <cell r="BS2059"/>
          <cell r="BT2059"/>
          <cell r="BU2059"/>
          <cell r="BV2059"/>
          <cell r="BW2059"/>
          <cell r="BX2059"/>
          <cell r="BY2059"/>
          <cell r="BZ2059"/>
          <cell r="CA2059"/>
          <cell r="CB2059"/>
          <cell r="CC2059"/>
          <cell r="CD2059"/>
          <cell r="CE2059"/>
          <cell r="CF2059"/>
          <cell r="CG2059"/>
          <cell r="CH2059"/>
          <cell r="CI2059"/>
          <cell r="CJ2059"/>
          <cell r="CK2059"/>
          <cell r="CL2059"/>
          <cell r="CM2059"/>
          <cell r="CN2059"/>
          <cell r="CO2059"/>
          <cell r="CP2059"/>
          <cell r="CQ2059"/>
          <cell r="CR2059"/>
          <cell r="CS2059"/>
          <cell r="CT2059"/>
          <cell r="CU2059"/>
          <cell r="CV2059"/>
          <cell r="CW2059"/>
          <cell r="CX2059"/>
          <cell r="CY2059"/>
          <cell r="CZ2059"/>
          <cell r="DA2059"/>
          <cell r="DB2059"/>
          <cell r="DC2059"/>
          <cell r="DD2059"/>
          <cell r="DE2059"/>
        </row>
        <row r="2060">
          <cell r="D2060" t="str">
            <v>Liapor M 240 AKU (240 mm)</v>
          </cell>
          <cell r="E2060">
            <v>0.33300000000000002</v>
          </cell>
          <cell r="F2060">
            <v>0.33300000000000002</v>
          </cell>
          <cell r="G2060">
            <v>240</v>
          </cell>
          <cell r="I2060" t="str">
            <v xml:space="preserve">0 </v>
          </cell>
          <cell r="J2060">
            <v>168</v>
          </cell>
          <cell r="K2060">
            <v>3</v>
          </cell>
          <cell r="L2060"/>
          <cell r="M2060"/>
          <cell r="N2060"/>
          <cell r="O2060"/>
          <cell r="P2060"/>
          <cell r="Q2060"/>
          <cell r="R2060"/>
          <cell r="S2060"/>
          <cell r="T2060"/>
          <cell r="U2060"/>
          <cell r="V2060"/>
          <cell r="W2060"/>
          <cell r="X2060"/>
          <cell r="Y2060"/>
          <cell r="Z2060"/>
          <cell r="AA2060"/>
          <cell r="AB2060"/>
          <cell r="AC2060"/>
          <cell r="AD2060"/>
          <cell r="AE2060"/>
          <cell r="AF2060"/>
          <cell r="AG2060"/>
          <cell r="AH2060"/>
          <cell r="AI2060"/>
          <cell r="AJ2060"/>
          <cell r="AK2060"/>
          <cell r="AL2060"/>
          <cell r="AM2060"/>
          <cell r="AN2060"/>
          <cell r="AO2060"/>
          <cell r="AP2060"/>
          <cell r="AQ2060"/>
          <cell r="AR2060"/>
          <cell r="AS2060"/>
          <cell r="AT2060"/>
          <cell r="AU2060"/>
          <cell r="AV2060"/>
          <cell r="AW2060"/>
          <cell r="AX2060"/>
          <cell r="AY2060"/>
          <cell r="AZ2060"/>
          <cell r="BA2060"/>
          <cell r="BB2060"/>
          <cell r="BC2060"/>
          <cell r="BD2060"/>
          <cell r="BE2060"/>
          <cell r="BF2060"/>
          <cell r="BG2060"/>
          <cell r="BH2060"/>
          <cell r="BI2060"/>
          <cell r="BJ2060"/>
          <cell r="BK2060"/>
          <cell r="BL2060"/>
          <cell r="BM2060"/>
          <cell r="BN2060"/>
          <cell r="BO2060"/>
          <cell r="BP2060"/>
          <cell r="BQ2060"/>
          <cell r="BR2060"/>
          <cell r="BS2060"/>
          <cell r="BT2060"/>
          <cell r="BU2060"/>
          <cell r="BV2060"/>
          <cell r="BW2060"/>
          <cell r="BX2060"/>
          <cell r="BY2060"/>
          <cell r="BZ2060"/>
          <cell r="CA2060"/>
          <cell r="CB2060"/>
          <cell r="CC2060"/>
          <cell r="CD2060"/>
          <cell r="CE2060"/>
          <cell r="CF2060"/>
          <cell r="CG2060"/>
          <cell r="CH2060"/>
          <cell r="CI2060"/>
          <cell r="CJ2060"/>
          <cell r="CK2060"/>
          <cell r="CL2060"/>
          <cell r="CM2060"/>
          <cell r="CN2060"/>
          <cell r="CO2060"/>
          <cell r="CP2060"/>
          <cell r="CQ2060"/>
          <cell r="CR2060"/>
          <cell r="CS2060"/>
          <cell r="CT2060"/>
          <cell r="CU2060"/>
          <cell r="CV2060"/>
          <cell r="CW2060"/>
          <cell r="CX2060"/>
          <cell r="CY2060"/>
          <cell r="CZ2060"/>
          <cell r="DA2060"/>
          <cell r="DB2060"/>
          <cell r="DC2060"/>
          <cell r="DD2060"/>
          <cell r="DE2060"/>
        </row>
        <row r="2061">
          <cell r="D2061" t="str">
            <v>Liapor M 240 RW AKU (240 mm)</v>
          </cell>
          <cell r="E2061">
            <v>0.44500000000000001</v>
          </cell>
          <cell r="F2061">
            <v>0.44500000000000001</v>
          </cell>
          <cell r="G2061">
            <v>240</v>
          </cell>
          <cell r="I2061" t="str">
            <v xml:space="preserve">0 </v>
          </cell>
          <cell r="J2061">
            <v>169</v>
          </cell>
          <cell r="K2061">
            <v>3</v>
          </cell>
          <cell r="L2061"/>
          <cell r="M2061"/>
          <cell r="N2061"/>
          <cell r="O2061"/>
          <cell r="P2061"/>
          <cell r="Q2061"/>
          <cell r="R2061"/>
          <cell r="S2061"/>
          <cell r="T2061"/>
          <cell r="U2061"/>
          <cell r="V2061"/>
          <cell r="W2061"/>
          <cell r="X2061"/>
          <cell r="Y2061"/>
          <cell r="Z2061"/>
          <cell r="AA2061"/>
          <cell r="AB2061"/>
          <cell r="AC2061"/>
          <cell r="AD2061"/>
          <cell r="AE2061"/>
          <cell r="AF2061"/>
          <cell r="AG2061"/>
          <cell r="AH2061"/>
          <cell r="AI2061"/>
          <cell r="AJ2061"/>
          <cell r="AK2061"/>
          <cell r="AL2061"/>
          <cell r="AM2061"/>
          <cell r="AN2061"/>
          <cell r="AO2061"/>
          <cell r="AP2061"/>
          <cell r="AQ2061"/>
          <cell r="AR2061"/>
          <cell r="AS2061"/>
          <cell r="AT2061"/>
          <cell r="AU2061"/>
          <cell r="AV2061"/>
          <cell r="AW2061"/>
          <cell r="AX2061"/>
          <cell r="AY2061"/>
          <cell r="AZ2061"/>
          <cell r="BA2061"/>
          <cell r="BB2061"/>
          <cell r="BC2061"/>
          <cell r="BD2061"/>
          <cell r="BE2061"/>
          <cell r="BF2061"/>
          <cell r="BG2061"/>
          <cell r="BH2061"/>
          <cell r="BI2061"/>
          <cell r="BJ2061"/>
          <cell r="BK2061"/>
          <cell r="BL2061"/>
          <cell r="BM2061"/>
          <cell r="BN2061"/>
          <cell r="BO2061"/>
          <cell r="BP2061"/>
          <cell r="BQ2061"/>
          <cell r="BR2061"/>
          <cell r="BS2061"/>
          <cell r="BT2061"/>
          <cell r="BU2061"/>
          <cell r="BV2061"/>
          <cell r="BW2061"/>
          <cell r="BX2061"/>
          <cell r="BY2061"/>
          <cell r="BZ2061"/>
          <cell r="CA2061"/>
          <cell r="CB2061"/>
          <cell r="CC2061"/>
          <cell r="CD2061"/>
          <cell r="CE2061"/>
          <cell r="CF2061"/>
          <cell r="CG2061"/>
          <cell r="CH2061"/>
          <cell r="CI2061"/>
          <cell r="CJ2061"/>
          <cell r="CK2061"/>
          <cell r="CL2061"/>
          <cell r="CM2061"/>
          <cell r="CN2061"/>
          <cell r="CO2061"/>
          <cell r="CP2061"/>
          <cell r="CQ2061"/>
          <cell r="CR2061"/>
          <cell r="CS2061"/>
          <cell r="CT2061"/>
          <cell r="CU2061"/>
          <cell r="CV2061"/>
          <cell r="CW2061"/>
          <cell r="CX2061"/>
          <cell r="CY2061"/>
          <cell r="CZ2061"/>
          <cell r="DA2061"/>
          <cell r="DB2061"/>
          <cell r="DC2061"/>
          <cell r="DD2061"/>
          <cell r="DE2061"/>
        </row>
        <row r="2062">
          <cell r="D2062" t="str">
            <v>Liapor M 240 PLUS AKU (240 mm)</v>
          </cell>
          <cell r="E2062">
            <v>0.52100000000000002</v>
          </cell>
          <cell r="F2062">
            <v>0.52100000000000002</v>
          </cell>
          <cell r="G2062">
            <v>240</v>
          </cell>
          <cell r="I2062" t="str">
            <v xml:space="preserve">0 </v>
          </cell>
          <cell r="J2062">
            <v>170</v>
          </cell>
          <cell r="K2062">
            <v>3</v>
          </cell>
          <cell r="L2062"/>
          <cell r="M2062"/>
          <cell r="N2062"/>
          <cell r="O2062"/>
          <cell r="P2062"/>
          <cell r="Q2062"/>
          <cell r="R2062"/>
          <cell r="S2062"/>
          <cell r="T2062"/>
          <cell r="U2062"/>
          <cell r="V2062"/>
          <cell r="W2062"/>
          <cell r="X2062"/>
          <cell r="Y2062"/>
          <cell r="Z2062"/>
          <cell r="AA2062"/>
          <cell r="AB2062"/>
          <cell r="AC2062"/>
          <cell r="AD2062"/>
          <cell r="AE2062"/>
          <cell r="AF2062"/>
          <cell r="AG2062"/>
          <cell r="AH2062"/>
          <cell r="AI2062"/>
          <cell r="AJ2062"/>
          <cell r="AK2062"/>
          <cell r="AL2062"/>
          <cell r="AM2062"/>
          <cell r="AN2062"/>
          <cell r="AO2062"/>
          <cell r="AP2062"/>
          <cell r="AQ2062"/>
          <cell r="AR2062"/>
          <cell r="AS2062"/>
          <cell r="AT2062"/>
          <cell r="AU2062"/>
          <cell r="AV2062"/>
          <cell r="AW2062"/>
          <cell r="AX2062"/>
          <cell r="AY2062"/>
          <cell r="AZ2062"/>
          <cell r="BA2062"/>
          <cell r="BB2062"/>
          <cell r="BC2062"/>
          <cell r="BD2062"/>
          <cell r="BE2062"/>
          <cell r="BF2062"/>
          <cell r="BG2062"/>
          <cell r="BH2062"/>
          <cell r="BI2062"/>
          <cell r="BJ2062"/>
          <cell r="BK2062"/>
          <cell r="BL2062"/>
          <cell r="BM2062"/>
          <cell r="BN2062"/>
          <cell r="BO2062"/>
          <cell r="BP2062"/>
          <cell r="BQ2062"/>
          <cell r="BR2062"/>
          <cell r="BS2062"/>
          <cell r="BT2062"/>
          <cell r="BU2062"/>
          <cell r="BV2062"/>
          <cell r="BW2062"/>
          <cell r="BX2062"/>
          <cell r="BY2062"/>
          <cell r="BZ2062"/>
          <cell r="CA2062"/>
          <cell r="CB2062"/>
          <cell r="CC2062"/>
          <cell r="CD2062"/>
          <cell r="CE2062"/>
          <cell r="CF2062"/>
          <cell r="CG2062"/>
          <cell r="CH2062"/>
          <cell r="CI2062"/>
          <cell r="CJ2062"/>
          <cell r="CK2062"/>
          <cell r="CL2062"/>
          <cell r="CM2062"/>
          <cell r="CN2062"/>
          <cell r="CO2062"/>
          <cell r="CP2062"/>
          <cell r="CQ2062"/>
          <cell r="CR2062"/>
          <cell r="CS2062"/>
          <cell r="CT2062"/>
          <cell r="CU2062"/>
          <cell r="CV2062"/>
          <cell r="CW2062"/>
          <cell r="CX2062"/>
          <cell r="CY2062"/>
          <cell r="CZ2062"/>
          <cell r="DA2062"/>
          <cell r="DB2062"/>
          <cell r="DC2062"/>
          <cell r="DD2062"/>
          <cell r="DE2062"/>
        </row>
        <row r="2063">
          <cell r="D2063" t="str">
            <v>Liapor M 300 (300 mm)</v>
          </cell>
          <cell r="E2063">
            <v>0.157</v>
          </cell>
          <cell r="F2063">
            <v>0.157</v>
          </cell>
          <cell r="G2063">
            <v>300</v>
          </cell>
          <cell r="I2063" t="str">
            <v xml:space="preserve">0 </v>
          </cell>
          <cell r="J2063">
            <v>171</v>
          </cell>
          <cell r="K2063">
            <v>3</v>
          </cell>
          <cell r="L2063"/>
          <cell r="M2063"/>
          <cell r="N2063"/>
          <cell r="O2063"/>
          <cell r="P2063"/>
          <cell r="Q2063"/>
          <cell r="R2063"/>
          <cell r="S2063"/>
          <cell r="T2063"/>
          <cell r="U2063"/>
          <cell r="V2063"/>
          <cell r="W2063"/>
          <cell r="X2063"/>
          <cell r="Y2063"/>
          <cell r="Z2063"/>
          <cell r="AA2063"/>
          <cell r="AB2063"/>
          <cell r="AC2063"/>
          <cell r="AD2063"/>
          <cell r="AE2063"/>
          <cell r="AF2063"/>
          <cell r="AG2063"/>
          <cell r="AH2063"/>
          <cell r="AI2063"/>
          <cell r="AJ2063"/>
          <cell r="AK2063"/>
          <cell r="AL2063"/>
          <cell r="AM2063"/>
          <cell r="AN2063"/>
          <cell r="AO2063"/>
          <cell r="AP2063"/>
          <cell r="AQ2063"/>
          <cell r="AR2063"/>
          <cell r="AS2063"/>
          <cell r="AT2063"/>
          <cell r="AU2063"/>
          <cell r="AV2063"/>
          <cell r="AW2063"/>
          <cell r="AX2063"/>
          <cell r="AY2063"/>
          <cell r="AZ2063"/>
          <cell r="BA2063"/>
          <cell r="BB2063"/>
          <cell r="BC2063"/>
          <cell r="BD2063"/>
          <cell r="BE2063"/>
          <cell r="BF2063"/>
          <cell r="BG2063"/>
          <cell r="BH2063"/>
          <cell r="BI2063"/>
          <cell r="BJ2063"/>
          <cell r="BK2063"/>
          <cell r="BL2063"/>
          <cell r="BM2063"/>
          <cell r="BN2063"/>
          <cell r="BO2063"/>
          <cell r="BP2063"/>
          <cell r="BQ2063"/>
          <cell r="BR2063"/>
          <cell r="BS2063"/>
          <cell r="BT2063"/>
          <cell r="BU2063"/>
          <cell r="BV2063"/>
          <cell r="BW2063"/>
          <cell r="BX2063"/>
          <cell r="BY2063"/>
          <cell r="BZ2063"/>
          <cell r="CA2063"/>
          <cell r="CB2063"/>
          <cell r="CC2063"/>
          <cell r="CD2063"/>
          <cell r="CE2063"/>
          <cell r="CF2063"/>
          <cell r="CG2063"/>
          <cell r="CH2063"/>
          <cell r="CI2063"/>
          <cell r="CJ2063"/>
          <cell r="CK2063"/>
          <cell r="CL2063"/>
          <cell r="CM2063"/>
          <cell r="CN2063"/>
          <cell r="CO2063"/>
          <cell r="CP2063"/>
          <cell r="CQ2063"/>
          <cell r="CR2063"/>
          <cell r="CS2063"/>
          <cell r="CT2063"/>
          <cell r="CU2063"/>
          <cell r="CV2063"/>
          <cell r="CW2063"/>
          <cell r="CX2063"/>
          <cell r="CY2063"/>
          <cell r="CZ2063"/>
          <cell r="DA2063"/>
          <cell r="DB2063"/>
          <cell r="DC2063"/>
          <cell r="DD2063"/>
          <cell r="DE2063"/>
        </row>
        <row r="2064">
          <cell r="D2064" t="str">
            <v>Liapor M 300 AKU (300 mm)</v>
          </cell>
          <cell r="E2064">
            <v>0.32100000000000001</v>
          </cell>
          <cell r="F2064">
            <v>0.32100000000000001</v>
          </cell>
          <cell r="G2064">
            <v>300</v>
          </cell>
          <cell r="I2064" t="str">
            <v xml:space="preserve">0 </v>
          </cell>
          <cell r="J2064">
            <v>172</v>
          </cell>
          <cell r="K2064">
            <v>3</v>
          </cell>
          <cell r="L2064"/>
          <cell r="M2064"/>
          <cell r="N2064"/>
          <cell r="O2064"/>
          <cell r="P2064"/>
          <cell r="Q2064"/>
          <cell r="R2064"/>
          <cell r="S2064"/>
          <cell r="T2064"/>
          <cell r="U2064"/>
          <cell r="V2064"/>
          <cell r="W2064"/>
          <cell r="X2064"/>
          <cell r="Y2064"/>
          <cell r="Z2064"/>
          <cell r="AA2064"/>
          <cell r="AB2064"/>
          <cell r="AC2064"/>
          <cell r="AD2064"/>
          <cell r="AE2064"/>
          <cell r="AF2064"/>
          <cell r="AG2064"/>
          <cell r="AH2064"/>
          <cell r="AI2064"/>
          <cell r="AJ2064"/>
          <cell r="AK2064"/>
          <cell r="AL2064"/>
          <cell r="AM2064"/>
          <cell r="AN2064"/>
          <cell r="AO2064"/>
          <cell r="AP2064"/>
          <cell r="AQ2064"/>
          <cell r="AR2064"/>
          <cell r="AS2064"/>
          <cell r="AT2064"/>
          <cell r="AU2064"/>
          <cell r="AV2064"/>
          <cell r="AW2064"/>
          <cell r="AX2064"/>
          <cell r="AY2064"/>
          <cell r="AZ2064"/>
          <cell r="BA2064"/>
          <cell r="BB2064"/>
          <cell r="BC2064"/>
          <cell r="BD2064"/>
          <cell r="BE2064"/>
          <cell r="BF2064"/>
          <cell r="BG2064"/>
          <cell r="BH2064"/>
          <cell r="BI2064"/>
          <cell r="BJ2064"/>
          <cell r="BK2064"/>
          <cell r="BL2064"/>
          <cell r="BM2064"/>
          <cell r="BN2064"/>
          <cell r="BO2064"/>
          <cell r="BP2064"/>
          <cell r="BQ2064"/>
          <cell r="BR2064"/>
          <cell r="BS2064"/>
          <cell r="BT2064"/>
          <cell r="BU2064"/>
          <cell r="BV2064"/>
          <cell r="BW2064"/>
          <cell r="BX2064"/>
          <cell r="BY2064"/>
          <cell r="BZ2064"/>
          <cell r="CA2064"/>
          <cell r="CB2064"/>
          <cell r="CC2064"/>
          <cell r="CD2064"/>
          <cell r="CE2064"/>
          <cell r="CF2064"/>
          <cell r="CG2064"/>
          <cell r="CH2064"/>
          <cell r="CI2064"/>
          <cell r="CJ2064"/>
          <cell r="CK2064"/>
          <cell r="CL2064"/>
          <cell r="CM2064"/>
          <cell r="CN2064"/>
          <cell r="CO2064"/>
          <cell r="CP2064"/>
          <cell r="CQ2064"/>
          <cell r="CR2064"/>
          <cell r="CS2064"/>
          <cell r="CT2064"/>
          <cell r="CU2064"/>
          <cell r="CV2064"/>
          <cell r="CW2064"/>
          <cell r="CX2064"/>
          <cell r="CY2064"/>
          <cell r="CZ2064"/>
          <cell r="DA2064"/>
          <cell r="DB2064"/>
          <cell r="DC2064"/>
          <cell r="DD2064"/>
          <cell r="DE2064"/>
        </row>
        <row r="2065">
          <cell r="D2065" t="str">
            <v>Liapor M 300 RW AKU (300 mm)</v>
          </cell>
          <cell r="E2065">
            <v>0.41</v>
          </cell>
          <cell r="F2065">
            <v>0.41</v>
          </cell>
          <cell r="G2065">
            <v>300</v>
          </cell>
          <cell r="I2065" t="str">
            <v xml:space="preserve">0 </v>
          </cell>
          <cell r="J2065">
            <v>173</v>
          </cell>
          <cell r="K2065">
            <v>3</v>
          </cell>
          <cell r="L2065"/>
          <cell r="M2065"/>
          <cell r="N2065"/>
          <cell r="O2065"/>
          <cell r="P2065"/>
          <cell r="Q2065"/>
          <cell r="R2065"/>
          <cell r="S2065"/>
          <cell r="T2065"/>
          <cell r="U2065"/>
          <cell r="V2065"/>
          <cell r="W2065"/>
          <cell r="X2065"/>
          <cell r="Y2065"/>
          <cell r="Z2065"/>
          <cell r="AA2065"/>
          <cell r="AB2065"/>
          <cell r="AC2065"/>
          <cell r="AD2065"/>
          <cell r="AE2065"/>
          <cell r="AF2065"/>
          <cell r="AG2065"/>
          <cell r="AH2065"/>
          <cell r="AI2065"/>
          <cell r="AJ2065"/>
          <cell r="AK2065"/>
          <cell r="AL2065"/>
          <cell r="AM2065"/>
          <cell r="AN2065"/>
          <cell r="AO2065"/>
          <cell r="AP2065"/>
          <cell r="AQ2065"/>
          <cell r="AR2065"/>
          <cell r="AS2065"/>
          <cell r="AT2065"/>
          <cell r="AU2065"/>
          <cell r="AV2065"/>
          <cell r="AW2065"/>
          <cell r="AX2065"/>
          <cell r="AY2065"/>
          <cell r="AZ2065"/>
          <cell r="BA2065"/>
          <cell r="BB2065"/>
          <cell r="BC2065"/>
          <cell r="BD2065"/>
          <cell r="BE2065"/>
          <cell r="BF2065"/>
          <cell r="BG2065"/>
          <cell r="BH2065"/>
          <cell r="BI2065"/>
          <cell r="BJ2065"/>
          <cell r="BK2065"/>
          <cell r="BL2065"/>
          <cell r="BM2065"/>
          <cell r="BN2065"/>
          <cell r="BO2065"/>
          <cell r="BP2065"/>
          <cell r="BQ2065"/>
          <cell r="BR2065"/>
          <cell r="BS2065"/>
          <cell r="BT2065"/>
          <cell r="BU2065"/>
          <cell r="BV2065"/>
          <cell r="BW2065"/>
          <cell r="BX2065"/>
          <cell r="BY2065"/>
          <cell r="BZ2065"/>
          <cell r="CA2065"/>
          <cell r="CB2065"/>
          <cell r="CC2065"/>
          <cell r="CD2065"/>
          <cell r="CE2065"/>
          <cell r="CF2065"/>
          <cell r="CG2065"/>
          <cell r="CH2065"/>
          <cell r="CI2065"/>
          <cell r="CJ2065"/>
          <cell r="CK2065"/>
          <cell r="CL2065"/>
          <cell r="CM2065"/>
          <cell r="CN2065"/>
          <cell r="CO2065"/>
          <cell r="CP2065"/>
          <cell r="CQ2065"/>
          <cell r="CR2065"/>
          <cell r="CS2065"/>
          <cell r="CT2065"/>
          <cell r="CU2065"/>
          <cell r="CV2065"/>
          <cell r="CW2065"/>
          <cell r="CX2065"/>
          <cell r="CY2065"/>
          <cell r="CZ2065"/>
          <cell r="DA2065"/>
          <cell r="DB2065"/>
          <cell r="DC2065"/>
          <cell r="DD2065"/>
          <cell r="DE2065"/>
        </row>
        <row r="2066">
          <cell r="D2066" t="str">
            <v>Liapor M 365 (365 mm)</v>
          </cell>
          <cell r="E2066">
            <v>0.14499999999999999</v>
          </cell>
          <cell r="F2066">
            <v>0.14499999999999999</v>
          </cell>
          <cell r="G2066">
            <v>365</v>
          </cell>
          <cell r="I2066" t="str">
            <v xml:space="preserve">0 </v>
          </cell>
          <cell r="J2066">
            <v>174</v>
          </cell>
          <cell r="K2066">
            <v>3</v>
          </cell>
          <cell r="L2066"/>
          <cell r="M2066"/>
          <cell r="N2066"/>
          <cell r="O2066"/>
          <cell r="P2066"/>
          <cell r="Q2066"/>
          <cell r="R2066"/>
          <cell r="S2066"/>
          <cell r="T2066"/>
          <cell r="U2066"/>
          <cell r="V2066"/>
          <cell r="W2066"/>
          <cell r="X2066"/>
          <cell r="Y2066"/>
          <cell r="Z2066"/>
          <cell r="AA2066"/>
          <cell r="AB2066"/>
          <cell r="AC2066"/>
          <cell r="AD2066"/>
          <cell r="AE2066"/>
          <cell r="AF2066"/>
          <cell r="AG2066"/>
          <cell r="AH2066"/>
          <cell r="AI2066"/>
          <cell r="AJ2066"/>
          <cell r="AK2066"/>
          <cell r="AL2066"/>
          <cell r="AM2066"/>
          <cell r="AN2066"/>
          <cell r="AO2066"/>
          <cell r="AP2066"/>
          <cell r="AQ2066"/>
          <cell r="AR2066"/>
          <cell r="AS2066"/>
          <cell r="AT2066"/>
          <cell r="AU2066"/>
          <cell r="AV2066"/>
          <cell r="AW2066"/>
          <cell r="AX2066"/>
          <cell r="AY2066"/>
          <cell r="AZ2066"/>
          <cell r="BA2066"/>
          <cell r="BB2066"/>
          <cell r="BC2066"/>
          <cell r="BD2066"/>
          <cell r="BE2066"/>
          <cell r="BF2066"/>
          <cell r="BG2066"/>
          <cell r="BH2066"/>
          <cell r="BI2066"/>
          <cell r="BJ2066"/>
          <cell r="BK2066"/>
          <cell r="BL2066"/>
          <cell r="BM2066"/>
          <cell r="BN2066"/>
          <cell r="BO2066"/>
          <cell r="BP2066"/>
          <cell r="BQ2066"/>
          <cell r="BR2066"/>
          <cell r="BS2066"/>
          <cell r="BT2066"/>
          <cell r="BU2066"/>
          <cell r="BV2066"/>
          <cell r="BW2066"/>
          <cell r="BX2066"/>
          <cell r="BY2066"/>
          <cell r="BZ2066"/>
          <cell r="CA2066"/>
          <cell r="CB2066"/>
          <cell r="CC2066"/>
          <cell r="CD2066"/>
          <cell r="CE2066"/>
          <cell r="CF2066"/>
          <cell r="CG2066"/>
          <cell r="CH2066"/>
          <cell r="CI2066"/>
          <cell r="CJ2066"/>
          <cell r="CK2066"/>
          <cell r="CL2066"/>
          <cell r="CM2066"/>
          <cell r="CN2066"/>
          <cell r="CO2066"/>
          <cell r="CP2066"/>
          <cell r="CQ2066"/>
          <cell r="CR2066"/>
          <cell r="CS2066"/>
          <cell r="CT2066"/>
          <cell r="CU2066"/>
          <cell r="CV2066"/>
          <cell r="CW2066"/>
          <cell r="CX2066"/>
          <cell r="CY2066"/>
          <cell r="CZ2066"/>
          <cell r="DA2066"/>
          <cell r="DB2066"/>
          <cell r="DC2066"/>
          <cell r="DD2066"/>
          <cell r="DE2066"/>
        </row>
        <row r="2067">
          <cell r="D2067" t="str">
            <v>Liapor M 365 AKU (365 mm)</v>
          </cell>
          <cell r="E2067">
            <v>0.217</v>
          </cell>
          <cell r="F2067">
            <v>0.217</v>
          </cell>
          <cell r="G2067">
            <v>365</v>
          </cell>
          <cell r="I2067" t="str">
            <v xml:space="preserve">0 </v>
          </cell>
          <cell r="J2067">
            <v>175</v>
          </cell>
          <cell r="K2067">
            <v>3</v>
          </cell>
          <cell r="L2067"/>
          <cell r="M2067"/>
          <cell r="N2067"/>
          <cell r="O2067"/>
          <cell r="P2067"/>
          <cell r="Q2067"/>
          <cell r="R2067"/>
          <cell r="S2067"/>
          <cell r="T2067"/>
          <cell r="U2067"/>
          <cell r="V2067"/>
          <cell r="W2067"/>
          <cell r="X2067"/>
          <cell r="Y2067"/>
          <cell r="Z2067"/>
          <cell r="AA2067"/>
          <cell r="AB2067"/>
          <cell r="AC2067"/>
          <cell r="AD2067"/>
          <cell r="AE2067"/>
          <cell r="AF2067"/>
          <cell r="AG2067"/>
          <cell r="AH2067"/>
          <cell r="AI2067"/>
          <cell r="AJ2067"/>
          <cell r="AK2067"/>
          <cell r="AL2067"/>
          <cell r="AM2067"/>
          <cell r="AN2067"/>
          <cell r="AO2067"/>
          <cell r="AP2067"/>
          <cell r="AQ2067"/>
          <cell r="AR2067"/>
          <cell r="AS2067"/>
          <cell r="AT2067"/>
          <cell r="AU2067"/>
          <cell r="AV2067"/>
          <cell r="AW2067"/>
          <cell r="AX2067"/>
          <cell r="AY2067"/>
          <cell r="AZ2067"/>
          <cell r="BA2067"/>
          <cell r="BB2067"/>
          <cell r="BC2067"/>
          <cell r="BD2067"/>
          <cell r="BE2067"/>
          <cell r="BF2067"/>
          <cell r="BG2067"/>
          <cell r="BH2067"/>
          <cell r="BI2067"/>
          <cell r="BJ2067"/>
          <cell r="BK2067"/>
          <cell r="BL2067"/>
          <cell r="BM2067"/>
          <cell r="BN2067"/>
          <cell r="BO2067"/>
          <cell r="BP2067"/>
          <cell r="BQ2067"/>
          <cell r="BR2067"/>
          <cell r="BS2067"/>
          <cell r="BT2067"/>
          <cell r="BU2067"/>
          <cell r="BV2067"/>
          <cell r="BW2067"/>
          <cell r="BX2067"/>
          <cell r="BY2067"/>
          <cell r="BZ2067"/>
          <cell r="CA2067"/>
          <cell r="CB2067"/>
          <cell r="CC2067"/>
          <cell r="CD2067"/>
          <cell r="CE2067"/>
          <cell r="CF2067"/>
          <cell r="CG2067"/>
          <cell r="CH2067"/>
          <cell r="CI2067"/>
          <cell r="CJ2067"/>
          <cell r="CK2067"/>
          <cell r="CL2067"/>
          <cell r="CM2067"/>
          <cell r="CN2067"/>
          <cell r="CO2067"/>
          <cell r="CP2067"/>
          <cell r="CQ2067"/>
          <cell r="CR2067"/>
          <cell r="CS2067"/>
          <cell r="CT2067"/>
          <cell r="CU2067"/>
          <cell r="CV2067"/>
          <cell r="CW2067"/>
          <cell r="CX2067"/>
          <cell r="CY2067"/>
          <cell r="CZ2067"/>
          <cell r="DA2067"/>
          <cell r="DB2067"/>
          <cell r="DC2067"/>
          <cell r="DD2067"/>
          <cell r="DE2067"/>
        </row>
        <row r="2068">
          <cell r="D2068" t="str">
            <v>Liapor SL (365 mm)</v>
          </cell>
          <cell r="E2068">
            <v>9.6000000000000002E-2</v>
          </cell>
          <cell r="F2068">
            <v>9.6000000000000002E-2</v>
          </cell>
          <cell r="G2068">
            <v>365</v>
          </cell>
          <cell r="I2068" t="str">
            <v xml:space="preserve">0 </v>
          </cell>
          <cell r="J2068">
            <v>176</v>
          </cell>
          <cell r="K2068">
            <v>3</v>
          </cell>
          <cell r="L2068"/>
          <cell r="M2068"/>
          <cell r="N2068"/>
          <cell r="O2068"/>
          <cell r="P2068"/>
          <cell r="Q2068"/>
          <cell r="R2068"/>
          <cell r="S2068"/>
          <cell r="T2068"/>
          <cell r="U2068"/>
          <cell r="V2068"/>
          <cell r="W2068"/>
          <cell r="X2068"/>
          <cell r="Y2068"/>
          <cell r="Z2068"/>
          <cell r="AA2068"/>
          <cell r="AB2068"/>
          <cell r="AC2068"/>
          <cell r="AD2068"/>
          <cell r="AE2068"/>
          <cell r="AF2068"/>
          <cell r="AG2068"/>
          <cell r="AH2068"/>
          <cell r="AI2068"/>
          <cell r="AJ2068"/>
          <cell r="AK2068"/>
          <cell r="AL2068"/>
          <cell r="AM2068"/>
          <cell r="AN2068"/>
          <cell r="AO2068"/>
          <cell r="AP2068"/>
          <cell r="AQ2068"/>
          <cell r="AR2068"/>
          <cell r="AS2068"/>
          <cell r="AT2068"/>
          <cell r="AU2068"/>
          <cell r="AV2068"/>
          <cell r="AW2068"/>
          <cell r="AX2068"/>
          <cell r="AY2068"/>
          <cell r="AZ2068"/>
          <cell r="BA2068"/>
          <cell r="BB2068"/>
          <cell r="BC2068"/>
          <cell r="BD2068"/>
          <cell r="BE2068"/>
          <cell r="BF2068"/>
          <cell r="BG2068"/>
          <cell r="BH2068"/>
          <cell r="BI2068"/>
          <cell r="BJ2068"/>
          <cell r="BK2068"/>
          <cell r="BL2068"/>
          <cell r="BM2068"/>
          <cell r="BN2068"/>
          <cell r="BO2068"/>
          <cell r="BP2068"/>
          <cell r="BQ2068"/>
          <cell r="BR2068"/>
          <cell r="BS2068"/>
          <cell r="BT2068"/>
          <cell r="BU2068"/>
          <cell r="BV2068"/>
          <cell r="BW2068"/>
          <cell r="BX2068"/>
          <cell r="BY2068"/>
          <cell r="BZ2068"/>
          <cell r="CA2068"/>
          <cell r="CB2068"/>
          <cell r="CC2068"/>
          <cell r="CD2068"/>
          <cell r="CE2068"/>
          <cell r="CF2068"/>
          <cell r="CG2068"/>
          <cell r="CH2068"/>
          <cell r="CI2068"/>
          <cell r="CJ2068"/>
          <cell r="CK2068"/>
          <cell r="CL2068"/>
          <cell r="CM2068"/>
          <cell r="CN2068"/>
          <cell r="CO2068"/>
          <cell r="CP2068"/>
          <cell r="CQ2068"/>
          <cell r="CR2068"/>
          <cell r="CS2068"/>
          <cell r="CT2068"/>
          <cell r="CU2068"/>
          <cell r="CV2068"/>
          <cell r="CW2068"/>
          <cell r="CX2068"/>
          <cell r="CY2068"/>
          <cell r="CZ2068"/>
          <cell r="DA2068"/>
          <cell r="DB2068"/>
          <cell r="DC2068"/>
          <cell r="DD2068"/>
          <cell r="DE2068"/>
        </row>
        <row r="2069">
          <cell r="D2069" t="str">
            <v>Liatherm 365 (365 mm)</v>
          </cell>
          <cell r="E2069">
            <v>0.129</v>
          </cell>
          <cell r="F2069">
            <v>0.129</v>
          </cell>
          <cell r="G2069">
            <v>365</v>
          </cell>
          <cell r="I2069" t="str">
            <v xml:space="preserve">0 </v>
          </cell>
          <cell r="J2069">
            <v>177</v>
          </cell>
          <cell r="K2069">
            <v>3</v>
          </cell>
          <cell r="L2069"/>
          <cell r="M2069"/>
          <cell r="N2069"/>
          <cell r="O2069"/>
          <cell r="P2069"/>
          <cell r="Q2069"/>
          <cell r="R2069"/>
          <cell r="S2069"/>
          <cell r="T2069"/>
          <cell r="U2069"/>
          <cell r="V2069"/>
          <cell r="W2069"/>
          <cell r="X2069"/>
          <cell r="Y2069"/>
          <cell r="Z2069"/>
          <cell r="AA2069"/>
          <cell r="AB2069"/>
          <cell r="AC2069"/>
          <cell r="AD2069"/>
          <cell r="AE2069"/>
          <cell r="AF2069"/>
          <cell r="AG2069"/>
          <cell r="AH2069"/>
          <cell r="AI2069"/>
          <cell r="AJ2069"/>
          <cell r="AK2069"/>
          <cell r="AL2069"/>
          <cell r="AM2069"/>
          <cell r="AN2069"/>
          <cell r="AO2069"/>
          <cell r="AP2069"/>
          <cell r="AQ2069"/>
          <cell r="AR2069"/>
          <cell r="AS2069"/>
          <cell r="AT2069"/>
          <cell r="AU2069"/>
          <cell r="AV2069"/>
          <cell r="AW2069"/>
          <cell r="AX2069"/>
          <cell r="AY2069"/>
          <cell r="AZ2069"/>
          <cell r="BA2069"/>
          <cell r="BB2069"/>
          <cell r="BC2069"/>
          <cell r="BD2069"/>
          <cell r="BE2069"/>
          <cell r="BF2069"/>
          <cell r="BG2069"/>
          <cell r="BH2069"/>
          <cell r="BI2069"/>
          <cell r="BJ2069"/>
          <cell r="BK2069"/>
          <cell r="BL2069"/>
          <cell r="BM2069"/>
          <cell r="BN2069"/>
          <cell r="BO2069"/>
          <cell r="BP2069"/>
          <cell r="BQ2069"/>
          <cell r="BR2069"/>
          <cell r="BS2069"/>
          <cell r="BT2069"/>
          <cell r="BU2069"/>
          <cell r="BV2069"/>
          <cell r="BW2069"/>
          <cell r="BX2069"/>
          <cell r="BY2069"/>
          <cell r="BZ2069"/>
          <cell r="CA2069"/>
          <cell r="CB2069"/>
          <cell r="CC2069"/>
          <cell r="CD2069"/>
          <cell r="CE2069"/>
          <cell r="CF2069"/>
          <cell r="CG2069"/>
          <cell r="CH2069"/>
          <cell r="CI2069"/>
          <cell r="CJ2069"/>
          <cell r="CK2069"/>
          <cell r="CL2069"/>
          <cell r="CM2069"/>
          <cell r="CN2069"/>
          <cell r="CO2069"/>
          <cell r="CP2069"/>
          <cell r="CQ2069"/>
          <cell r="CR2069"/>
          <cell r="CS2069"/>
          <cell r="CT2069"/>
          <cell r="CU2069"/>
          <cell r="CV2069"/>
          <cell r="CW2069"/>
          <cell r="CX2069"/>
          <cell r="CY2069"/>
          <cell r="CZ2069"/>
          <cell r="DA2069"/>
          <cell r="DB2069"/>
          <cell r="DC2069"/>
          <cell r="DD2069"/>
          <cell r="DE2069"/>
        </row>
        <row r="2070">
          <cell r="D2070" t="str">
            <v>Liatherm 425 (425 mm)</v>
          </cell>
          <cell r="E2070">
            <v>0.128</v>
          </cell>
          <cell r="F2070">
            <v>0.128</v>
          </cell>
          <cell r="G2070">
            <v>425</v>
          </cell>
          <cell r="I2070" t="str">
            <v xml:space="preserve">**Dřevo** </v>
          </cell>
          <cell r="J2070">
            <v>178</v>
          </cell>
          <cell r="K2070">
            <v>3</v>
          </cell>
          <cell r="L2070"/>
          <cell r="M2070"/>
          <cell r="N2070"/>
          <cell r="O2070"/>
          <cell r="P2070"/>
          <cell r="Q2070"/>
          <cell r="R2070"/>
          <cell r="S2070"/>
          <cell r="T2070"/>
          <cell r="U2070"/>
          <cell r="V2070"/>
          <cell r="W2070"/>
          <cell r="X2070"/>
          <cell r="Y2070"/>
          <cell r="Z2070"/>
          <cell r="AA2070"/>
          <cell r="AB2070"/>
          <cell r="AC2070"/>
          <cell r="AD2070"/>
          <cell r="AE2070"/>
          <cell r="AF2070"/>
          <cell r="AG2070"/>
          <cell r="AH2070"/>
          <cell r="AI2070"/>
          <cell r="AJ2070"/>
          <cell r="AK2070"/>
          <cell r="AL2070"/>
          <cell r="AM2070"/>
          <cell r="AN2070"/>
          <cell r="AO2070"/>
          <cell r="AP2070"/>
          <cell r="AQ2070"/>
          <cell r="AR2070"/>
          <cell r="AS2070"/>
          <cell r="AT2070"/>
          <cell r="AU2070"/>
          <cell r="AV2070"/>
          <cell r="AW2070"/>
          <cell r="AX2070"/>
          <cell r="AY2070"/>
          <cell r="AZ2070"/>
          <cell r="BA2070"/>
          <cell r="BB2070"/>
          <cell r="BC2070"/>
          <cell r="BD2070"/>
          <cell r="BE2070"/>
          <cell r="BF2070"/>
          <cell r="BG2070"/>
          <cell r="BH2070"/>
          <cell r="BI2070"/>
          <cell r="BJ2070"/>
          <cell r="BK2070"/>
          <cell r="BL2070"/>
          <cell r="BM2070"/>
          <cell r="BN2070"/>
          <cell r="BO2070"/>
          <cell r="BP2070"/>
          <cell r="BQ2070"/>
          <cell r="BR2070"/>
          <cell r="BS2070"/>
          <cell r="BT2070"/>
          <cell r="BU2070"/>
          <cell r="BV2070"/>
          <cell r="BW2070"/>
          <cell r="BX2070"/>
          <cell r="BY2070"/>
          <cell r="BZ2070"/>
          <cell r="CA2070"/>
          <cell r="CB2070"/>
          <cell r="CC2070"/>
          <cell r="CD2070"/>
          <cell r="CE2070"/>
          <cell r="CF2070"/>
          <cell r="CG2070"/>
          <cell r="CH2070"/>
          <cell r="CI2070"/>
          <cell r="CJ2070"/>
          <cell r="CK2070"/>
          <cell r="CL2070"/>
          <cell r="CM2070"/>
          <cell r="CN2070"/>
          <cell r="CO2070"/>
          <cell r="CP2070"/>
          <cell r="CQ2070"/>
          <cell r="CR2070"/>
          <cell r="CS2070"/>
          <cell r="CT2070"/>
          <cell r="CU2070"/>
          <cell r="CV2070"/>
          <cell r="CW2070"/>
          <cell r="CX2070"/>
          <cell r="CY2070"/>
          <cell r="CZ2070"/>
          <cell r="DA2070"/>
          <cell r="DB2070"/>
          <cell r="DC2070"/>
          <cell r="DD2070"/>
          <cell r="DE2070"/>
        </row>
        <row r="2071">
          <cell r="D2071" t="str">
            <v>S12–1400 (100 mm)</v>
          </cell>
          <cell r="E2071">
            <v>0.6</v>
          </cell>
          <cell r="F2071">
            <v>0.6</v>
          </cell>
          <cell r="G2071">
            <v>100</v>
          </cell>
          <cell r="I2071" t="str">
            <v>Rostlé tvrdé Rostlé tvrdé</v>
          </cell>
          <cell r="J2071">
            <v>179</v>
          </cell>
          <cell r="K2071">
            <v>5</v>
          </cell>
          <cell r="L2071" t="str">
            <v>tepelný tok KOLMO k vláknům</v>
          </cell>
          <cell r="M2071" t="str">
            <v>tepelný tok ROVNOBĚŽNĚ s vlákny</v>
          </cell>
          <cell r="N2071"/>
          <cell r="O2071"/>
          <cell r="P2071"/>
          <cell r="Q2071"/>
          <cell r="R2071"/>
          <cell r="S2071"/>
          <cell r="T2071"/>
          <cell r="U2071"/>
          <cell r="V2071"/>
          <cell r="W2071"/>
          <cell r="X2071"/>
          <cell r="Y2071"/>
          <cell r="Z2071"/>
          <cell r="AA2071"/>
          <cell r="AB2071"/>
          <cell r="AC2071"/>
          <cell r="AD2071"/>
          <cell r="AE2071"/>
          <cell r="AF2071"/>
          <cell r="AG2071"/>
          <cell r="AH2071"/>
          <cell r="AI2071"/>
          <cell r="AJ2071"/>
          <cell r="AK2071"/>
          <cell r="AL2071"/>
          <cell r="AM2071"/>
          <cell r="AN2071"/>
          <cell r="AO2071"/>
          <cell r="AP2071"/>
          <cell r="AQ2071"/>
          <cell r="AR2071"/>
          <cell r="AS2071"/>
          <cell r="AT2071"/>
          <cell r="AU2071"/>
          <cell r="AV2071"/>
          <cell r="AW2071"/>
          <cell r="AX2071"/>
          <cell r="AY2071"/>
          <cell r="AZ2071"/>
          <cell r="BA2071"/>
          <cell r="BB2071"/>
          <cell r="BC2071"/>
          <cell r="BD2071"/>
          <cell r="BE2071"/>
          <cell r="BF2071"/>
          <cell r="BG2071"/>
          <cell r="BH2071"/>
          <cell r="BI2071"/>
          <cell r="BJ2071"/>
          <cell r="BK2071"/>
          <cell r="BL2071"/>
          <cell r="BM2071"/>
          <cell r="BN2071"/>
          <cell r="BO2071"/>
          <cell r="BP2071"/>
          <cell r="BQ2071"/>
          <cell r="BR2071"/>
          <cell r="BS2071"/>
          <cell r="BT2071"/>
          <cell r="BU2071"/>
          <cell r="BV2071"/>
          <cell r="BW2071"/>
          <cell r="BX2071"/>
          <cell r="BY2071"/>
          <cell r="BZ2071"/>
          <cell r="CA2071"/>
          <cell r="CB2071"/>
          <cell r="CC2071"/>
          <cell r="CD2071"/>
          <cell r="CE2071"/>
          <cell r="CF2071"/>
          <cell r="CG2071"/>
          <cell r="CH2071"/>
          <cell r="CI2071"/>
          <cell r="CJ2071"/>
          <cell r="CK2071"/>
          <cell r="CL2071"/>
          <cell r="CM2071"/>
          <cell r="CN2071"/>
          <cell r="CO2071"/>
          <cell r="CP2071"/>
          <cell r="CQ2071"/>
          <cell r="CR2071"/>
          <cell r="CS2071"/>
          <cell r="CT2071"/>
          <cell r="CU2071"/>
          <cell r="CV2071"/>
          <cell r="CW2071"/>
          <cell r="CX2071"/>
          <cell r="CY2071"/>
          <cell r="CZ2071"/>
          <cell r="DA2071"/>
          <cell r="DB2071"/>
          <cell r="DC2071"/>
          <cell r="DD2071"/>
          <cell r="DE2071"/>
        </row>
        <row r="2072">
          <cell r="D2072" t="str">
            <v>S12–1600 (100 mm)</v>
          </cell>
          <cell r="E2072">
            <v>0.65</v>
          </cell>
          <cell r="F2072">
            <v>0.65</v>
          </cell>
          <cell r="G2072">
            <v>100</v>
          </cell>
          <cell r="I2072" t="str">
            <v xml:space="preserve">Rostlé tvrdé </v>
          </cell>
          <cell r="J2072">
            <v>180</v>
          </cell>
          <cell r="K2072">
            <v>3</v>
          </cell>
          <cell r="L2072"/>
          <cell r="M2072"/>
          <cell r="N2072"/>
          <cell r="O2072"/>
          <cell r="P2072"/>
          <cell r="Q2072"/>
          <cell r="R2072"/>
          <cell r="S2072"/>
          <cell r="T2072"/>
          <cell r="U2072"/>
          <cell r="V2072"/>
          <cell r="W2072"/>
          <cell r="X2072"/>
          <cell r="Y2072"/>
          <cell r="Z2072"/>
          <cell r="AA2072"/>
          <cell r="AB2072"/>
          <cell r="AC2072"/>
          <cell r="AD2072"/>
          <cell r="AE2072"/>
          <cell r="AF2072"/>
          <cell r="AG2072"/>
          <cell r="AH2072"/>
          <cell r="AI2072"/>
          <cell r="AJ2072"/>
          <cell r="AK2072"/>
          <cell r="AL2072"/>
          <cell r="AM2072"/>
          <cell r="AN2072"/>
          <cell r="AO2072"/>
          <cell r="AP2072"/>
          <cell r="AQ2072"/>
          <cell r="AR2072"/>
          <cell r="AS2072"/>
          <cell r="AT2072"/>
          <cell r="AU2072"/>
          <cell r="AV2072"/>
          <cell r="AW2072"/>
          <cell r="AX2072"/>
          <cell r="AY2072"/>
          <cell r="AZ2072"/>
          <cell r="BA2072"/>
          <cell r="BB2072"/>
          <cell r="BC2072"/>
          <cell r="BD2072"/>
          <cell r="BE2072"/>
          <cell r="BF2072"/>
          <cell r="BG2072"/>
          <cell r="BH2072"/>
          <cell r="BI2072"/>
          <cell r="BJ2072"/>
          <cell r="BK2072"/>
          <cell r="BL2072"/>
          <cell r="BM2072"/>
          <cell r="BN2072"/>
          <cell r="BO2072"/>
          <cell r="BP2072"/>
          <cell r="BQ2072"/>
          <cell r="BR2072"/>
          <cell r="BS2072"/>
          <cell r="BT2072"/>
          <cell r="BU2072"/>
          <cell r="BV2072"/>
          <cell r="BW2072"/>
          <cell r="BX2072"/>
          <cell r="BY2072"/>
          <cell r="BZ2072"/>
          <cell r="CA2072"/>
          <cell r="CB2072"/>
          <cell r="CC2072"/>
          <cell r="CD2072"/>
          <cell r="CE2072"/>
          <cell r="CF2072"/>
          <cell r="CG2072"/>
          <cell r="CH2072"/>
          <cell r="CI2072"/>
          <cell r="CJ2072"/>
          <cell r="CK2072"/>
          <cell r="CL2072"/>
          <cell r="CM2072"/>
          <cell r="CN2072"/>
          <cell r="CO2072"/>
          <cell r="CP2072"/>
          <cell r="CQ2072"/>
          <cell r="CR2072"/>
          <cell r="CS2072"/>
          <cell r="CT2072"/>
          <cell r="CU2072"/>
          <cell r="CV2072"/>
          <cell r="CW2072"/>
          <cell r="CX2072"/>
          <cell r="CY2072"/>
          <cell r="CZ2072"/>
          <cell r="DA2072"/>
          <cell r="DB2072"/>
          <cell r="DC2072"/>
          <cell r="DD2072"/>
          <cell r="DE2072"/>
        </row>
        <row r="2073">
          <cell r="D2073" t="str">
            <v>S12–1800 (300 mm)</v>
          </cell>
          <cell r="E2073">
            <v>0.7</v>
          </cell>
          <cell r="F2073">
            <v>0.7</v>
          </cell>
          <cell r="G2073">
            <v>300</v>
          </cell>
          <cell r="I2073" t="str">
            <v xml:space="preserve">Rostlé tvrdé </v>
          </cell>
          <cell r="J2073">
            <v>181</v>
          </cell>
          <cell r="K2073">
            <v>3</v>
          </cell>
          <cell r="L2073"/>
          <cell r="M2073"/>
          <cell r="N2073"/>
          <cell r="O2073"/>
          <cell r="P2073"/>
          <cell r="Q2073"/>
          <cell r="R2073"/>
          <cell r="S2073"/>
          <cell r="T2073"/>
          <cell r="U2073"/>
          <cell r="V2073"/>
          <cell r="W2073"/>
          <cell r="X2073"/>
          <cell r="Y2073"/>
          <cell r="Z2073"/>
          <cell r="AA2073"/>
          <cell r="AB2073"/>
          <cell r="AC2073"/>
          <cell r="AD2073"/>
          <cell r="AE2073"/>
          <cell r="AF2073"/>
          <cell r="AG2073"/>
          <cell r="AH2073"/>
          <cell r="AI2073"/>
          <cell r="AJ2073"/>
          <cell r="AK2073"/>
          <cell r="AL2073"/>
          <cell r="AM2073"/>
          <cell r="AN2073"/>
          <cell r="AO2073"/>
          <cell r="AP2073"/>
          <cell r="AQ2073"/>
          <cell r="AR2073"/>
          <cell r="AS2073"/>
          <cell r="AT2073"/>
          <cell r="AU2073"/>
          <cell r="AV2073"/>
          <cell r="AW2073"/>
          <cell r="AX2073"/>
          <cell r="AY2073"/>
          <cell r="AZ2073"/>
          <cell r="BA2073"/>
          <cell r="BB2073"/>
          <cell r="BC2073"/>
          <cell r="BD2073"/>
          <cell r="BE2073"/>
          <cell r="BF2073"/>
          <cell r="BG2073"/>
          <cell r="BH2073"/>
          <cell r="BI2073"/>
          <cell r="BJ2073"/>
          <cell r="BK2073"/>
          <cell r="BL2073"/>
          <cell r="BM2073"/>
          <cell r="BN2073"/>
          <cell r="BO2073"/>
          <cell r="BP2073"/>
          <cell r="BQ2073"/>
          <cell r="BR2073"/>
          <cell r="BS2073"/>
          <cell r="BT2073"/>
          <cell r="BU2073"/>
          <cell r="BV2073"/>
          <cell r="BW2073"/>
          <cell r="BX2073"/>
          <cell r="BY2073"/>
          <cell r="BZ2073"/>
          <cell r="CA2073"/>
          <cell r="CB2073"/>
          <cell r="CC2073"/>
          <cell r="CD2073"/>
          <cell r="CE2073"/>
          <cell r="CF2073"/>
          <cell r="CG2073"/>
          <cell r="CH2073"/>
          <cell r="CI2073"/>
          <cell r="CJ2073"/>
          <cell r="CK2073"/>
          <cell r="CL2073"/>
          <cell r="CM2073"/>
          <cell r="CN2073"/>
          <cell r="CO2073"/>
          <cell r="CP2073"/>
          <cell r="CQ2073"/>
          <cell r="CR2073"/>
          <cell r="CS2073"/>
          <cell r="CT2073"/>
          <cell r="CU2073"/>
          <cell r="CV2073"/>
          <cell r="CW2073"/>
          <cell r="CX2073"/>
          <cell r="CY2073"/>
          <cell r="CZ2073"/>
          <cell r="DA2073"/>
          <cell r="DB2073"/>
          <cell r="DC2073"/>
          <cell r="DD2073"/>
          <cell r="DE2073"/>
        </row>
        <row r="2074">
          <cell r="D2074" t="str">
            <v>S12–2000 (70 mm)</v>
          </cell>
          <cell r="E2074">
            <v>0.75</v>
          </cell>
          <cell r="F2074">
            <v>0.75</v>
          </cell>
          <cell r="G2074">
            <v>70</v>
          </cell>
          <cell r="I2074" t="str">
            <v xml:space="preserve">Rostlé tvrdé </v>
          </cell>
          <cell r="J2074">
            <v>182</v>
          </cell>
          <cell r="K2074">
            <v>3</v>
          </cell>
          <cell r="L2074"/>
          <cell r="M2074"/>
          <cell r="N2074"/>
          <cell r="O2074"/>
          <cell r="P2074"/>
          <cell r="Q2074"/>
          <cell r="R2074"/>
          <cell r="S2074"/>
          <cell r="T2074"/>
          <cell r="U2074"/>
          <cell r="V2074"/>
          <cell r="W2074"/>
          <cell r="X2074"/>
          <cell r="Y2074"/>
          <cell r="Z2074"/>
          <cell r="AA2074"/>
          <cell r="AB2074"/>
          <cell r="AC2074"/>
          <cell r="AD2074"/>
          <cell r="AE2074"/>
          <cell r="AF2074"/>
          <cell r="AG2074"/>
          <cell r="AH2074"/>
          <cell r="AI2074"/>
          <cell r="AJ2074"/>
          <cell r="AK2074"/>
          <cell r="AL2074"/>
          <cell r="AM2074"/>
          <cell r="AN2074"/>
          <cell r="AO2074"/>
          <cell r="AP2074"/>
          <cell r="AQ2074"/>
          <cell r="AR2074"/>
          <cell r="AS2074"/>
          <cell r="AT2074"/>
          <cell r="AU2074"/>
          <cell r="AV2074"/>
          <cell r="AW2074"/>
          <cell r="AX2074"/>
          <cell r="AY2074"/>
          <cell r="AZ2074"/>
          <cell r="BA2074"/>
          <cell r="BB2074"/>
          <cell r="BC2074"/>
          <cell r="BD2074"/>
          <cell r="BE2074"/>
          <cell r="BF2074"/>
          <cell r="BG2074"/>
          <cell r="BH2074"/>
          <cell r="BI2074"/>
          <cell r="BJ2074"/>
          <cell r="BK2074"/>
          <cell r="BL2074"/>
          <cell r="BM2074"/>
          <cell r="BN2074"/>
          <cell r="BO2074"/>
          <cell r="BP2074"/>
          <cell r="BQ2074"/>
          <cell r="BR2074"/>
          <cell r="BS2074"/>
          <cell r="BT2074"/>
          <cell r="BU2074"/>
          <cell r="BV2074"/>
          <cell r="BW2074"/>
          <cell r="BX2074"/>
          <cell r="BY2074"/>
          <cell r="BZ2074"/>
          <cell r="CA2074"/>
          <cell r="CB2074"/>
          <cell r="CC2074"/>
          <cell r="CD2074"/>
          <cell r="CE2074"/>
          <cell r="CF2074"/>
          <cell r="CG2074"/>
          <cell r="CH2074"/>
          <cell r="CI2074"/>
          <cell r="CJ2074"/>
          <cell r="CK2074"/>
          <cell r="CL2074"/>
          <cell r="CM2074"/>
          <cell r="CN2074"/>
          <cell r="CO2074"/>
          <cell r="CP2074"/>
          <cell r="CQ2074"/>
          <cell r="CR2074"/>
          <cell r="CS2074"/>
          <cell r="CT2074"/>
          <cell r="CU2074"/>
          <cell r="CV2074"/>
          <cell r="CW2074"/>
          <cell r="CX2074"/>
          <cell r="CY2074"/>
          <cell r="CZ2074"/>
          <cell r="DA2074"/>
          <cell r="DB2074"/>
          <cell r="DC2074"/>
          <cell r="DD2074"/>
          <cell r="DE2074"/>
        </row>
        <row r="2075">
          <cell r="D2075" t="str">
            <v>S15–1600 (300 mm)</v>
          </cell>
          <cell r="E2075">
            <v>0.65</v>
          </cell>
          <cell r="F2075">
            <v>0.65</v>
          </cell>
          <cell r="G2075">
            <v>300</v>
          </cell>
          <cell r="I2075" t="str">
            <v xml:space="preserve">Rostlé tvrdé </v>
          </cell>
          <cell r="J2075">
            <v>183</v>
          </cell>
          <cell r="K2075">
            <v>3</v>
          </cell>
          <cell r="L2075"/>
          <cell r="M2075"/>
          <cell r="N2075"/>
          <cell r="O2075"/>
          <cell r="P2075"/>
          <cell r="Q2075"/>
          <cell r="R2075"/>
          <cell r="S2075"/>
          <cell r="T2075"/>
          <cell r="U2075"/>
          <cell r="V2075"/>
          <cell r="W2075"/>
          <cell r="X2075"/>
          <cell r="Y2075"/>
          <cell r="Z2075"/>
          <cell r="AA2075"/>
          <cell r="AB2075"/>
          <cell r="AC2075"/>
          <cell r="AD2075"/>
          <cell r="AE2075"/>
          <cell r="AF2075"/>
          <cell r="AG2075"/>
          <cell r="AH2075"/>
          <cell r="AI2075"/>
          <cell r="AJ2075"/>
          <cell r="AK2075"/>
          <cell r="AL2075"/>
          <cell r="AM2075"/>
          <cell r="AN2075"/>
          <cell r="AO2075"/>
          <cell r="AP2075"/>
          <cell r="AQ2075"/>
          <cell r="AR2075"/>
          <cell r="AS2075"/>
          <cell r="AT2075"/>
          <cell r="AU2075"/>
          <cell r="AV2075"/>
          <cell r="AW2075"/>
          <cell r="AX2075"/>
          <cell r="AY2075"/>
          <cell r="AZ2075"/>
          <cell r="BA2075"/>
          <cell r="BB2075"/>
          <cell r="BC2075"/>
          <cell r="BD2075"/>
          <cell r="BE2075"/>
          <cell r="BF2075"/>
          <cell r="BG2075"/>
          <cell r="BH2075"/>
          <cell r="BI2075"/>
          <cell r="BJ2075"/>
          <cell r="BK2075"/>
          <cell r="BL2075"/>
          <cell r="BM2075"/>
          <cell r="BN2075"/>
          <cell r="BO2075"/>
          <cell r="BP2075"/>
          <cell r="BQ2075"/>
          <cell r="BR2075"/>
          <cell r="BS2075"/>
          <cell r="BT2075"/>
          <cell r="BU2075"/>
          <cell r="BV2075"/>
          <cell r="BW2075"/>
          <cell r="BX2075"/>
          <cell r="BY2075"/>
          <cell r="BZ2075"/>
          <cell r="CA2075"/>
          <cell r="CB2075"/>
          <cell r="CC2075"/>
          <cell r="CD2075"/>
          <cell r="CE2075"/>
          <cell r="CF2075"/>
          <cell r="CG2075"/>
          <cell r="CH2075"/>
          <cell r="CI2075"/>
          <cell r="CJ2075"/>
          <cell r="CK2075"/>
          <cell r="CL2075"/>
          <cell r="CM2075"/>
          <cell r="CN2075"/>
          <cell r="CO2075"/>
          <cell r="CP2075"/>
          <cell r="CQ2075"/>
          <cell r="CR2075"/>
          <cell r="CS2075"/>
          <cell r="CT2075"/>
          <cell r="CU2075"/>
          <cell r="CV2075"/>
          <cell r="CW2075"/>
          <cell r="CX2075"/>
          <cell r="CY2075"/>
          <cell r="CZ2075"/>
          <cell r="DA2075"/>
          <cell r="DB2075"/>
          <cell r="DC2075"/>
          <cell r="DD2075"/>
          <cell r="DE2075"/>
        </row>
        <row r="2076">
          <cell r="D2076" t="str">
            <v>S15–1800 (200 mm)</v>
          </cell>
          <cell r="E2076">
            <v>0.7</v>
          </cell>
          <cell r="F2076">
            <v>0.7</v>
          </cell>
          <cell r="G2076">
            <v>200</v>
          </cell>
          <cell r="I2076" t="str">
            <v xml:space="preserve">Rostlé tvrdé </v>
          </cell>
          <cell r="J2076">
            <v>184</v>
          </cell>
          <cell r="K2076">
            <v>3</v>
          </cell>
          <cell r="L2076"/>
          <cell r="M2076"/>
          <cell r="N2076"/>
          <cell r="O2076"/>
          <cell r="P2076"/>
          <cell r="Q2076"/>
          <cell r="R2076"/>
          <cell r="S2076"/>
          <cell r="T2076"/>
          <cell r="U2076"/>
          <cell r="V2076"/>
          <cell r="W2076"/>
          <cell r="X2076"/>
          <cell r="Y2076"/>
          <cell r="Z2076"/>
          <cell r="AA2076"/>
          <cell r="AB2076"/>
          <cell r="AC2076"/>
          <cell r="AD2076"/>
          <cell r="AE2076"/>
          <cell r="AF2076"/>
          <cell r="AG2076"/>
          <cell r="AH2076"/>
          <cell r="AI2076"/>
          <cell r="AJ2076"/>
          <cell r="AK2076"/>
          <cell r="AL2076"/>
          <cell r="AM2076"/>
          <cell r="AN2076"/>
          <cell r="AO2076"/>
          <cell r="AP2076"/>
          <cell r="AQ2076"/>
          <cell r="AR2076"/>
          <cell r="AS2076"/>
          <cell r="AT2076"/>
          <cell r="AU2076"/>
          <cell r="AV2076"/>
          <cell r="AW2076"/>
          <cell r="AX2076"/>
          <cell r="AY2076"/>
          <cell r="AZ2076"/>
          <cell r="BA2076"/>
          <cell r="BB2076"/>
          <cell r="BC2076"/>
          <cell r="BD2076"/>
          <cell r="BE2076"/>
          <cell r="BF2076"/>
          <cell r="BG2076"/>
          <cell r="BH2076"/>
          <cell r="BI2076"/>
          <cell r="BJ2076"/>
          <cell r="BK2076"/>
          <cell r="BL2076"/>
          <cell r="BM2076"/>
          <cell r="BN2076"/>
          <cell r="BO2076"/>
          <cell r="BP2076"/>
          <cell r="BQ2076"/>
          <cell r="BR2076"/>
          <cell r="BS2076"/>
          <cell r="BT2076"/>
          <cell r="BU2076"/>
          <cell r="BV2076"/>
          <cell r="BW2076"/>
          <cell r="BX2076"/>
          <cell r="BY2076"/>
          <cell r="BZ2076"/>
          <cell r="CA2076"/>
          <cell r="CB2076"/>
          <cell r="CC2076"/>
          <cell r="CD2076"/>
          <cell r="CE2076"/>
          <cell r="CF2076"/>
          <cell r="CG2076"/>
          <cell r="CH2076"/>
          <cell r="CI2076"/>
          <cell r="CJ2076"/>
          <cell r="CK2076"/>
          <cell r="CL2076"/>
          <cell r="CM2076"/>
          <cell r="CN2076"/>
          <cell r="CO2076"/>
          <cell r="CP2076"/>
          <cell r="CQ2076"/>
          <cell r="CR2076"/>
          <cell r="CS2076"/>
          <cell r="CT2076"/>
          <cell r="CU2076"/>
          <cell r="CV2076"/>
          <cell r="CW2076"/>
          <cell r="CX2076"/>
          <cell r="CY2076"/>
          <cell r="CZ2076"/>
          <cell r="DA2076"/>
          <cell r="DB2076"/>
          <cell r="DC2076"/>
          <cell r="DD2076"/>
          <cell r="DE2076"/>
        </row>
        <row r="2077">
          <cell r="D2077" t="str">
            <v>S20–2000 (250 mm)</v>
          </cell>
          <cell r="E2077">
            <v>0.75</v>
          </cell>
          <cell r="F2077">
            <v>0.75</v>
          </cell>
          <cell r="G2077">
            <v>250</v>
          </cell>
          <cell r="I2077" t="str">
            <v xml:space="preserve">Rostlé tvrdé </v>
          </cell>
          <cell r="J2077">
            <v>185</v>
          </cell>
          <cell r="K2077">
            <v>3</v>
          </cell>
          <cell r="L2077"/>
          <cell r="M2077"/>
          <cell r="N2077"/>
          <cell r="O2077"/>
          <cell r="P2077"/>
          <cell r="Q2077"/>
          <cell r="R2077"/>
          <cell r="S2077"/>
          <cell r="T2077"/>
          <cell r="U2077"/>
          <cell r="V2077"/>
          <cell r="W2077"/>
          <cell r="X2077"/>
          <cell r="Y2077"/>
          <cell r="Z2077"/>
          <cell r="AA2077"/>
          <cell r="AB2077"/>
          <cell r="AC2077"/>
          <cell r="AD2077"/>
          <cell r="AE2077"/>
          <cell r="AF2077"/>
          <cell r="AG2077"/>
          <cell r="AH2077"/>
          <cell r="AI2077"/>
          <cell r="AJ2077"/>
          <cell r="AK2077"/>
          <cell r="AL2077"/>
          <cell r="AM2077"/>
          <cell r="AN2077"/>
          <cell r="AO2077"/>
          <cell r="AP2077"/>
          <cell r="AQ2077"/>
          <cell r="AR2077"/>
          <cell r="AS2077"/>
          <cell r="AT2077"/>
          <cell r="AU2077"/>
          <cell r="AV2077"/>
          <cell r="AW2077"/>
          <cell r="AX2077"/>
          <cell r="AY2077"/>
          <cell r="AZ2077"/>
          <cell r="BA2077"/>
          <cell r="BB2077"/>
          <cell r="BC2077"/>
          <cell r="BD2077"/>
          <cell r="BE2077"/>
          <cell r="BF2077"/>
          <cell r="BG2077"/>
          <cell r="BH2077"/>
          <cell r="BI2077"/>
          <cell r="BJ2077"/>
          <cell r="BK2077"/>
          <cell r="BL2077"/>
          <cell r="BM2077"/>
          <cell r="BN2077"/>
          <cell r="BO2077"/>
          <cell r="BP2077"/>
          <cell r="BQ2077"/>
          <cell r="BR2077"/>
          <cell r="BS2077"/>
          <cell r="BT2077"/>
          <cell r="BU2077"/>
          <cell r="BV2077"/>
          <cell r="BW2077"/>
          <cell r="BX2077"/>
          <cell r="BY2077"/>
          <cell r="BZ2077"/>
          <cell r="CA2077"/>
          <cell r="CB2077"/>
          <cell r="CC2077"/>
          <cell r="CD2077"/>
          <cell r="CE2077"/>
          <cell r="CF2077"/>
          <cell r="CG2077"/>
          <cell r="CH2077"/>
          <cell r="CI2077"/>
          <cell r="CJ2077"/>
          <cell r="CK2077"/>
          <cell r="CL2077"/>
          <cell r="CM2077"/>
          <cell r="CN2077"/>
          <cell r="CO2077"/>
          <cell r="CP2077"/>
          <cell r="CQ2077"/>
          <cell r="CR2077"/>
          <cell r="CS2077"/>
          <cell r="CT2077"/>
          <cell r="CU2077"/>
          <cell r="CV2077"/>
          <cell r="CW2077"/>
          <cell r="CX2077"/>
          <cell r="CY2077"/>
          <cell r="CZ2077"/>
          <cell r="DA2077"/>
          <cell r="DB2077"/>
          <cell r="DC2077"/>
          <cell r="DD2077"/>
          <cell r="DE2077"/>
        </row>
        <row r="2078">
          <cell r="D2078" t="str">
            <v>S20–2000 (240 mm)</v>
          </cell>
          <cell r="E2078">
            <v>0.75</v>
          </cell>
          <cell r="F2078">
            <v>0.75</v>
          </cell>
          <cell r="G2078">
            <v>240</v>
          </cell>
          <cell r="I2078" t="str">
            <v>Rostlé měkké Rostlé měkké</v>
          </cell>
          <cell r="J2078">
            <v>186</v>
          </cell>
          <cell r="K2078">
            <v>5</v>
          </cell>
          <cell r="L2078" t="str">
            <v>tepelný tok KOLMO k vláknům</v>
          </cell>
          <cell r="M2078" t="str">
            <v>tepelný tok ROVNOBĚŽNĚ s vlákny</v>
          </cell>
          <cell r="N2078"/>
          <cell r="O2078"/>
          <cell r="P2078"/>
          <cell r="Q2078"/>
          <cell r="R2078"/>
          <cell r="S2078"/>
          <cell r="T2078"/>
          <cell r="U2078"/>
          <cell r="V2078"/>
          <cell r="W2078"/>
          <cell r="X2078"/>
          <cell r="Y2078"/>
          <cell r="Z2078"/>
          <cell r="AA2078"/>
          <cell r="AB2078"/>
          <cell r="AC2078"/>
          <cell r="AD2078"/>
          <cell r="AE2078"/>
          <cell r="AF2078"/>
          <cell r="AG2078"/>
          <cell r="AH2078"/>
          <cell r="AI2078"/>
          <cell r="AJ2078"/>
          <cell r="AK2078"/>
          <cell r="AL2078"/>
          <cell r="AM2078"/>
          <cell r="AN2078"/>
          <cell r="AO2078"/>
          <cell r="AP2078"/>
          <cell r="AQ2078"/>
          <cell r="AR2078"/>
          <cell r="AS2078"/>
          <cell r="AT2078"/>
          <cell r="AU2078"/>
          <cell r="AV2078"/>
          <cell r="AW2078"/>
          <cell r="AX2078"/>
          <cell r="AY2078"/>
          <cell r="AZ2078"/>
          <cell r="BA2078"/>
          <cell r="BB2078"/>
          <cell r="BC2078"/>
          <cell r="BD2078"/>
          <cell r="BE2078"/>
          <cell r="BF2078"/>
          <cell r="BG2078"/>
          <cell r="BH2078"/>
          <cell r="BI2078"/>
          <cell r="BJ2078"/>
          <cell r="BK2078"/>
          <cell r="BL2078"/>
          <cell r="BM2078"/>
          <cell r="BN2078"/>
          <cell r="BO2078"/>
          <cell r="BP2078"/>
          <cell r="BQ2078"/>
          <cell r="BR2078"/>
          <cell r="BS2078"/>
          <cell r="BT2078"/>
          <cell r="BU2078"/>
          <cell r="BV2078"/>
          <cell r="BW2078"/>
          <cell r="BX2078"/>
          <cell r="BY2078"/>
          <cell r="BZ2078"/>
          <cell r="CA2078"/>
          <cell r="CB2078"/>
          <cell r="CC2078"/>
          <cell r="CD2078"/>
          <cell r="CE2078"/>
          <cell r="CF2078"/>
          <cell r="CG2078"/>
          <cell r="CH2078"/>
          <cell r="CI2078"/>
          <cell r="CJ2078"/>
          <cell r="CK2078"/>
          <cell r="CL2078"/>
          <cell r="CM2078"/>
          <cell r="CN2078"/>
          <cell r="CO2078"/>
          <cell r="CP2078"/>
          <cell r="CQ2078"/>
          <cell r="CR2078"/>
          <cell r="CS2078"/>
          <cell r="CT2078"/>
          <cell r="CU2078"/>
          <cell r="CV2078"/>
          <cell r="CW2078"/>
          <cell r="CX2078"/>
          <cell r="CY2078"/>
          <cell r="CZ2078"/>
          <cell r="DA2078"/>
          <cell r="DB2078"/>
          <cell r="DC2078"/>
          <cell r="DD2078"/>
          <cell r="DE2078"/>
        </row>
        <row r="2079">
          <cell r="D2079" t="str">
            <v>S20–2000 (200 mm)</v>
          </cell>
          <cell r="E2079">
            <v>0.75</v>
          </cell>
          <cell r="F2079">
            <v>0.75</v>
          </cell>
          <cell r="G2079">
            <v>200</v>
          </cell>
          <cell r="I2079" t="str">
            <v xml:space="preserve">Rostlé měkké </v>
          </cell>
          <cell r="J2079">
            <v>187</v>
          </cell>
          <cell r="K2079">
            <v>3</v>
          </cell>
          <cell r="L2079"/>
          <cell r="M2079"/>
          <cell r="N2079"/>
          <cell r="O2079"/>
          <cell r="P2079"/>
          <cell r="Q2079"/>
          <cell r="R2079"/>
          <cell r="S2079"/>
          <cell r="T2079"/>
          <cell r="U2079"/>
          <cell r="V2079"/>
          <cell r="W2079"/>
          <cell r="X2079"/>
          <cell r="Y2079"/>
          <cell r="Z2079"/>
          <cell r="AA2079"/>
          <cell r="AB2079"/>
          <cell r="AC2079"/>
          <cell r="AD2079"/>
          <cell r="AE2079"/>
          <cell r="AF2079"/>
          <cell r="AG2079"/>
          <cell r="AH2079"/>
          <cell r="AI2079"/>
          <cell r="AJ2079"/>
          <cell r="AK2079"/>
          <cell r="AL2079"/>
          <cell r="AM2079"/>
          <cell r="AN2079"/>
          <cell r="AO2079"/>
          <cell r="AP2079"/>
          <cell r="AQ2079"/>
          <cell r="AR2079"/>
          <cell r="AS2079"/>
          <cell r="AT2079"/>
          <cell r="AU2079"/>
          <cell r="AV2079"/>
          <cell r="AW2079"/>
          <cell r="AX2079"/>
          <cell r="AY2079"/>
          <cell r="AZ2079"/>
          <cell r="BA2079"/>
          <cell r="BB2079"/>
          <cell r="BC2079"/>
          <cell r="BD2079"/>
          <cell r="BE2079"/>
          <cell r="BF2079"/>
          <cell r="BG2079"/>
          <cell r="BH2079"/>
          <cell r="BI2079"/>
          <cell r="BJ2079"/>
          <cell r="BK2079"/>
          <cell r="BL2079"/>
          <cell r="BM2079"/>
          <cell r="BN2079"/>
          <cell r="BO2079"/>
          <cell r="BP2079"/>
          <cell r="BQ2079"/>
          <cell r="BR2079"/>
          <cell r="BS2079"/>
          <cell r="BT2079"/>
          <cell r="BU2079"/>
          <cell r="BV2079"/>
          <cell r="BW2079"/>
          <cell r="BX2079"/>
          <cell r="BY2079"/>
          <cell r="BZ2079"/>
          <cell r="CA2079"/>
          <cell r="CB2079"/>
          <cell r="CC2079"/>
          <cell r="CD2079"/>
          <cell r="CE2079"/>
          <cell r="CF2079"/>
          <cell r="CG2079"/>
          <cell r="CH2079"/>
          <cell r="CI2079"/>
          <cell r="CJ2079"/>
          <cell r="CK2079"/>
          <cell r="CL2079"/>
          <cell r="CM2079"/>
          <cell r="CN2079"/>
          <cell r="CO2079"/>
          <cell r="CP2079"/>
          <cell r="CQ2079"/>
          <cell r="CR2079"/>
          <cell r="CS2079"/>
          <cell r="CT2079"/>
          <cell r="CU2079"/>
          <cell r="CV2079"/>
          <cell r="CW2079"/>
          <cell r="CX2079"/>
          <cell r="CY2079"/>
          <cell r="CZ2079"/>
          <cell r="DA2079"/>
          <cell r="DB2079"/>
          <cell r="DC2079"/>
          <cell r="DD2079"/>
          <cell r="DE2079"/>
        </row>
        <row r="2080">
          <cell r="D2080" t="str">
            <v>S20–2000 (150 mm)</v>
          </cell>
          <cell r="E2080">
            <v>0.75</v>
          </cell>
          <cell r="F2080">
            <v>0.75</v>
          </cell>
          <cell r="G2080">
            <v>150</v>
          </cell>
          <cell r="I2080" t="str">
            <v xml:space="preserve">Rostlé měkké </v>
          </cell>
          <cell r="J2080">
            <v>188</v>
          </cell>
          <cell r="K2080">
            <v>3</v>
          </cell>
          <cell r="L2080"/>
          <cell r="M2080"/>
          <cell r="N2080"/>
          <cell r="O2080"/>
          <cell r="P2080"/>
          <cell r="Q2080"/>
          <cell r="R2080"/>
          <cell r="S2080"/>
          <cell r="T2080"/>
          <cell r="U2080"/>
          <cell r="V2080"/>
          <cell r="W2080"/>
          <cell r="X2080"/>
          <cell r="Y2080"/>
          <cell r="Z2080"/>
          <cell r="AA2080"/>
          <cell r="AB2080"/>
          <cell r="AC2080"/>
          <cell r="AD2080"/>
          <cell r="AE2080"/>
          <cell r="AF2080"/>
          <cell r="AG2080"/>
          <cell r="AH2080"/>
          <cell r="AI2080"/>
          <cell r="AJ2080"/>
          <cell r="AK2080"/>
          <cell r="AL2080"/>
          <cell r="AM2080"/>
          <cell r="AN2080"/>
          <cell r="AO2080"/>
          <cell r="AP2080"/>
          <cell r="AQ2080"/>
          <cell r="AR2080"/>
          <cell r="AS2080"/>
          <cell r="AT2080"/>
          <cell r="AU2080"/>
          <cell r="AV2080"/>
          <cell r="AW2080"/>
          <cell r="AX2080"/>
          <cell r="AY2080"/>
          <cell r="AZ2080"/>
          <cell r="BA2080"/>
          <cell r="BB2080"/>
          <cell r="BC2080"/>
          <cell r="BD2080"/>
          <cell r="BE2080"/>
          <cell r="BF2080"/>
          <cell r="BG2080"/>
          <cell r="BH2080"/>
          <cell r="BI2080"/>
          <cell r="BJ2080"/>
          <cell r="BK2080"/>
          <cell r="BL2080"/>
          <cell r="BM2080"/>
          <cell r="BN2080"/>
          <cell r="BO2080"/>
          <cell r="BP2080"/>
          <cell r="BQ2080"/>
          <cell r="BR2080"/>
          <cell r="BS2080"/>
          <cell r="BT2080"/>
          <cell r="BU2080"/>
          <cell r="BV2080"/>
          <cell r="BW2080"/>
          <cell r="BX2080"/>
          <cell r="BY2080"/>
          <cell r="BZ2080"/>
          <cell r="CA2080"/>
          <cell r="CB2080"/>
          <cell r="CC2080"/>
          <cell r="CD2080"/>
          <cell r="CE2080"/>
          <cell r="CF2080"/>
          <cell r="CG2080"/>
          <cell r="CH2080"/>
          <cell r="CI2080"/>
          <cell r="CJ2080"/>
          <cell r="CK2080"/>
          <cell r="CL2080"/>
          <cell r="CM2080"/>
          <cell r="CN2080"/>
          <cell r="CO2080"/>
          <cell r="CP2080"/>
          <cell r="CQ2080"/>
          <cell r="CR2080"/>
          <cell r="CS2080"/>
          <cell r="CT2080"/>
          <cell r="CU2080"/>
          <cell r="CV2080"/>
          <cell r="CW2080"/>
          <cell r="CX2080"/>
          <cell r="CY2080"/>
          <cell r="CZ2080"/>
          <cell r="DA2080"/>
          <cell r="DB2080"/>
          <cell r="DC2080"/>
          <cell r="DD2080"/>
          <cell r="DE2080"/>
        </row>
        <row r="2081">
          <cell r="D2081" t="str">
            <v>CPP  (140 mm)</v>
          </cell>
          <cell r="E2081">
            <v>0.77</v>
          </cell>
          <cell r="F2081">
            <v>0.77</v>
          </cell>
          <cell r="G2081">
            <v>140</v>
          </cell>
          <cell r="I2081" t="str">
            <v xml:space="preserve">Rostlé měkké </v>
          </cell>
          <cell r="J2081">
            <v>189</v>
          </cell>
          <cell r="K2081">
            <v>3</v>
          </cell>
          <cell r="L2081"/>
          <cell r="M2081"/>
          <cell r="N2081"/>
          <cell r="O2081"/>
          <cell r="P2081"/>
          <cell r="Q2081"/>
          <cell r="R2081"/>
          <cell r="S2081"/>
          <cell r="T2081"/>
          <cell r="U2081"/>
          <cell r="V2081"/>
          <cell r="W2081"/>
          <cell r="X2081"/>
          <cell r="Y2081"/>
          <cell r="Z2081"/>
          <cell r="AA2081"/>
          <cell r="AB2081"/>
          <cell r="AC2081"/>
          <cell r="AD2081"/>
          <cell r="AE2081"/>
          <cell r="AF2081"/>
          <cell r="AG2081"/>
          <cell r="AH2081"/>
          <cell r="AI2081"/>
          <cell r="AJ2081"/>
          <cell r="AK2081"/>
          <cell r="AL2081"/>
          <cell r="AM2081"/>
          <cell r="AN2081"/>
          <cell r="AO2081"/>
          <cell r="AP2081"/>
          <cell r="AQ2081"/>
          <cell r="AR2081"/>
          <cell r="AS2081"/>
          <cell r="AT2081"/>
          <cell r="AU2081"/>
          <cell r="AV2081"/>
          <cell r="AW2081"/>
          <cell r="AX2081"/>
          <cell r="AY2081"/>
          <cell r="AZ2081"/>
          <cell r="BA2081"/>
          <cell r="BB2081"/>
          <cell r="BC2081"/>
          <cell r="BD2081"/>
          <cell r="BE2081"/>
          <cell r="BF2081"/>
          <cell r="BG2081"/>
          <cell r="BH2081"/>
          <cell r="BI2081"/>
          <cell r="BJ2081"/>
          <cell r="BK2081"/>
          <cell r="BL2081"/>
          <cell r="BM2081"/>
          <cell r="BN2081"/>
          <cell r="BO2081"/>
          <cell r="BP2081"/>
          <cell r="BQ2081"/>
          <cell r="BR2081"/>
          <cell r="BS2081"/>
          <cell r="BT2081"/>
          <cell r="BU2081"/>
          <cell r="BV2081"/>
          <cell r="BW2081"/>
          <cell r="BX2081"/>
          <cell r="BY2081"/>
          <cell r="BZ2081"/>
          <cell r="CA2081"/>
          <cell r="CB2081"/>
          <cell r="CC2081"/>
          <cell r="CD2081"/>
          <cell r="CE2081"/>
          <cell r="CF2081"/>
          <cell r="CG2081"/>
          <cell r="CH2081"/>
          <cell r="CI2081"/>
          <cell r="CJ2081"/>
          <cell r="CK2081"/>
          <cell r="CL2081"/>
          <cell r="CM2081"/>
          <cell r="CN2081"/>
          <cell r="CO2081"/>
          <cell r="CP2081"/>
          <cell r="CQ2081"/>
          <cell r="CR2081"/>
          <cell r="CS2081"/>
          <cell r="CT2081"/>
          <cell r="CU2081"/>
          <cell r="CV2081"/>
          <cell r="CW2081"/>
          <cell r="CX2081"/>
          <cell r="CY2081"/>
          <cell r="CZ2081"/>
          <cell r="DA2081"/>
          <cell r="DB2081"/>
          <cell r="DC2081"/>
          <cell r="DD2081"/>
          <cell r="DE2081"/>
        </row>
        <row r="2082">
          <cell r="D2082" t="str">
            <v>CDm  (115 mm)</v>
          </cell>
          <cell r="E2082">
            <v>0.67</v>
          </cell>
          <cell r="F2082">
            <v>0.67</v>
          </cell>
          <cell r="G2082">
            <v>115</v>
          </cell>
          <cell r="I2082" t="str">
            <v xml:space="preserve">Rostlé měkké </v>
          </cell>
          <cell r="J2082">
            <v>190</v>
          </cell>
          <cell r="K2082">
            <v>3</v>
          </cell>
          <cell r="L2082"/>
          <cell r="M2082"/>
          <cell r="N2082"/>
          <cell r="O2082"/>
          <cell r="P2082"/>
          <cell r="Q2082"/>
          <cell r="R2082"/>
          <cell r="S2082"/>
          <cell r="T2082"/>
          <cell r="U2082"/>
          <cell r="V2082"/>
          <cell r="W2082"/>
          <cell r="X2082"/>
          <cell r="Y2082"/>
          <cell r="Z2082"/>
          <cell r="AA2082"/>
          <cell r="AB2082"/>
          <cell r="AC2082"/>
          <cell r="AD2082"/>
          <cell r="AE2082"/>
          <cell r="AF2082"/>
          <cell r="AG2082"/>
          <cell r="AH2082"/>
          <cell r="AI2082"/>
          <cell r="AJ2082"/>
          <cell r="AK2082"/>
          <cell r="AL2082"/>
          <cell r="AM2082"/>
          <cell r="AN2082"/>
          <cell r="AO2082"/>
          <cell r="AP2082"/>
          <cell r="AQ2082"/>
          <cell r="AR2082"/>
          <cell r="AS2082"/>
          <cell r="AT2082"/>
          <cell r="AU2082"/>
          <cell r="AV2082"/>
          <cell r="AW2082"/>
          <cell r="AX2082"/>
          <cell r="AY2082"/>
          <cell r="AZ2082"/>
          <cell r="BA2082"/>
          <cell r="BB2082"/>
          <cell r="BC2082"/>
          <cell r="BD2082"/>
          <cell r="BE2082"/>
          <cell r="BF2082"/>
          <cell r="BG2082"/>
          <cell r="BH2082"/>
          <cell r="BI2082"/>
          <cell r="BJ2082"/>
          <cell r="BK2082"/>
          <cell r="BL2082"/>
          <cell r="BM2082"/>
          <cell r="BN2082"/>
          <cell r="BO2082"/>
          <cell r="BP2082"/>
          <cell r="BQ2082"/>
          <cell r="BR2082"/>
          <cell r="BS2082"/>
          <cell r="BT2082"/>
          <cell r="BU2082"/>
          <cell r="BV2082"/>
          <cell r="BW2082"/>
          <cell r="BX2082"/>
          <cell r="BY2082"/>
          <cell r="BZ2082"/>
          <cell r="CA2082"/>
          <cell r="CB2082"/>
          <cell r="CC2082"/>
          <cell r="CD2082"/>
          <cell r="CE2082"/>
          <cell r="CF2082"/>
          <cell r="CG2082"/>
          <cell r="CH2082"/>
          <cell r="CI2082"/>
          <cell r="CJ2082"/>
          <cell r="CK2082"/>
          <cell r="CL2082"/>
          <cell r="CM2082"/>
          <cell r="CN2082"/>
          <cell r="CO2082"/>
          <cell r="CP2082"/>
          <cell r="CQ2082"/>
          <cell r="CR2082"/>
          <cell r="CS2082"/>
          <cell r="CT2082"/>
          <cell r="CU2082"/>
          <cell r="CV2082"/>
          <cell r="CW2082"/>
          <cell r="CX2082"/>
          <cell r="CY2082"/>
          <cell r="CZ2082"/>
          <cell r="DA2082"/>
          <cell r="DB2082"/>
          <cell r="DC2082"/>
          <cell r="DD2082"/>
          <cell r="DE2082"/>
        </row>
        <row r="2083">
          <cell r="D2083" t="str">
            <v>CDm  (240 mm)</v>
          </cell>
          <cell r="E2083">
            <v>0.55000000000000004</v>
          </cell>
          <cell r="F2083">
            <v>0.55000000000000004</v>
          </cell>
          <cell r="G2083">
            <v>240</v>
          </cell>
          <cell r="I2083" t="str">
            <v xml:space="preserve">Rostlé měkké </v>
          </cell>
          <cell r="J2083">
            <v>191</v>
          </cell>
          <cell r="K2083">
            <v>3</v>
          </cell>
          <cell r="L2083"/>
          <cell r="M2083"/>
          <cell r="N2083"/>
          <cell r="O2083"/>
          <cell r="P2083"/>
          <cell r="Q2083"/>
          <cell r="R2083"/>
          <cell r="S2083"/>
          <cell r="T2083"/>
          <cell r="U2083"/>
          <cell r="V2083"/>
          <cell r="W2083"/>
          <cell r="X2083"/>
          <cell r="Y2083"/>
          <cell r="Z2083"/>
          <cell r="AA2083"/>
          <cell r="AB2083"/>
          <cell r="AC2083"/>
          <cell r="AD2083"/>
          <cell r="AE2083"/>
          <cell r="AF2083"/>
          <cell r="AG2083"/>
          <cell r="AH2083"/>
          <cell r="AI2083"/>
          <cell r="AJ2083"/>
          <cell r="AK2083"/>
          <cell r="AL2083"/>
          <cell r="AM2083"/>
          <cell r="AN2083"/>
          <cell r="AO2083"/>
          <cell r="AP2083"/>
          <cell r="AQ2083"/>
          <cell r="AR2083"/>
          <cell r="AS2083"/>
          <cell r="AT2083"/>
          <cell r="AU2083"/>
          <cell r="AV2083"/>
          <cell r="AW2083"/>
          <cell r="AX2083"/>
          <cell r="AY2083"/>
          <cell r="AZ2083"/>
          <cell r="BA2083"/>
          <cell r="BB2083"/>
          <cell r="BC2083"/>
          <cell r="BD2083"/>
          <cell r="BE2083"/>
          <cell r="BF2083"/>
          <cell r="BG2083"/>
          <cell r="BH2083"/>
          <cell r="BI2083"/>
          <cell r="BJ2083"/>
          <cell r="BK2083"/>
          <cell r="BL2083"/>
          <cell r="BM2083"/>
          <cell r="BN2083"/>
          <cell r="BO2083"/>
          <cell r="BP2083"/>
          <cell r="BQ2083"/>
          <cell r="BR2083"/>
          <cell r="BS2083"/>
          <cell r="BT2083"/>
          <cell r="BU2083"/>
          <cell r="BV2083"/>
          <cell r="BW2083"/>
          <cell r="BX2083"/>
          <cell r="BY2083"/>
          <cell r="BZ2083"/>
          <cell r="CA2083"/>
          <cell r="CB2083"/>
          <cell r="CC2083"/>
          <cell r="CD2083"/>
          <cell r="CE2083"/>
          <cell r="CF2083"/>
          <cell r="CG2083"/>
          <cell r="CH2083"/>
          <cell r="CI2083"/>
          <cell r="CJ2083"/>
          <cell r="CK2083"/>
          <cell r="CL2083"/>
          <cell r="CM2083"/>
          <cell r="CN2083"/>
          <cell r="CO2083"/>
          <cell r="CP2083"/>
          <cell r="CQ2083"/>
          <cell r="CR2083"/>
          <cell r="CS2083"/>
          <cell r="CT2083"/>
          <cell r="CU2083"/>
          <cell r="CV2083"/>
          <cell r="CW2083"/>
          <cell r="CX2083"/>
          <cell r="CY2083"/>
          <cell r="CZ2083"/>
          <cell r="DA2083"/>
          <cell r="DB2083"/>
          <cell r="DC2083"/>
          <cell r="DD2083"/>
          <cell r="DE2083"/>
        </row>
        <row r="2084">
          <cell r="D2084" t="str">
            <v>CDm  (375 mm)</v>
          </cell>
          <cell r="E2084">
            <v>0.56999999999999995</v>
          </cell>
          <cell r="F2084">
            <v>0.56999999999999995</v>
          </cell>
          <cell r="G2084">
            <v>375</v>
          </cell>
          <cell r="I2084" t="str">
            <v xml:space="preserve">Rostlé měkké </v>
          </cell>
          <cell r="J2084">
            <v>192</v>
          </cell>
          <cell r="K2084">
            <v>3</v>
          </cell>
          <cell r="L2084"/>
          <cell r="M2084"/>
          <cell r="N2084"/>
          <cell r="O2084"/>
          <cell r="P2084"/>
          <cell r="Q2084"/>
          <cell r="R2084"/>
          <cell r="S2084"/>
          <cell r="T2084"/>
          <cell r="U2084"/>
          <cell r="V2084"/>
          <cell r="W2084"/>
          <cell r="X2084"/>
          <cell r="Y2084"/>
          <cell r="Z2084"/>
          <cell r="AA2084"/>
          <cell r="AB2084"/>
          <cell r="AC2084"/>
          <cell r="AD2084"/>
          <cell r="AE2084"/>
          <cell r="AF2084"/>
          <cell r="AG2084"/>
          <cell r="AH2084"/>
          <cell r="AI2084"/>
          <cell r="AJ2084"/>
          <cell r="AK2084"/>
          <cell r="AL2084"/>
          <cell r="AM2084"/>
          <cell r="AN2084"/>
          <cell r="AO2084"/>
          <cell r="AP2084"/>
          <cell r="AQ2084"/>
          <cell r="AR2084"/>
          <cell r="AS2084"/>
          <cell r="AT2084"/>
          <cell r="AU2084"/>
          <cell r="AV2084"/>
          <cell r="AW2084"/>
          <cell r="AX2084"/>
          <cell r="AY2084"/>
          <cell r="AZ2084"/>
          <cell r="BA2084"/>
          <cell r="BB2084"/>
          <cell r="BC2084"/>
          <cell r="BD2084"/>
          <cell r="BE2084"/>
          <cell r="BF2084"/>
          <cell r="BG2084"/>
          <cell r="BH2084"/>
          <cell r="BI2084"/>
          <cell r="BJ2084"/>
          <cell r="BK2084"/>
          <cell r="BL2084"/>
          <cell r="BM2084"/>
          <cell r="BN2084"/>
          <cell r="BO2084"/>
          <cell r="BP2084"/>
          <cell r="BQ2084"/>
          <cell r="BR2084"/>
          <cell r="BS2084"/>
          <cell r="BT2084"/>
          <cell r="BU2084"/>
          <cell r="BV2084"/>
          <cell r="BW2084"/>
          <cell r="BX2084"/>
          <cell r="BY2084"/>
          <cell r="BZ2084"/>
          <cell r="CA2084"/>
          <cell r="CB2084"/>
          <cell r="CC2084"/>
          <cell r="CD2084"/>
          <cell r="CE2084"/>
          <cell r="CF2084"/>
          <cell r="CG2084"/>
          <cell r="CH2084"/>
          <cell r="CI2084"/>
          <cell r="CJ2084"/>
          <cell r="CK2084"/>
          <cell r="CL2084"/>
          <cell r="CM2084"/>
          <cell r="CN2084"/>
          <cell r="CO2084"/>
          <cell r="CP2084"/>
          <cell r="CQ2084"/>
          <cell r="CR2084"/>
          <cell r="CS2084"/>
          <cell r="CT2084"/>
          <cell r="CU2084"/>
          <cell r="CV2084"/>
          <cell r="CW2084"/>
          <cell r="CX2084"/>
          <cell r="CY2084"/>
          <cell r="CZ2084"/>
          <cell r="DA2084"/>
          <cell r="DB2084"/>
          <cell r="DC2084"/>
          <cell r="DD2084"/>
          <cell r="DE2084"/>
        </row>
        <row r="2085">
          <cell r="D2085" t="str">
            <v>CD (240 mm)</v>
          </cell>
          <cell r="E2085">
            <v>0.64</v>
          </cell>
          <cell r="F2085">
            <v>0.64</v>
          </cell>
          <cell r="G2085">
            <v>240</v>
          </cell>
          <cell r="I2085" t="str">
            <v xml:space="preserve">0 </v>
          </cell>
          <cell r="J2085">
            <v>193</v>
          </cell>
          <cell r="K2085">
            <v>3</v>
          </cell>
          <cell r="L2085"/>
          <cell r="M2085"/>
          <cell r="N2085"/>
          <cell r="O2085"/>
          <cell r="P2085"/>
          <cell r="Q2085"/>
          <cell r="R2085"/>
          <cell r="S2085"/>
          <cell r="T2085"/>
          <cell r="U2085"/>
          <cell r="V2085"/>
          <cell r="W2085"/>
          <cell r="X2085"/>
          <cell r="Y2085"/>
          <cell r="Z2085"/>
          <cell r="AA2085"/>
          <cell r="AB2085"/>
          <cell r="AC2085"/>
          <cell r="AD2085"/>
          <cell r="AE2085"/>
          <cell r="AF2085"/>
          <cell r="AG2085"/>
          <cell r="AH2085"/>
          <cell r="AI2085"/>
          <cell r="AJ2085"/>
          <cell r="AK2085"/>
          <cell r="AL2085"/>
          <cell r="AM2085"/>
          <cell r="AN2085"/>
          <cell r="AO2085"/>
          <cell r="AP2085"/>
          <cell r="AQ2085"/>
          <cell r="AR2085"/>
          <cell r="AS2085"/>
          <cell r="AT2085"/>
          <cell r="AU2085"/>
          <cell r="AV2085"/>
          <cell r="AW2085"/>
          <cell r="AX2085"/>
          <cell r="AY2085"/>
          <cell r="AZ2085"/>
          <cell r="BA2085"/>
          <cell r="BB2085"/>
          <cell r="BC2085"/>
          <cell r="BD2085"/>
          <cell r="BE2085"/>
          <cell r="BF2085"/>
          <cell r="BG2085"/>
          <cell r="BH2085"/>
          <cell r="BI2085"/>
          <cell r="BJ2085"/>
          <cell r="BK2085"/>
          <cell r="BL2085"/>
          <cell r="BM2085"/>
          <cell r="BN2085"/>
          <cell r="BO2085"/>
          <cell r="BP2085"/>
          <cell r="BQ2085"/>
          <cell r="BR2085"/>
          <cell r="BS2085"/>
          <cell r="BT2085"/>
          <cell r="BU2085"/>
          <cell r="BV2085"/>
          <cell r="BW2085"/>
          <cell r="BX2085"/>
          <cell r="BY2085"/>
          <cell r="BZ2085"/>
          <cell r="CA2085"/>
          <cell r="CB2085"/>
          <cell r="CC2085"/>
          <cell r="CD2085"/>
          <cell r="CE2085"/>
          <cell r="CF2085"/>
          <cell r="CG2085"/>
          <cell r="CH2085"/>
          <cell r="CI2085"/>
          <cell r="CJ2085"/>
          <cell r="CK2085"/>
          <cell r="CL2085"/>
          <cell r="CM2085"/>
          <cell r="CN2085"/>
          <cell r="CO2085"/>
          <cell r="CP2085"/>
          <cell r="CQ2085"/>
          <cell r="CR2085"/>
          <cell r="CS2085"/>
          <cell r="CT2085"/>
          <cell r="CU2085"/>
          <cell r="CV2085"/>
          <cell r="CW2085"/>
          <cell r="CX2085"/>
          <cell r="CY2085"/>
          <cell r="CZ2085"/>
          <cell r="DA2085"/>
          <cell r="DB2085"/>
          <cell r="DC2085"/>
          <cell r="DD2085"/>
          <cell r="DE2085"/>
        </row>
        <row r="2086">
          <cell r="D2086" t="str">
            <v>CD (360 mm)</v>
          </cell>
          <cell r="E2086">
            <v>0.49</v>
          </cell>
          <cell r="F2086">
            <v>0.49</v>
          </cell>
          <cell r="G2086">
            <v>360</v>
          </cell>
          <cell r="I2086" t="str">
            <v xml:space="preserve">0 </v>
          </cell>
          <cell r="J2086">
            <v>194</v>
          </cell>
          <cell r="K2086">
            <v>3</v>
          </cell>
          <cell r="L2086"/>
          <cell r="M2086"/>
          <cell r="N2086"/>
          <cell r="O2086"/>
          <cell r="P2086"/>
          <cell r="Q2086"/>
          <cell r="R2086"/>
          <cell r="S2086"/>
          <cell r="T2086"/>
          <cell r="U2086"/>
          <cell r="V2086"/>
          <cell r="W2086"/>
          <cell r="X2086"/>
          <cell r="Y2086"/>
          <cell r="Z2086"/>
          <cell r="AA2086"/>
          <cell r="AB2086"/>
          <cell r="AC2086"/>
          <cell r="AD2086"/>
          <cell r="AE2086"/>
          <cell r="AF2086"/>
          <cell r="AG2086"/>
          <cell r="AH2086"/>
          <cell r="AI2086"/>
          <cell r="AJ2086"/>
          <cell r="AK2086"/>
          <cell r="AL2086"/>
          <cell r="AM2086"/>
          <cell r="AN2086"/>
          <cell r="AO2086"/>
          <cell r="AP2086"/>
          <cell r="AQ2086"/>
          <cell r="AR2086"/>
          <cell r="AS2086"/>
          <cell r="AT2086"/>
          <cell r="AU2086"/>
          <cell r="AV2086"/>
          <cell r="AW2086"/>
          <cell r="AX2086"/>
          <cell r="AY2086"/>
          <cell r="AZ2086"/>
          <cell r="BA2086"/>
          <cell r="BB2086"/>
          <cell r="BC2086"/>
          <cell r="BD2086"/>
          <cell r="BE2086"/>
          <cell r="BF2086"/>
          <cell r="BG2086"/>
          <cell r="BH2086"/>
          <cell r="BI2086"/>
          <cell r="BJ2086"/>
          <cell r="BK2086"/>
          <cell r="BL2086"/>
          <cell r="BM2086"/>
          <cell r="BN2086"/>
          <cell r="BO2086"/>
          <cell r="BP2086"/>
          <cell r="BQ2086"/>
          <cell r="BR2086"/>
          <cell r="BS2086"/>
          <cell r="BT2086"/>
          <cell r="BU2086"/>
          <cell r="BV2086"/>
          <cell r="BW2086"/>
          <cell r="BX2086"/>
          <cell r="BY2086"/>
          <cell r="BZ2086"/>
          <cell r="CA2086"/>
          <cell r="CB2086"/>
          <cell r="CC2086"/>
          <cell r="CD2086"/>
          <cell r="CE2086"/>
          <cell r="CF2086"/>
          <cell r="CG2086"/>
          <cell r="CH2086"/>
          <cell r="CI2086"/>
          <cell r="CJ2086"/>
          <cell r="CK2086"/>
          <cell r="CL2086"/>
          <cell r="CM2086"/>
          <cell r="CN2086"/>
          <cell r="CO2086"/>
          <cell r="CP2086"/>
          <cell r="CQ2086"/>
          <cell r="CR2086"/>
          <cell r="CS2086"/>
          <cell r="CT2086"/>
          <cell r="CU2086"/>
          <cell r="CV2086"/>
          <cell r="CW2086"/>
          <cell r="CX2086"/>
          <cell r="CY2086"/>
          <cell r="CZ2086"/>
          <cell r="DA2086"/>
          <cell r="DB2086"/>
          <cell r="DC2086"/>
          <cell r="DD2086"/>
          <cell r="DE2086"/>
        </row>
        <row r="2087">
          <cell r="D2087" t="str">
            <v>CD INA (365 mm)</v>
          </cell>
          <cell r="E2087">
            <v>0.34</v>
          </cell>
          <cell r="F2087">
            <v>0.34</v>
          </cell>
          <cell r="G2087">
            <v>365</v>
          </cell>
          <cell r="I2087" t="str">
            <v xml:space="preserve">0 </v>
          </cell>
          <cell r="J2087">
            <v>195</v>
          </cell>
          <cell r="K2087">
            <v>3</v>
          </cell>
          <cell r="L2087"/>
          <cell r="M2087"/>
          <cell r="N2087"/>
          <cell r="O2087"/>
          <cell r="P2087"/>
          <cell r="Q2087"/>
          <cell r="R2087"/>
          <cell r="S2087"/>
          <cell r="T2087"/>
          <cell r="U2087"/>
          <cell r="V2087"/>
          <cell r="W2087"/>
          <cell r="X2087"/>
          <cell r="Y2087"/>
          <cell r="Z2087"/>
          <cell r="AA2087"/>
          <cell r="AB2087"/>
          <cell r="AC2087"/>
          <cell r="AD2087"/>
          <cell r="AE2087"/>
          <cell r="AF2087"/>
          <cell r="AG2087"/>
          <cell r="AH2087"/>
          <cell r="AI2087"/>
          <cell r="AJ2087"/>
          <cell r="AK2087"/>
          <cell r="AL2087"/>
          <cell r="AM2087"/>
          <cell r="AN2087"/>
          <cell r="AO2087"/>
          <cell r="AP2087"/>
          <cell r="AQ2087"/>
          <cell r="AR2087"/>
          <cell r="AS2087"/>
          <cell r="AT2087"/>
          <cell r="AU2087"/>
          <cell r="AV2087"/>
          <cell r="AW2087"/>
          <cell r="AX2087"/>
          <cell r="AY2087"/>
          <cell r="AZ2087"/>
          <cell r="BA2087"/>
          <cell r="BB2087"/>
          <cell r="BC2087"/>
          <cell r="BD2087"/>
          <cell r="BE2087"/>
          <cell r="BF2087"/>
          <cell r="BG2087"/>
          <cell r="BH2087"/>
          <cell r="BI2087"/>
          <cell r="BJ2087"/>
          <cell r="BK2087"/>
          <cell r="BL2087"/>
          <cell r="BM2087"/>
          <cell r="BN2087"/>
          <cell r="BO2087"/>
          <cell r="BP2087"/>
          <cell r="BQ2087"/>
          <cell r="BR2087"/>
          <cell r="BS2087"/>
          <cell r="BT2087"/>
          <cell r="BU2087"/>
          <cell r="BV2087"/>
          <cell r="BW2087"/>
          <cell r="BX2087"/>
          <cell r="BY2087"/>
          <cell r="BZ2087"/>
          <cell r="CA2087"/>
          <cell r="CB2087"/>
          <cell r="CC2087"/>
          <cell r="CD2087"/>
          <cell r="CE2087"/>
          <cell r="CF2087"/>
          <cell r="CG2087"/>
          <cell r="CH2087"/>
          <cell r="CI2087"/>
          <cell r="CJ2087"/>
          <cell r="CK2087"/>
          <cell r="CL2087"/>
          <cell r="CM2087"/>
          <cell r="CN2087"/>
          <cell r="CO2087"/>
          <cell r="CP2087"/>
          <cell r="CQ2087"/>
          <cell r="CR2087"/>
          <cell r="CS2087"/>
          <cell r="CT2087"/>
          <cell r="CU2087"/>
          <cell r="CV2087"/>
          <cell r="CW2087"/>
          <cell r="CX2087"/>
          <cell r="CY2087"/>
          <cell r="CZ2087"/>
          <cell r="DA2087"/>
          <cell r="DB2087"/>
          <cell r="DC2087"/>
          <cell r="DD2087"/>
          <cell r="DE2087"/>
        </row>
        <row r="2088">
          <cell r="D2088" t="str">
            <v>CD IVA–A + CD IVA–B (440 mm)</v>
          </cell>
          <cell r="E2088">
            <v>0.35</v>
          </cell>
          <cell r="F2088">
            <v>0.35</v>
          </cell>
          <cell r="G2088">
            <v>440</v>
          </cell>
          <cell r="I2088" t="str">
            <v xml:space="preserve">0 </v>
          </cell>
          <cell r="J2088">
            <v>196</v>
          </cell>
          <cell r="K2088">
            <v>3</v>
          </cell>
          <cell r="L2088"/>
          <cell r="M2088"/>
          <cell r="N2088"/>
          <cell r="O2088"/>
          <cell r="P2088"/>
          <cell r="Q2088"/>
          <cell r="R2088"/>
          <cell r="S2088"/>
          <cell r="T2088"/>
          <cell r="U2088"/>
          <cell r="V2088"/>
          <cell r="W2088"/>
          <cell r="X2088"/>
          <cell r="Y2088"/>
          <cell r="Z2088"/>
          <cell r="AA2088"/>
          <cell r="AB2088"/>
          <cell r="AC2088"/>
          <cell r="AD2088"/>
          <cell r="AE2088"/>
          <cell r="AF2088"/>
          <cell r="AG2088"/>
          <cell r="AH2088"/>
          <cell r="AI2088"/>
          <cell r="AJ2088"/>
          <cell r="AK2088"/>
          <cell r="AL2088"/>
          <cell r="AM2088"/>
          <cell r="AN2088"/>
          <cell r="AO2088"/>
          <cell r="AP2088"/>
          <cell r="AQ2088"/>
          <cell r="AR2088"/>
          <cell r="AS2088"/>
          <cell r="AT2088"/>
          <cell r="AU2088"/>
          <cell r="AV2088"/>
          <cell r="AW2088"/>
          <cell r="AX2088"/>
          <cell r="AY2088"/>
          <cell r="AZ2088"/>
          <cell r="BA2088"/>
          <cell r="BB2088"/>
          <cell r="BC2088"/>
          <cell r="BD2088"/>
          <cell r="BE2088"/>
          <cell r="BF2088"/>
          <cell r="BG2088"/>
          <cell r="BH2088"/>
          <cell r="BI2088"/>
          <cell r="BJ2088"/>
          <cell r="BK2088"/>
          <cell r="BL2088"/>
          <cell r="BM2088"/>
          <cell r="BN2088"/>
          <cell r="BO2088"/>
          <cell r="BP2088"/>
          <cell r="BQ2088"/>
          <cell r="BR2088"/>
          <cell r="BS2088"/>
          <cell r="BT2088"/>
          <cell r="BU2088"/>
          <cell r="BV2088"/>
          <cell r="BW2088"/>
          <cell r="BX2088"/>
          <cell r="BY2088"/>
          <cell r="BZ2088"/>
          <cell r="CA2088"/>
          <cell r="CB2088"/>
          <cell r="CC2088"/>
          <cell r="CD2088"/>
          <cell r="CE2088"/>
          <cell r="CF2088"/>
          <cell r="CG2088"/>
          <cell r="CH2088"/>
          <cell r="CI2088"/>
          <cell r="CJ2088"/>
          <cell r="CK2088"/>
          <cell r="CL2088"/>
          <cell r="CM2088"/>
          <cell r="CN2088"/>
          <cell r="CO2088"/>
          <cell r="CP2088"/>
          <cell r="CQ2088"/>
          <cell r="CR2088"/>
          <cell r="CS2088"/>
          <cell r="CT2088"/>
          <cell r="CU2088"/>
          <cell r="CV2088"/>
          <cell r="CW2088"/>
          <cell r="CX2088"/>
          <cell r="CY2088"/>
          <cell r="CZ2088"/>
          <cell r="DA2088"/>
          <cell r="DB2088"/>
          <cell r="DC2088"/>
          <cell r="DD2088"/>
          <cell r="DE2088"/>
        </row>
        <row r="2089">
          <cell r="D2089" t="str">
            <v>CD IVA–C + CD IVA–B (440 mm)</v>
          </cell>
          <cell r="E2089">
            <v>0.31</v>
          </cell>
          <cell r="F2089">
            <v>0.31</v>
          </cell>
          <cell r="G2089">
            <v>440</v>
          </cell>
          <cell r="I2089" t="str">
            <v xml:space="preserve">0 </v>
          </cell>
          <cell r="J2089">
            <v>197</v>
          </cell>
          <cell r="K2089">
            <v>3</v>
          </cell>
          <cell r="L2089"/>
          <cell r="M2089"/>
          <cell r="N2089"/>
          <cell r="O2089"/>
          <cell r="P2089"/>
          <cell r="Q2089"/>
          <cell r="R2089"/>
          <cell r="S2089"/>
          <cell r="T2089"/>
          <cell r="U2089"/>
          <cell r="V2089"/>
          <cell r="W2089"/>
          <cell r="X2089"/>
          <cell r="Y2089"/>
          <cell r="Z2089"/>
          <cell r="AA2089"/>
          <cell r="AB2089"/>
          <cell r="AC2089"/>
          <cell r="AD2089"/>
          <cell r="AE2089"/>
          <cell r="AF2089"/>
          <cell r="AG2089"/>
          <cell r="AH2089"/>
          <cell r="AI2089"/>
          <cell r="AJ2089"/>
          <cell r="AK2089"/>
          <cell r="AL2089"/>
          <cell r="AM2089"/>
          <cell r="AN2089"/>
          <cell r="AO2089"/>
          <cell r="AP2089"/>
          <cell r="AQ2089"/>
          <cell r="AR2089"/>
          <cell r="AS2089"/>
          <cell r="AT2089"/>
          <cell r="AU2089"/>
          <cell r="AV2089"/>
          <cell r="AW2089"/>
          <cell r="AX2089"/>
          <cell r="AY2089"/>
          <cell r="AZ2089"/>
          <cell r="BA2089"/>
          <cell r="BB2089"/>
          <cell r="BC2089"/>
          <cell r="BD2089"/>
          <cell r="BE2089"/>
          <cell r="BF2089"/>
          <cell r="BG2089"/>
          <cell r="BH2089"/>
          <cell r="BI2089"/>
          <cell r="BJ2089"/>
          <cell r="BK2089"/>
          <cell r="BL2089"/>
          <cell r="BM2089"/>
          <cell r="BN2089"/>
          <cell r="BO2089"/>
          <cell r="BP2089"/>
          <cell r="BQ2089"/>
          <cell r="BR2089"/>
          <cell r="BS2089"/>
          <cell r="BT2089"/>
          <cell r="BU2089"/>
          <cell r="BV2089"/>
          <cell r="BW2089"/>
          <cell r="BX2089"/>
          <cell r="BY2089"/>
          <cell r="BZ2089"/>
          <cell r="CA2089"/>
          <cell r="CB2089"/>
          <cell r="CC2089"/>
          <cell r="CD2089"/>
          <cell r="CE2089"/>
          <cell r="CF2089"/>
          <cell r="CG2089"/>
          <cell r="CH2089"/>
          <cell r="CI2089"/>
          <cell r="CJ2089"/>
          <cell r="CK2089"/>
          <cell r="CL2089"/>
          <cell r="CM2089"/>
          <cell r="CN2089"/>
          <cell r="CO2089"/>
          <cell r="CP2089"/>
          <cell r="CQ2089"/>
          <cell r="CR2089"/>
          <cell r="CS2089"/>
          <cell r="CT2089"/>
          <cell r="CU2089"/>
          <cell r="CV2089"/>
          <cell r="CW2089"/>
          <cell r="CX2089"/>
          <cell r="CY2089"/>
          <cell r="CZ2089"/>
          <cell r="DA2089"/>
          <cell r="DB2089"/>
          <cell r="DC2089"/>
          <cell r="DD2089"/>
          <cell r="DE2089"/>
        </row>
        <row r="2090">
          <cell r="D2090" t="str">
            <v>CD TÝN (190 mm)</v>
          </cell>
          <cell r="E2090">
            <v>0.57999999999999996</v>
          </cell>
          <cell r="F2090">
            <v>0.57999999999999996</v>
          </cell>
          <cell r="G2090">
            <v>190</v>
          </cell>
          <cell r="I2090" t="str">
            <v xml:space="preserve">0 </v>
          </cell>
          <cell r="J2090">
            <v>198</v>
          </cell>
          <cell r="K2090">
            <v>3</v>
          </cell>
          <cell r="L2090"/>
          <cell r="M2090"/>
          <cell r="N2090"/>
          <cell r="O2090"/>
          <cell r="P2090"/>
          <cell r="Q2090"/>
          <cell r="R2090"/>
          <cell r="S2090"/>
          <cell r="T2090"/>
          <cell r="U2090"/>
          <cell r="V2090"/>
          <cell r="W2090"/>
          <cell r="X2090"/>
          <cell r="Y2090"/>
          <cell r="Z2090"/>
          <cell r="AA2090"/>
          <cell r="AB2090"/>
          <cell r="AC2090"/>
          <cell r="AD2090"/>
          <cell r="AE2090"/>
          <cell r="AF2090"/>
          <cell r="AG2090"/>
          <cell r="AH2090"/>
          <cell r="AI2090"/>
          <cell r="AJ2090"/>
          <cell r="AK2090"/>
          <cell r="AL2090"/>
          <cell r="AM2090"/>
          <cell r="AN2090"/>
          <cell r="AO2090"/>
          <cell r="AP2090"/>
          <cell r="AQ2090"/>
          <cell r="AR2090"/>
          <cell r="AS2090"/>
          <cell r="AT2090"/>
          <cell r="AU2090"/>
          <cell r="AV2090"/>
          <cell r="AW2090"/>
          <cell r="AX2090"/>
          <cell r="AY2090"/>
          <cell r="AZ2090"/>
          <cell r="BA2090"/>
          <cell r="BB2090"/>
          <cell r="BC2090"/>
          <cell r="BD2090"/>
          <cell r="BE2090"/>
          <cell r="BF2090"/>
          <cell r="BG2090"/>
          <cell r="BH2090"/>
          <cell r="BI2090"/>
          <cell r="BJ2090"/>
          <cell r="BK2090"/>
          <cell r="BL2090"/>
          <cell r="BM2090"/>
          <cell r="BN2090"/>
          <cell r="BO2090"/>
          <cell r="BP2090"/>
          <cell r="BQ2090"/>
          <cell r="BR2090"/>
          <cell r="BS2090"/>
          <cell r="BT2090"/>
          <cell r="BU2090"/>
          <cell r="BV2090"/>
          <cell r="BW2090"/>
          <cell r="BX2090"/>
          <cell r="BY2090"/>
          <cell r="BZ2090"/>
          <cell r="CA2090"/>
          <cell r="CB2090"/>
          <cell r="CC2090"/>
          <cell r="CD2090"/>
          <cell r="CE2090"/>
          <cell r="CF2090"/>
          <cell r="CG2090"/>
          <cell r="CH2090"/>
          <cell r="CI2090"/>
          <cell r="CJ2090"/>
          <cell r="CK2090"/>
          <cell r="CL2090"/>
          <cell r="CM2090"/>
          <cell r="CN2090"/>
          <cell r="CO2090"/>
          <cell r="CP2090"/>
          <cell r="CQ2090"/>
          <cell r="CR2090"/>
          <cell r="CS2090"/>
          <cell r="CT2090"/>
          <cell r="CU2090"/>
          <cell r="CV2090"/>
          <cell r="CW2090"/>
          <cell r="CX2090"/>
          <cell r="CY2090"/>
          <cell r="CZ2090"/>
          <cell r="DA2090"/>
          <cell r="DB2090"/>
          <cell r="DC2090"/>
          <cell r="DD2090"/>
          <cell r="DE2090"/>
        </row>
        <row r="2091">
          <cell r="D2091" t="str">
            <v>Pk–CD (140 mm)</v>
          </cell>
          <cell r="E2091">
            <v>0.55000000000000004</v>
          </cell>
          <cell r="F2091">
            <v>0.55000000000000004</v>
          </cell>
          <cell r="G2091">
            <v>140</v>
          </cell>
          <cell r="I2091" t="str">
            <v xml:space="preserve">0 </v>
          </cell>
          <cell r="J2091">
            <v>199</v>
          </cell>
          <cell r="K2091">
            <v>3</v>
          </cell>
          <cell r="L2091"/>
          <cell r="M2091"/>
          <cell r="N2091"/>
          <cell r="O2091"/>
          <cell r="P2091"/>
          <cell r="Q2091"/>
          <cell r="R2091"/>
          <cell r="S2091"/>
          <cell r="T2091"/>
          <cell r="U2091"/>
          <cell r="V2091"/>
          <cell r="W2091"/>
          <cell r="X2091"/>
          <cell r="Y2091"/>
          <cell r="Z2091"/>
          <cell r="AA2091"/>
          <cell r="AB2091"/>
          <cell r="AC2091"/>
          <cell r="AD2091"/>
          <cell r="AE2091"/>
          <cell r="AF2091"/>
          <cell r="AG2091"/>
          <cell r="AH2091"/>
          <cell r="AI2091"/>
          <cell r="AJ2091"/>
          <cell r="AK2091"/>
          <cell r="AL2091"/>
          <cell r="AM2091"/>
          <cell r="AN2091"/>
          <cell r="AO2091"/>
          <cell r="AP2091"/>
          <cell r="AQ2091"/>
          <cell r="AR2091"/>
          <cell r="AS2091"/>
          <cell r="AT2091"/>
          <cell r="AU2091"/>
          <cell r="AV2091"/>
          <cell r="AW2091"/>
          <cell r="AX2091"/>
          <cell r="AY2091"/>
          <cell r="AZ2091"/>
          <cell r="BA2091"/>
          <cell r="BB2091"/>
          <cell r="BC2091"/>
          <cell r="BD2091"/>
          <cell r="BE2091"/>
          <cell r="BF2091"/>
          <cell r="BG2091"/>
          <cell r="BH2091"/>
          <cell r="BI2091"/>
          <cell r="BJ2091"/>
          <cell r="BK2091"/>
          <cell r="BL2091"/>
          <cell r="BM2091"/>
          <cell r="BN2091"/>
          <cell r="BO2091"/>
          <cell r="BP2091"/>
          <cell r="BQ2091"/>
          <cell r="BR2091"/>
          <cell r="BS2091"/>
          <cell r="BT2091"/>
          <cell r="BU2091"/>
          <cell r="BV2091"/>
          <cell r="BW2091"/>
          <cell r="BX2091"/>
          <cell r="BY2091"/>
          <cell r="BZ2091"/>
          <cell r="CA2091"/>
          <cell r="CB2091"/>
          <cell r="CC2091"/>
          <cell r="CD2091"/>
          <cell r="CE2091"/>
          <cell r="CF2091"/>
          <cell r="CG2091"/>
          <cell r="CH2091"/>
          <cell r="CI2091"/>
          <cell r="CJ2091"/>
          <cell r="CK2091"/>
          <cell r="CL2091"/>
          <cell r="CM2091"/>
          <cell r="CN2091"/>
          <cell r="CO2091"/>
          <cell r="CP2091"/>
          <cell r="CQ2091"/>
          <cell r="CR2091"/>
          <cell r="CS2091"/>
          <cell r="CT2091"/>
          <cell r="CU2091"/>
          <cell r="CV2091"/>
          <cell r="CW2091"/>
          <cell r="CX2091"/>
          <cell r="CY2091"/>
          <cell r="CZ2091"/>
          <cell r="DA2091"/>
          <cell r="DB2091"/>
          <cell r="DC2091"/>
          <cell r="DD2091"/>
          <cell r="DE2091"/>
        </row>
        <row r="2092">
          <cell r="D2092" t="str">
            <v>Pk–CD (290 mm)</v>
          </cell>
          <cell r="E2092">
            <v>0.57999999999999996</v>
          </cell>
          <cell r="F2092">
            <v>0.57999999999999996</v>
          </cell>
          <cell r="G2092">
            <v>290</v>
          </cell>
          <cell r="I2092" t="str">
            <v xml:space="preserve">0 </v>
          </cell>
          <cell r="J2092">
            <v>200</v>
          </cell>
          <cell r="K2092">
            <v>3</v>
          </cell>
          <cell r="L2092"/>
          <cell r="M2092"/>
          <cell r="N2092"/>
          <cell r="O2092"/>
          <cell r="P2092"/>
          <cell r="Q2092"/>
          <cell r="R2092"/>
          <cell r="S2092"/>
          <cell r="T2092"/>
          <cell r="U2092"/>
          <cell r="V2092"/>
          <cell r="W2092"/>
          <cell r="X2092"/>
          <cell r="Y2092"/>
          <cell r="Z2092"/>
          <cell r="AA2092"/>
          <cell r="AB2092"/>
          <cell r="AC2092"/>
          <cell r="AD2092"/>
          <cell r="AE2092"/>
          <cell r="AF2092"/>
          <cell r="AG2092"/>
          <cell r="AH2092"/>
          <cell r="AI2092"/>
          <cell r="AJ2092"/>
          <cell r="AK2092"/>
          <cell r="AL2092"/>
          <cell r="AM2092"/>
          <cell r="AN2092"/>
          <cell r="AO2092"/>
          <cell r="AP2092"/>
          <cell r="AQ2092"/>
          <cell r="AR2092"/>
          <cell r="AS2092"/>
          <cell r="AT2092"/>
          <cell r="AU2092"/>
          <cell r="AV2092"/>
          <cell r="AW2092"/>
          <cell r="AX2092"/>
          <cell r="AY2092"/>
          <cell r="AZ2092"/>
          <cell r="BA2092"/>
          <cell r="BB2092"/>
          <cell r="BC2092"/>
          <cell r="BD2092"/>
          <cell r="BE2092"/>
          <cell r="BF2092"/>
          <cell r="BG2092"/>
          <cell r="BH2092"/>
          <cell r="BI2092"/>
          <cell r="BJ2092"/>
          <cell r="BK2092"/>
          <cell r="BL2092"/>
          <cell r="BM2092"/>
          <cell r="BN2092"/>
          <cell r="BO2092"/>
          <cell r="BP2092"/>
          <cell r="BQ2092"/>
          <cell r="BR2092"/>
          <cell r="BS2092"/>
          <cell r="BT2092"/>
          <cell r="BU2092"/>
          <cell r="BV2092"/>
          <cell r="BW2092"/>
          <cell r="BX2092"/>
          <cell r="BY2092"/>
          <cell r="BZ2092"/>
          <cell r="CA2092"/>
          <cell r="CB2092"/>
          <cell r="CC2092"/>
          <cell r="CD2092"/>
          <cell r="CE2092"/>
          <cell r="CF2092"/>
          <cell r="CG2092"/>
          <cell r="CH2092"/>
          <cell r="CI2092"/>
          <cell r="CJ2092"/>
          <cell r="CK2092"/>
          <cell r="CL2092"/>
          <cell r="CM2092"/>
          <cell r="CN2092"/>
          <cell r="CO2092"/>
          <cell r="CP2092"/>
          <cell r="CQ2092"/>
          <cell r="CR2092"/>
          <cell r="CS2092"/>
          <cell r="CT2092"/>
          <cell r="CU2092"/>
          <cell r="CV2092"/>
          <cell r="CW2092"/>
          <cell r="CX2092"/>
          <cell r="CY2092"/>
          <cell r="CZ2092"/>
          <cell r="DA2092"/>
          <cell r="DB2092"/>
          <cell r="DC2092"/>
          <cell r="DD2092"/>
          <cell r="DE2092"/>
        </row>
        <row r="2093">
          <cell r="D2093" t="str">
            <v>Škvárobetonové tvárnice (330 mm)</v>
          </cell>
          <cell r="E2093">
            <v>0.52</v>
          </cell>
          <cell r="F2093">
            <v>0.52</v>
          </cell>
          <cell r="G2093">
            <v>330</v>
          </cell>
          <cell r="I2093" t="str">
            <v xml:space="preserve">0 </v>
          </cell>
          <cell r="J2093">
            <v>201</v>
          </cell>
          <cell r="K2093">
            <v>3</v>
          </cell>
          <cell r="L2093"/>
          <cell r="M2093"/>
          <cell r="N2093"/>
          <cell r="O2093"/>
          <cell r="P2093"/>
          <cell r="Q2093"/>
          <cell r="R2093"/>
          <cell r="S2093"/>
          <cell r="T2093"/>
          <cell r="U2093"/>
          <cell r="V2093"/>
          <cell r="W2093"/>
          <cell r="X2093"/>
          <cell r="Y2093"/>
          <cell r="Z2093"/>
          <cell r="AA2093"/>
          <cell r="AB2093"/>
          <cell r="AC2093"/>
          <cell r="AD2093"/>
          <cell r="AE2093"/>
          <cell r="AF2093"/>
          <cell r="AG2093"/>
          <cell r="AH2093"/>
          <cell r="AI2093"/>
          <cell r="AJ2093"/>
          <cell r="AK2093"/>
          <cell r="AL2093"/>
          <cell r="AM2093"/>
          <cell r="AN2093"/>
          <cell r="AO2093"/>
          <cell r="AP2093"/>
          <cell r="AQ2093"/>
          <cell r="AR2093"/>
          <cell r="AS2093"/>
          <cell r="AT2093"/>
          <cell r="AU2093"/>
          <cell r="AV2093"/>
          <cell r="AW2093"/>
          <cell r="AX2093"/>
          <cell r="AY2093"/>
          <cell r="AZ2093"/>
          <cell r="BA2093"/>
          <cell r="BB2093"/>
          <cell r="BC2093"/>
          <cell r="BD2093"/>
          <cell r="BE2093"/>
          <cell r="BF2093"/>
          <cell r="BG2093"/>
          <cell r="BH2093"/>
          <cell r="BI2093"/>
          <cell r="BJ2093"/>
          <cell r="BK2093"/>
          <cell r="BL2093"/>
          <cell r="BM2093"/>
          <cell r="BN2093"/>
          <cell r="BO2093"/>
          <cell r="BP2093"/>
          <cell r="BQ2093"/>
          <cell r="BR2093"/>
          <cell r="BS2093"/>
          <cell r="BT2093"/>
          <cell r="BU2093"/>
          <cell r="BV2093"/>
          <cell r="BW2093"/>
          <cell r="BX2093"/>
          <cell r="BY2093"/>
          <cell r="BZ2093"/>
          <cell r="CA2093"/>
          <cell r="CB2093"/>
          <cell r="CC2093"/>
          <cell r="CD2093"/>
          <cell r="CE2093"/>
          <cell r="CF2093"/>
          <cell r="CG2093"/>
          <cell r="CH2093"/>
          <cell r="CI2093"/>
          <cell r="CJ2093"/>
          <cell r="CK2093"/>
          <cell r="CL2093"/>
          <cell r="CM2093"/>
          <cell r="CN2093"/>
          <cell r="CO2093"/>
          <cell r="CP2093"/>
          <cell r="CQ2093"/>
          <cell r="CR2093"/>
          <cell r="CS2093"/>
          <cell r="CT2093"/>
          <cell r="CU2093"/>
          <cell r="CV2093"/>
          <cell r="CW2093"/>
          <cell r="CX2093"/>
          <cell r="CY2093"/>
          <cell r="CZ2093"/>
          <cell r="DA2093"/>
          <cell r="DB2093"/>
          <cell r="DC2093"/>
          <cell r="DD2093"/>
          <cell r="DE2093"/>
        </row>
        <row r="2094">
          <cell r="D2094" t="str">
            <v>Isover TF</v>
          </cell>
          <cell r="E2094">
            <v>3.7999999999999999E-2</v>
          </cell>
          <cell r="F2094">
            <v>3.9E-2</v>
          </cell>
          <cell r="G2094"/>
          <cell r="I2094" t="str">
            <v xml:space="preserve">0 </v>
          </cell>
          <cell r="J2094">
            <v>202</v>
          </cell>
          <cell r="K2094">
            <v>3</v>
          </cell>
          <cell r="L2094"/>
          <cell r="M2094"/>
          <cell r="N2094"/>
          <cell r="O2094"/>
          <cell r="P2094"/>
          <cell r="Q2094"/>
          <cell r="R2094"/>
          <cell r="S2094"/>
          <cell r="T2094"/>
          <cell r="U2094"/>
          <cell r="V2094"/>
          <cell r="W2094"/>
          <cell r="X2094"/>
          <cell r="Y2094"/>
          <cell r="Z2094"/>
          <cell r="AA2094"/>
          <cell r="AB2094"/>
          <cell r="AC2094"/>
          <cell r="AD2094"/>
          <cell r="AE2094"/>
          <cell r="AF2094"/>
          <cell r="AG2094"/>
          <cell r="AH2094"/>
          <cell r="AI2094"/>
          <cell r="AJ2094"/>
          <cell r="AK2094"/>
          <cell r="AL2094"/>
          <cell r="AM2094"/>
          <cell r="AN2094"/>
          <cell r="AO2094"/>
          <cell r="AP2094"/>
          <cell r="AQ2094"/>
          <cell r="AR2094"/>
          <cell r="AS2094"/>
          <cell r="AT2094"/>
          <cell r="AU2094"/>
          <cell r="AV2094"/>
          <cell r="AW2094"/>
          <cell r="AX2094"/>
          <cell r="AY2094"/>
          <cell r="AZ2094"/>
          <cell r="BA2094"/>
          <cell r="BB2094"/>
          <cell r="BC2094"/>
          <cell r="BD2094"/>
          <cell r="BE2094"/>
          <cell r="BF2094"/>
          <cell r="BG2094"/>
          <cell r="BH2094"/>
          <cell r="BI2094"/>
          <cell r="BJ2094"/>
          <cell r="BK2094"/>
          <cell r="BL2094"/>
          <cell r="BM2094"/>
          <cell r="BN2094"/>
          <cell r="BO2094"/>
          <cell r="BP2094"/>
          <cell r="BQ2094"/>
          <cell r="BR2094"/>
          <cell r="BS2094"/>
          <cell r="BT2094"/>
          <cell r="BU2094"/>
          <cell r="BV2094"/>
          <cell r="BW2094"/>
          <cell r="BX2094"/>
          <cell r="BY2094"/>
          <cell r="BZ2094"/>
          <cell r="CA2094"/>
          <cell r="CB2094"/>
          <cell r="CC2094"/>
          <cell r="CD2094"/>
          <cell r="CE2094"/>
          <cell r="CF2094"/>
          <cell r="CG2094"/>
          <cell r="CH2094"/>
          <cell r="CI2094"/>
          <cell r="CJ2094"/>
          <cell r="CK2094"/>
          <cell r="CL2094"/>
          <cell r="CM2094"/>
          <cell r="CN2094"/>
          <cell r="CO2094"/>
          <cell r="CP2094"/>
          <cell r="CQ2094"/>
          <cell r="CR2094"/>
          <cell r="CS2094"/>
          <cell r="CT2094"/>
          <cell r="CU2094"/>
          <cell r="CV2094"/>
          <cell r="CW2094"/>
          <cell r="CX2094"/>
          <cell r="CY2094"/>
          <cell r="CZ2094"/>
          <cell r="DA2094"/>
          <cell r="DB2094"/>
          <cell r="DC2094"/>
          <cell r="DD2094"/>
          <cell r="DE2094"/>
        </row>
        <row r="2095">
          <cell r="D2095" t="str">
            <v>Isover TF PROFI</v>
          </cell>
          <cell r="E2095">
            <v>3.5999999999999997E-2</v>
          </cell>
          <cell r="F2095">
            <v>3.7999999999999999E-2</v>
          </cell>
          <cell r="G2095"/>
          <cell r="I2095" t="str">
            <v xml:space="preserve">0 </v>
          </cell>
          <cell r="J2095">
            <v>203</v>
          </cell>
          <cell r="K2095">
            <v>3</v>
          </cell>
          <cell r="L2095"/>
          <cell r="M2095"/>
          <cell r="N2095"/>
          <cell r="O2095"/>
          <cell r="P2095"/>
          <cell r="Q2095"/>
          <cell r="R2095"/>
          <cell r="S2095"/>
          <cell r="T2095"/>
          <cell r="U2095"/>
          <cell r="V2095"/>
          <cell r="W2095"/>
          <cell r="X2095"/>
          <cell r="Y2095"/>
          <cell r="Z2095"/>
          <cell r="AA2095"/>
          <cell r="AB2095"/>
          <cell r="AC2095"/>
          <cell r="AD2095"/>
          <cell r="AE2095"/>
          <cell r="AF2095"/>
          <cell r="AG2095"/>
          <cell r="AH2095"/>
          <cell r="AI2095"/>
          <cell r="AJ2095"/>
          <cell r="AK2095"/>
          <cell r="AL2095"/>
          <cell r="AM2095"/>
          <cell r="AN2095"/>
          <cell r="AO2095"/>
          <cell r="AP2095"/>
          <cell r="AQ2095"/>
          <cell r="AR2095"/>
          <cell r="AS2095"/>
          <cell r="AT2095"/>
          <cell r="AU2095"/>
          <cell r="AV2095"/>
          <cell r="AW2095"/>
          <cell r="AX2095"/>
          <cell r="AY2095"/>
          <cell r="AZ2095"/>
          <cell r="BA2095"/>
          <cell r="BB2095"/>
          <cell r="BC2095"/>
          <cell r="BD2095"/>
          <cell r="BE2095"/>
          <cell r="BF2095"/>
          <cell r="BG2095"/>
          <cell r="BH2095"/>
          <cell r="BI2095"/>
          <cell r="BJ2095"/>
          <cell r="BK2095"/>
          <cell r="BL2095"/>
          <cell r="BM2095"/>
          <cell r="BN2095"/>
          <cell r="BO2095"/>
          <cell r="BP2095"/>
          <cell r="BQ2095"/>
          <cell r="BR2095"/>
          <cell r="BS2095"/>
          <cell r="BT2095"/>
          <cell r="BU2095"/>
          <cell r="BV2095"/>
          <cell r="BW2095"/>
          <cell r="BX2095"/>
          <cell r="BY2095"/>
          <cell r="BZ2095"/>
          <cell r="CA2095"/>
          <cell r="CB2095"/>
          <cell r="CC2095"/>
          <cell r="CD2095"/>
          <cell r="CE2095"/>
          <cell r="CF2095"/>
          <cell r="CG2095"/>
          <cell r="CH2095"/>
          <cell r="CI2095"/>
          <cell r="CJ2095"/>
          <cell r="CK2095"/>
          <cell r="CL2095"/>
          <cell r="CM2095"/>
          <cell r="CN2095"/>
          <cell r="CO2095"/>
          <cell r="CP2095"/>
          <cell r="CQ2095"/>
          <cell r="CR2095"/>
          <cell r="CS2095"/>
          <cell r="CT2095"/>
          <cell r="CU2095"/>
          <cell r="CV2095"/>
          <cell r="CW2095"/>
          <cell r="CX2095"/>
          <cell r="CY2095"/>
          <cell r="CZ2095"/>
          <cell r="DA2095"/>
          <cell r="DB2095"/>
          <cell r="DC2095"/>
          <cell r="DD2095"/>
          <cell r="DE2095"/>
        </row>
        <row r="2096">
          <cell r="D2096" t="str">
            <v>Isover NF 333</v>
          </cell>
          <cell r="E2096">
            <v>4.1000000000000002E-2</v>
          </cell>
          <cell r="F2096">
            <v>4.2999999999999997E-2</v>
          </cell>
          <cell r="G2096"/>
          <cell r="I2096" t="str">
            <v xml:space="preserve">0 </v>
          </cell>
          <cell r="J2096">
            <v>204</v>
          </cell>
          <cell r="K2096">
            <v>3</v>
          </cell>
          <cell r="L2096"/>
          <cell r="M2096"/>
          <cell r="N2096"/>
          <cell r="O2096"/>
          <cell r="P2096"/>
          <cell r="Q2096"/>
          <cell r="R2096"/>
          <cell r="S2096"/>
          <cell r="T2096"/>
          <cell r="U2096"/>
          <cell r="V2096"/>
          <cell r="W2096"/>
          <cell r="X2096"/>
          <cell r="Y2096"/>
          <cell r="Z2096"/>
          <cell r="AA2096"/>
          <cell r="AB2096"/>
          <cell r="AC2096"/>
          <cell r="AD2096"/>
          <cell r="AE2096"/>
          <cell r="AF2096"/>
          <cell r="AG2096"/>
          <cell r="AH2096"/>
          <cell r="AI2096"/>
          <cell r="AJ2096"/>
          <cell r="AK2096"/>
          <cell r="AL2096"/>
          <cell r="AM2096"/>
          <cell r="AN2096"/>
          <cell r="AO2096"/>
          <cell r="AP2096"/>
          <cell r="AQ2096"/>
          <cell r="AR2096"/>
          <cell r="AS2096"/>
          <cell r="AT2096"/>
          <cell r="AU2096"/>
          <cell r="AV2096"/>
          <cell r="AW2096"/>
          <cell r="AX2096"/>
          <cell r="AY2096"/>
          <cell r="AZ2096"/>
          <cell r="BA2096"/>
          <cell r="BB2096"/>
          <cell r="BC2096"/>
          <cell r="BD2096"/>
          <cell r="BE2096"/>
          <cell r="BF2096"/>
          <cell r="BG2096"/>
          <cell r="BH2096"/>
          <cell r="BI2096"/>
          <cell r="BJ2096"/>
          <cell r="BK2096"/>
          <cell r="BL2096"/>
          <cell r="BM2096"/>
          <cell r="BN2096"/>
          <cell r="BO2096"/>
          <cell r="BP2096"/>
          <cell r="BQ2096"/>
          <cell r="BR2096"/>
          <cell r="BS2096"/>
          <cell r="BT2096"/>
          <cell r="BU2096"/>
          <cell r="BV2096"/>
          <cell r="BW2096"/>
          <cell r="BX2096"/>
          <cell r="BY2096"/>
          <cell r="BZ2096"/>
          <cell r="CA2096"/>
          <cell r="CB2096"/>
          <cell r="CC2096"/>
          <cell r="CD2096"/>
          <cell r="CE2096"/>
          <cell r="CF2096"/>
          <cell r="CG2096"/>
          <cell r="CH2096"/>
          <cell r="CI2096"/>
          <cell r="CJ2096"/>
          <cell r="CK2096"/>
          <cell r="CL2096"/>
          <cell r="CM2096"/>
          <cell r="CN2096"/>
          <cell r="CO2096"/>
          <cell r="CP2096"/>
          <cell r="CQ2096"/>
          <cell r="CR2096"/>
          <cell r="CS2096"/>
          <cell r="CT2096"/>
          <cell r="CU2096"/>
          <cell r="CV2096"/>
          <cell r="CW2096"/>
          <cell r="CX2096"/>
          <cell r="CY2096"/>
          <cell r="CZ2096"/>
          <cell r="DA2096"/>
          <cell r="DB2096"/>
          <cell r="DC2096"/>
          <cell r="DD2096"/>
          <cell r="DE2096"/>
        </row>
        <row r="2097">
          <cell r="D2097" t="str">
            <v>Isover TF THERMO</v>
          </cell>
          <cell r="E2097">
            <v>3.5000000000000003E-2</v>
          </cell>
          <cell r="F2097">
            <v>3.7999999999999999E-2</v>
          </cell>
          <cell r="G2097"/>
          <cell r="I2097" t="str">
            <v xml:space="preserve">0 </v>
          </cell>
          <cell r="J2097">
            <v>205</v>
          </cell>
          <cell r="K2097">
            <v>3</v>
          </cell>
          <cell r="L2097"/>
          <cell r="M2097"/>
          <cell r="N2097"/>
          <cell r="O2097"/>
          <cell r="P2097"/>
          <cell r="Q2097"/>
          <cell r="R2097"/>
          <cell r="S2097"/>
          <cell r="T2097"/>
          <cell r="U2097"/>
          <cell r="V2097"/>
          <cell r="W2097"/>
          <cell r="X2097"/>
          <cell r="Y2097"/>
          <cell r="Z2097"/>
          <cell r="AA2097"/>
          <cell r="AB2097"/>
          <cell r="AC2097"/>
          <cell r="AD2097"/>
          <cell r="AE2097"/>
          <cell r="AF2097"/>
          <cell r="AG2097"/>
          <cell r="AH2097"/>
          <cell r="AI2097"/>
          <cell r="AJ2097"/>
          <cell r="AK2097"/>
          <cell r="AL2097"/>
          <cell r="AM2097"/>
          <cell r="AN2097"/>
          <cell r="AO2097"/>
          <cell r="AP2097"/>
          <cell r="AQ2097"/>
          <cell r="AR2097"/>
          <cell r="AS2097"/>
          <cell r="AT2097"/>
          <cell r="AU2097"/>
          <cell r="AV2097"/>
          <cell r="AW2097"/>
          <cell r="AX2097"/>
          <cell r="AY2097"/>
          <cell r="AZ2097"/>
          <cell r="BA2097"/>
          <cell r="BB2097"/>
          <cell r="BC2097"/>
          <cell r="BD2097"/>
          <cell r="BE2097"/>
          <cell r="BF2097"/>
          <cell r="BG2097"/>
          <cell r="BH2097"/>
          <cell r="BI2097"/>
          <cell r="BJ2097"/>
          <cell r="BK2097"/>
          <cell r="BL2097"/>
          <cell r="BM2097"/>
          <cell r="BN2097"/>
          <cell r="BO2097"/>
          <cell r="BP2097"/>
          <cell r="BQ2097"/>
          <cell r="BR2097"/>
          <cell r="BS2097"/>
          <cell r="BT2097"/>
          <cell r="BU2097"/>
          <cell r="BV2097"/>
          <cell r="BW2097"/>
          <cell r="BX2097"/>
          <cell r="BY2097"/>
          <cell r="BZ2097"/>
          <cell r="CA2097"/>
          <cell r="CB2097"/>
          <cell r="CC2097"/>
          <cell r="CD2097"/>
          <cell r="CE2097"/>
          <cell r="CF2097"/>
          <cell r="CG2097"/>
          <cell r="CH2097"/>
          <cell r="CI2097"/>
          <cell r="CJ2097"/>
          <cell r="CK2097"/>
          <cell r="CL2097"/>
          <cell r="CM2097"/>
          <cell r="CN2097"/>
          <cell r="CO2097"/>
          <cell r="CP2097"/>
          <cell r="CQ2097"/>
          <cell r="CR2097"/>
          <cell r="CS2097"/>
          <cell r="CT2097"/>
          <cell r="CU2097"/>
          <cell r="CV2097"/>
          <cell r="CW2097"/>
          <cell r="CX2097"/>
          <cell r="CY2097"/>
          <cell r="CZ2097"/>
          <cell r="DA2097"/>
          <cell r="DB2097"/>
          <cell r="DC2097"/>
          <cell r="DD2097"/>
          <cell r="DE2097"/>
        </row>
        <row r="2098">
          <cell r="D2098" t="str">
            <v>Isover UNI</v>
          </cell>
          <cell r="E2098">
            <v>3.5000000000000003E-2</v>
          </cell>
          <cell r="F2098">
            <v>3.7999999999999999E-2</v>
          </cell>
          <cell r="G2098"/>
          <cell r="I2098" t="str">
            <v xml:space="preserve">0 </v>
          </cell>
          <cell r="J2098">
            <v>206</v>
          </cell>
          <cell r="K2098">
            <v>3</v>
          </cell>
          <cell r="L2098"/>
          <cell r="M2098"/>
          <cell r="N2098"/>
          <cell r="O2098"/>
          <cell r="P2098"/>
          <cell r="Q2098"/>
          <cell r="R2098"/>
          <cell r="S2098"/>
          <cell r="T2098"/>
          <cell r="U2098"/>
          <cell r="V2098"/>
          <cell r="W2098"/>
          <cell r="X2098"/>
          <cell r="Y2098"/>
          <cell r="Z2098"/>
          <cell r="AA2098"/>
          <cell r="AB2098"/>
          <cell r="AC2098"/>
          <cell r="AD2098"/>
          <cell r="AE2098"/>
          <cell r="AF2098"/>
          <cell r="AG2098"/>
          <cell r="AH2098"/>
          <cell r="AI2098"/>
          <cell r="AJ2098"/>
          <cell r="AK2098"/>
          <cell r="AL2098"/>
          <cell r="AM2098"/>
          <cell r="AN2098"/>
          <cell r="AO2098"/>
          <cell r="AP2098"/>
          <cell r="AQ2098"/>
          <cell r="AR2098"/>
          <cell r="AS2098"/>
          <cell r="AT2098"/>
          <cell r="AU2098"/>
          <cell r="AV2098"/>
          <cell r="AW2098"/>
          <cell r="AX2098"/>
          <cell r="AY2098"/>
          <cell r="AZ2098"/>
          <cell r="BA2098"/>
          <cell r="BB2098"/>
          <cell r="BC2098"/>
          <cell r="BD2098"/>
          <cell r="BE2098"/>
          <cell r="BF2098"/>
          <cell r="BG2098"/>
          <cell r="BH2098"/>
          <cell r="BI2098"/>
          <cell r="BJ2098"/>
          <cell r="BK2098"/>
          <cell r="BL2098"/>
          <cell r="BM2098"/>
          <cell r="BN2098"/>
          <cell r="BO2098"/>
          <cell r="BP2098"/>
          <cell r="BQ2098"/>
          <cell r="BR2098"/>
          <cell r="BS2098"/>
          <cell r="BT2098"/>
          <cell r="BU2098"/>
          <cell r="BV2098"/>
          <cell r="BW2098"/>
          <cell r="BX2098"/>
          <cell r="BY2098"/>
          <cell r="BZ2098"/>
          <cell r="CA2098"/>
          <cell r="CB2098"/>
          <cell r="CC2098"/>
          <cell r="CD2098"/>
          <cell r="CE2098"/>
          <cell r="CF2098"/>
          <cell r="CG2098"/>
          <cell r="CH2098"/>
          <cell r="CI2098"/>
          <cell r="CJ2098"/>
          <cell r="CK2098"/>
          <cell r="CL2098"/>
          <cell r="CM2098"/>
          <cell r="CN2098"/>
          <cell r="CO2098"/>
          <cell r="CP2098"/>
          <cell r="CQ2098"/>
          <cell r="CR2098"/>
          <cell r="CS2098"/>
          <cell r="CT2098"/>
          <cell r="CU2098"/>
          <cell r="CV2098"/>
          <cell r="CW2098"/>
          <cell r="CX2098"/>
          <cell r="CY2098"/>
          <cell r="CZ2098"/>
          <cell r="DA2098"/>
          <cell r="DB2098"/>
          <cell r="DC2098"/>
          <cell r="DD2098"/>
          <cell r="DE2098"/>
        </row>
        <row r="2099">
          <cell r="D2099" t="str">
            <v>Isover WOODSIL</v>
          </cell>
          <cell r="E2099">
            <v>3.5000000000000003E-2</v>
          </cell>
          <cell r="F2099">
            <v>3.7999999999999999E-2</v>
          </cell>
          <cell r="G2099"/>
          <cell r="I2099" t="str">
            <v xml:space="preserve">0 </v>
          </cell>
          <cell r="J2099">
            <v>207</v>
          </cell>
          <cell r="K2099">
            <v>3</v>
          </cell>
          <cell r="L2099"/>
          <cell r="M2099"/>
          <cell r="N2099"/>
          <cell r="O2099"/>
          <cell r="P2099"/>
          <cell r="Q2099"/>
          <cell r="R2099"/>
          <cell r="S2099"/>
          <cell r="T2099"/>
          <cell r="U2099"/>
          <cell r="V2099"/>
          <cell r="W2099"/>
          <cell r="X2099"/>
          <cell r="Y2099"/>
          <cell r="Z2099"/>
          <cell r="AA2099"/>
          <cell r="AB2099"/>
          <cell r="AC2099"/>
          <cell r="AD2099"/>
          <cell r="AE2099"/>
          <cell r="AF2099"/>
          <cell r="AG2099"/>
          <cell r="AH2099"/>
          <cell r="AI2099"/>
          <cell r="AJ2099"/>
          <cell r="AK2099"/>
          <cell r="AL2099"/>
          <cell r="AM2099"/>
          <cell r="AN2099"/>
          <cell r="AO2099"/>
          <cell r="AP2099"/>
          <cell r="AQ2099"/>
          <cell r="AR2099"/>
          <cell r="AS2099"/>
          <cell r="AT2099"/>
          <cell r="AU2099"/>
          <cell r="AV2099"/>
          <cell r="AW2099"/>
          <cell r="AX2099"/>
          <cell r="AY2099"/>
          <cell r="AZ2099"/>
          <cell r="BA2099"/>
          <cell r="BB2099"/>
          <cell r="BC2099"/>
          <cell r="BD2099"/>
          <cell r="BE2099"/>
          <cell r="BF2099"/>
          <cell r="BG2099"/>
          <cell r="BH2099"/>
          <cell r="BI2099"/>
          <cell r="BJ2099"/>
          <cell r="BK2099"/>
          <cell r="BL2099"/>
          <cell r="BM2099"/>
          <cell r="BN2099"/>
          <cell r="BO2099"/>
          <cell r="BP2099"/>
          <cell r="BQ2099"/>
          <cell r="BR2099"/>
          <cell r="BS2099"/>
          <cell r="BT2099"/>
          <cell r="BU2099"/>
          <cell r="BV2099"/>
          <cell r="BW2099"/>
          <cell r="BX2099"/>
          <cell r="BY2099"/>
          <cell r="BZ2099"/>
          <cell r="CA2099"/>
          <cell r="CB2099"/>
          <cell r="CC2099"/>
          <cell r="CD2099"/>
          <cell r="CE2099"/>
          <cell r="CF2099"/>
          <cell r="CG2099"/>
          <cell r="CH2099"/>
          <cell r="CI2099"/>
          <cell r="CJ2099"/>
          <cell r="CK2099"/>
          <cell r="CL2099"/>
          <cell r="CM2099"/>
          <cell r="CN2099"/>
          <cell r="CO2099"/>
          <cell r="CP2099"/>
          <cell r="CQ2099"/>
          <cell r="CR2099"/>
          <cell r="CS2099"/>
          <cell r="CT2099"/>
          <cell r="CU2099"/>
          <cell r="CV2099"/>
          <cell r="CW2099"/>
          <cell r="CX2099"/>
          <cell r="CY2099"/>
          <cell r="CZ2099"/>
          <cell r="DA2099"/>
          <cell r="DB2099"/>
          <cell r="DC2099"/>
          <cell r="DD2099"/>
          <cell r="DE2099"/>
        </row>
        <row r="2100">
          <cell r="D2100" t="str">
            <v>Isover FASSIL</v>
          </cell>
          <cell r="E2100">
            <v>3.7999999999999999E-2</v>
          </cell>
          <cell r="F2100">
            <v>3.6999999999999998E-2</v>
          </cell>
          <cell r="G2100"/>
          <cell r="I2100" t="str">
            <v xml:space="preserve">0 </v>
          </cell>
          <cell r="J2100">
            <v>208</v>
          </cell>
          <cell r="K2100">
            <v>3</v>
          </cell>
          <cell r="L2100"/>
          <cell r="M2100"/>
          <cell r="N2100"/>
          <cell r="O2100"/>
          <cell r="P2100"/>
          <cell r="Q2100"/>
          <cell r="R2100"/>
          <cell r="S2100"/>
          <cell r="T2100"/>
          <cell r="U2100"/>
          <cell r="V2100"/>
          <cell r="W2100"/>
          <cell r="X2100"/>
          <cell r="Y2100"/>
          <cell r="Z2100"/>
          <cell r="AA2100"/>
          <cell r="AB2100"/>
          <cell r="AC2100"/>
          <cell r="AD2100"/>
          <cell r="AE2100"/>
          <cell r="AF2100"/>
          <cell r="AG2100"/>
          <cell r="AH2100"/>
          <cell r="AI2100"/>
          <cell r="AJ2100"/>
          <cell r="AK2100"/>
          <cell r="AL2100"/>
          <cell r="AM2100"/>
          <cell r="AN2100"/>
          <cell r="AO2100"/>
          <cell r="AP2100"/>
          <cell r="AQ2100"/>
          <cell r="AR2100"/>
          <cell r="AS2100"/>
          <cell r="AT2100"/>
          <cell r="AU2100"/>
          <cell r="AV2100"/>
          <cell r="AW2100"/>
          <cell r="AX2100"/>
          <cell r="AY2100"/>
          <cell r="AZ2100"/>
          <cell r="BA2100"/>
          <cell r="BB2100"/>
          <cell r="BC2100"/>
          <cell r="BD2100"/>
          <cell r="BE2100"/>
          <cell r="BF2100"/>
          <cell r="BG2100"/>
          <cell r="BH2100"/>
          <cell r="BI2100"/>
          <cell r="BJ2100"/>
          <cell r="BK2100"/>
          <cell r="BL2100"/>
          <cell r="BM2100"/>
          <cell r="BN2100"/>
          <cell r="BO2100"/>
          <cell r="BP2100"/>
          <cell r="BQ2100"/>
          <cell r="BR2100"/>
          <cell r="BS2100"/>
          <cell r="BT2100"/>
          <cell r="BU2100"/>
          <cell r="BV2100"/>
          <cell r="BW2100"/>
          <cell r="BX2100"/>
          <cell r="BY2100"/>
          <cell r="BZ2100"/>
          <cell r="CA2100"/>
          <cell r="CB2100"/>
          <cell r="CC2100"/>
          <cell r="CD2100"/>
          <cell r="CE2100"/>
          <cell r="CF2100"/>
          <cell r="CG2100"/>
          <cell r="CH2100"/>
          <cell r="CI2100"/>
          <cell r="CJ2100"/>
          <cell r="CK2100"/>
          <cell r="CL2100"/>
          <cell r="CM2100"/>
          <cell r="CN2100"/>
          <cell r="CO2100"/>
          <cell r="CP2100"/>
          <cell r="CQ2100"/>
          <cell r="CR2100"/>
          <cell r="CS2100"/>
          <cell r="CT2100"/>
          <cell r="CU2100"/>
          <cell r="CV2100"/>
          <cell r="CW2100"/>
          <cell r="CX2100"/>
          <cell r="CY2100"/>
          <cell r="CZ2100"/>
          <cell r="DA2100"/>
          <cell r="DB2100"/>
          <cell r="DC2100"/>
          <cell r="DD2100"/>
          <cell r="DE2100"/>
        </row>
        <row r="2101">
          <cell r="D2101" t="str">
            <v>Isover FASSIL NT</v>
          </cell>
          <cell r="E2101">
            <v>3.5000000000000003E-2</v>
          </cell>
          <cell r="F2101">
            <v>3.6999999999999998E-2</v>
          </cell>
          <cell r="G2101"/>
          <cell r="I2101" t="str">
            <v xml:space="preserve">0 </v>
          </cell>
          <cell r="J2101">
            <v>209</v>
          </cell>
          <cell r="K2101">
            <v>3</v>
          </cell>
          <cell r="L2101"/>
          <cell r="M2101"/>
          <cell r="N2101"/>
          <cell r="O2101"/>
          <cell r="P2101"/>
          <cell r="Q2101"/>
          <cell r="R2101"/>
          <cell r="S2101"/>
          <cell r="T2101"/>
          <cell r="U2101"/>
          <cell r="V2101"/>
          <cell r="W2101"/>
          <cell r="X2101"/>
          <cell r="Y2101"/>
          <cell r="Z2101"/>
          <cell r="AA2101"/>
          <cell r="AB2101"/>
          <cell r="AC2101"/>
          <cell r="AD2101"/>
          <cell r="AE2101"/>
          <cell r="AF2101"/>
          <cell r="AG2101"/>
          <cell r="AH2101"/>
          <cell r="AI2101"/>
          <cell r="AJ2101"/>
          <cell r="AK2101"/>
          <cell r="AL2101"/>
          <cell r="AM2101"/>
          <cell r="AN2101"/>
          <cell r="AO2101"/>
          <cell r="AP2101"/>
          <cell r="AQ2101"/>
          <cell r="AR2101"/>
          <cell r="AS2101"/>
          <cell r="AT2101"/>
          <cell r="AU2101"/>
          <cell r="AV2101"/>
          <cell r="AW2101"/>
          <cell r="AX2101"/>
          <cell r="AY2101"/>
          <cell r="AZ2101"/>
          <cell r="BA2101"/>
          <cell r="BB2101"/>
          <cell r="BC2101"/>
          <cell r="BD2101"/>
          <cell r="BE2101"/>
          <cell r="BF2101"/>
          <cell r="BG2101"/>
          <cell r="BH2101"/>
          <cell r="BI2101"/>
          <cell r="BJ2101"/>
          <cell r="BK2101"/>
          <cell r="BL2101"/>
          <cell r="BM2101"/>
          <cell r="BN2101"/>
          <cell r="BO2101"/>
          <cell r="BP2101"/>
          <cell r="BQ2101"/>
          <cell r="BR2101"/>
          <cell r="BS2101"/>
          <cell r="BT2101"/>
          <cell r="BU2101"/>
          <cell r="BV2101"/>
          <cell r="BW2101"/>
          <cell r="BX2101"/>
          <cell r="BY2101"/>
          <cell r="BZ2101"/>
          <cell r="CA2101"/>
          <cell r="CB2101"/>
          <cell r="CC2101"/>
          <cell r="CD2101"/>
          <cell r="CE2101"/>
          <cell r="CF2101"/>
          <cell r="CG2101"/>
          <cell r="CH2101"/>
          <cell r="CI2101"/>
          <cell r="CJ2101"/>
          <cell r="CK2101"/>
          <cell r="CL2101"/>
          <cell r="CM2101"/>
          <cell r="CN2101"/>
          <cell r="CO2101"/>
          <cell r="CP2101"/>
          <cell r="CQ2101"/>
          <cell r="CR2101"/>
          <cell r="CS2101"/>
          <cell r="CT2101"/>
          <cell r="CU2101"/>
          <cell r="CV2101"/>
          <cell r="CW2101"/>
          <cell r="CX2101"/>
          <cell r="CY2101"/>
          <cell r="CZ2101"/>
          <cell r="DA2101"/>
          <cell r="DB2101"/>
          <cell r="DC2101"/>
          <cell r="DD2101"/>
          <cell r="DE2101"/>
        </row>
        <row r="2102">
          <cell r="D2102" t="str">
            <v>Isover TOPSIL</v>
          </cell>
          <cell r="E2102">
            <v>3.3000000000000002E-2</v>
          </cell>
          <cell r="F2102">
            <v>3.5000000000000003E-2</v>
          </cell>
          <cell r="G2102"/>
          <cell r="I2102" t="str">
            <v xml:space="preserve">0 </v>
          </cell>
          <cell r="J2102">
            <v>210</v>
          </cell>
          <cell r="K2102">
            <v>3</v>
          </cell>
          <cell r="L2102"/>
          <cell r="M2102"/>
          <cell r="N2102"/>
          <cell r="O2102"/>
          <cell r="P2102"/>
          <cell r="Q2102"/>
          <cell r="R2102"/>
          <cell r="S2102"/>
          <cell r="T2102"/>
          <cell r="U2102"/>
          <cell r="V2102"/>
          <cell r="W2102"/>
          <cell r="X2102"/>
          <cell r="Y2102"/>
          <cell r="Z2102"/>
          <cell r="AA2102"/>
          <cell r="AB2102"/>
          <cell r="AC2102"/>
          <cell r="AD2102"/>
          <cell r="AE2102"/>
          <cell r="AF2102"/>
          <cell r="AG2102"/>
          <cell r="AH2102"/>
          <cell r="AI2102"/>
          <cell r="AJ2102"/>
          <cell r="AK2102"/>
          <cell r="AL2102"/>
          <cell r="AM2102"/>
          <cell r="AN2102"/>
          <cell r="AO2102"/>
          <cell r="AP2102"/>
          <cell r="AQ2102"/>
          <cell r="AR2102"/>
          <cell r="AS2102"/>
          <cell r="AT2102"/>
          <cell r="AU2102"/>
          <cell r="AV2102"/>
          <cell r="AW2102"/>
          <cell r="AX2102"/>
          <cell r="AY2102"/>
          <cell r="AZ2102"/>
          <cell r="BA2102"/>
          <cell r="BB2102"/>
          <cell r="BC2102"/>
          <cell r="BD2102"/>
          <cell r="BE2102"/>
          <cell r="BF2102"/>
          <cell r="BG2102"/>
          <cell r="BH2102"/>
          <cell r="BI2102"/>
          <cell r="BJ2102"/>
          <cell r="BK2102"/>
          <cell r="BL2102"/>
          <cell r="BM2102"/>
          <cell r="BN2102"/>
          <cell r="BO2102"/>
          <cell r="BP2102"/>
          <cell r="BQ2102"/>
          <cell r="BR2102"/>
          <cell r="BS2102"/>
          <cell r="BT2102"/>
          <cell r="BU2102"/>
          <cell r="BV2102"/>
          <cell r="BW2102"/>
          <cell r="BX2102"/>
          <cell r="BY2102"/>
          <cell r="BZ2102"/>
          <cell r="CA2102"/>
          <cell r="CB2102"/>
          <cell r="CC2102"/>
          <cell r="CD2102"/>
          <cell r="CE2102"/>
          <cell r="CF2102"/>
          <cell r="CG2102"/>
          <cell r="CH2102"/>
          <cell r="CI2102"/>
          <cell r="CJ2102"/>
          <cell r="CK2102"/>
          <cell r="CL2102"/>
          <cell r="CM2102"/>
          <cell r="CN2102"/>
          <cell r="CO2102"/>
          <cell r="CP2102"/>
          <cell r="CQ2102"/>
          <cell r="CR2102"/>
          <cell r="CS2102"/>
          <cell r="CT2102"/>
          <cell r="CU2102"/>
          <cell r="CV2102"/>
          <cell r="CW2102"/>
          <cell r="CX2102"/>
          <cell r="CY2102"/>
          <cell r="CZ2102"/>
          <cell r="DA2102"/>
          <cell r="DB2102"/>
          <cell r="DC2102"/>
          <cell r="DD2102"/>
          <cell r="DE2102"/>
        </row>
        <row r="2103">
          <cell r="D2103" t="str">
            <v>Isover ORSET</v>
          </cell>
          <cell r="E2103">
            <v>3.7999999999999999E-2</v>
          </cell>
          <cell r="F2103">
            <v>0.04</v>
          </cell>
          <cell r="G2103"/>
          <cell r="I2103" t="str">
            <v xml:space="preserve">0 </v>
          </cell>
          <cell r="J2103">
            <v>211</v>
          </cell>
          <cell r="K2103">
            <v>3</v>
          </cell>
          <cell r="L2103"/>
          <cell r="M2103"/>
          <cell r="N2103"/>
          <cell r="O2103"/>
          <cell r="P2103"/>
          <cell r="Q2103"/>
          <cell r="R2103"/>
          <cell r="S2103"/>
          <cell r="T2103"/>
          <cell r="U2103"/>
          <cell r="V2103"/>
          <cell r="W2103"/>
          <cell r="X2103"/>
          <cell r="Y2103"/>
          <cell r="Z2103"/>
          <cell r="AA2103"/>
          <cell r="AB2103"/>
          <cell r="AC2103"/>
          <cell r="AD2103"/>
          <cell r="AE2103"/>
          <cell r="AF2103"/>
          <cell r="AG2103"/>
          <cell r="AH2103"/>
          <cell r="AI2103"/>
          <cell r="AJ2103"/>
          <cell r="AK2103"/>
          <cell r="AL2103"/>
          <cell r="AM2103"/>
          <cell r="AN2103"/>
          <cell r="AO2103"/>
          <cell r="AP2103"/>
          <cell r="AQ2103"/>
          <cell r="AR2103"/>
          <cell r="AS2103"/>
          <cell r="AT2103"/>
          <cell r="AU2103"/>
          <cell r="AV2103"/>
          <cell r="AW2103"/>
          <cell r="AX2103"/>
          <cell r="AY2103"/>
          <cell r="AZ2103"/>
          <cell r="BA2103"/>
          <cell r="BB2103"/>
          <cell r="BC2103"/>
          <cell r="BD2103"/>
          <cell r="BE2103"/>
          <cell r="BF2103"/>
          <cell r="BG2103"/>
          <cell r="BH2103"/>
          <cell r="BI2103"/>
          <cell r="BJ2103"/>
          <cell r="BK2103"/>
          <cell r="BL2103"/>
          <cell r="BM2103"/>
          <cell r="BN2103"/>
          <cell r="BO2103"/>
          <cell r="BP2103"/>
          <cell r="BQ2103"/>
          <cell r="BR2103"/>
          <cell r="BS2103"/>
          <cell r="BT2103"/>
          <cell r="BU2103"/>
          <cell r="BV2103"/>
          <cell r="BW2103"/>
          <cell r="BX2103"/>
          <cell r="BY2103"/>
          <cell r="BZ2103"/>
          <cell r="CA2103"/>
          <cell r="CB2103"/>
          <cell r="CC2103"/>
          <cell r="CD2103"/>
          <cell r="CE2103"/>
          <cell r="CF2103"/>
          <cell r="CG2103"/>
          <cell r="CH2103"/>
          <cell r="CI2103"/>
          <cell r="CJ2103"/>
          <cell r="CK2103"/>
          <cell r="CL2103"/>
          <cell r="CM2103"/>
          <cell r="CN2103"/>
          <cell r="CO2103"/>
          <cell r="CP2103"/>
          <cell r="CQ2103"/>
          <cell r="CR2103"/>
          <cell r="CS2103"/>
          <cell r="CT2103"/>
          <cell r="CU2103"/>
          <cell r="CV2103"/>
          <cell r="CW2103"/>
          <cell r="CX2103"/>
          <cell r="CY2103"/>
          <cell r="CZ2103"/>
          <cell r="DA2103"/>
          <cell r="DB2103"/>
          <cell r="DC2103"/>
          <cell r="DD2103"/>
          <cell r="DE2103"/>
        </row>
        <row r="2104">
          <cell r="D2104" t="str">
            <v xml:space="preserve">Isover MULTIPLAT 35 </v>
          </cell>
          <cell r="E2104">
            <v>3.5000000000000003E-2</v>
          </cell>
          <cell r="F2104">
            <v>3.7999999999999999E-2</v>
          </cell>
          <cell r="G2104"/>
          <cell r="I2104" t="str">
            <v xml:space="preserve">0 </v>
          </cell>
          <cell r="J2104">
            <v>212</v>
          </cell>
          <cell r="K2104">
            <v>3</v>
          </cell>
          <cell r="L2104"/>
          <cell r="M2104"/>
          <cell r="N2104"/>
          <cell r="O2104"/>
          <cell r="P2104"/>
          <cell r="Q2104"/>
          <cell r="R2104"/>
          <cell r="S2104"/>
          <cell r="T2104"/>
          <cell r="U2104"/>
          <cell r="V2104"/>
          <cell r="W2104"/>
          <cell r="X2104"/>
          <cell r="Y2104"/>
          <cell r="Z2104"/>
          <cell r="AA2104"/>
          <cell r="AB2104"/>
          <cell r="AC2104"/>
          <cell r="AD2104"/>
          <cell r="AE2104"/>
          <cell r="AF2104"/>
          <cell r="AG2104"/>
          <cell r="AH2104"/>
          <cell r="AI2104"/>
          <cell r="AJ2104"/>
          <cell r="AK2104"/>
          <cell r="AL2104"/>
          <cell r="AM2104"/>
          <cell r="AN2104"/>
          <cell r="AO2104"/>
          <cell r="AP2104"/>
          <cell r="AQ2104"/>
          <cell r="AR2104"/>
          <cell r="AS2104"/>
          <cell r="AT2104"/>
          <cell r="AU2104"/>
          <cell r="AV2104"/>
          <cell r="AW2104"/>
          <cell r="AX2104"/>
          <cell r="AY2104"/>
          <cell r="AZ2104"/>
          <cell r="BA2104"/>
          <cell r="BB2104"/>
          <cell r="BC2104"/>
          <cell r="BD2104"/>
          <cell r="BE2104"/>
          <cell r="BF2104"/>
          <cell r="BG2104"/>
          <cell r="BH2104"/>
          <cell r="BI2104"/>
          <cell r="BJ2104"/>
          <cell r="BK2104"/>
          <cell r="BL2104"/>
          <cell r="BM2104"/>
          <cell r="BN2104"/>
          <cell r="BO2104"/>
          <cell r="BP2104"/>
          <cell r="BQ2104"/>
          <cell r="BR2104"/>
          <cell r="BS2104"/>
          <cell r="BT2104"/>
          <cell r="BU2104"/>
          <cell r="BV2104"/>
          <cell r="BW2104"/>
          <cell r="BX2104"/>
          <cell r="BY2104"/>
          <cell r="BZ2104"/>
          <cell r="CA2104"/>
          <cell r="CB2104"/>
          <cell r="CC2104"/>
          <cell r="CD2104"/>
          <cell r="CE2104"/>
          <cell r="CF2104"/>
          <cell r="CG2104"/>
          <cell r="CH2104"/>
          <cell r="CI2104"/>
          <cell r="CJ2104"/>
          <cell r="CK2104"/>
          <cell r="CL2104"/>
          <cell r="CM2104"/>
          <cell r="CN2104"/>
          <cell r="CO2104"/>
          <cell r="CP2104"/>
          <cell r="CQ2104"/>
          <cell r="CR2104"/>
          <cell r="CS2104"/>
          <cell r="CT2104"/>
          <cell r="CU2104"/>
          <cell r="CV2104"/>
          <cell r="CW2104"/>
          <cell r="CX2104"/>
          <cell r="CY2104"/>
          <cell r="CZ2104"/>
          <cell r="DA2104"/>
          <cell r="DB2104"/>
          <cell r="DC2104"/>
          <cell r="DD2104"/>
          <cell r="DE2104"/>
        </row>
        <row r="2105">
          <cell r="D2105" t="str">
            <v>Isover MULTIPLAT 35 NT</v>
          </cell>
          <cell r="E2105">
            <v>3.5000000000000003E-2</v>
          </cell>
          <cell r="F2105">
            <v>3.7999999999999999E-2</v>
          </cell>
          <cell r="G2105"/>
          <cell r="I2105" t="str">
            <v xml:space="preserve">0 </v>
          </cell>
          <cell r="J2105">
            <v>213</v>
          </cell>
          <cell r="K2105">
            <v>3</v>
          </cell>
          <cell r="L2105"/>
          <cell r="M2105"/>
          <cell r="N2105"/>
          <cell r="O2105"/>
          <cell r="P2105"/>
          <cell r="Q2105"/>
          <cell r="R2105"/>
          <cell r="S2105"/>
          <cell r="T2105"/>
          <cell r="U2105"/>
          <cell r="V2105"/>
          <cell r="W2105"/>
          <cell r="X2105"/>
          <cell r="Y2105"/>
          <cell r="Z2105"/>
          <cell r="AA2105"/>
          <cell r="AB2105"/>
          <cell r="AC2105"/>
          <cell r="AD2105"/>
          <cell r="AE2105"/>
          <cell r="AF2105"/>
          <cell r="AG2105"/>
          <cell r="AH2105"/>
          <cell r="AI2105"/>
          <cell r="AJ2105"/>
          <cell r="AK2105"/>
          <cell r="AL2105"/>
          <cell r="AM2105"/>
          <cell r="AN2105"/>
          <cell r="AO2105"/>
          <cell r="AP2105"/>
          <cell r="AQ2105"/>
          <cell r="AR2105"/>
          <cell r="AS2105"/>
          <cell r="AT2105"/>
          <cell r="AU2105"/>
          <cell r="AV2105"/>
          <cell r="AW2105"/>
          <cell r="AX2105"/>
          <cell r="AY2105"/>
          <cell r="AZ2105"/>
          <cell r="BA2105"/>
          <cell r="BB2105"/>
          <cell r="BC2105"/>
          <cell r="BD2105"/>
          <cell r="BE2105"/>
          <cell r="BF2105"/>
          <cell r="BG2105"/>
          <cell r="BH2105"/>
          <cell r="BI2105"/>
          <cell r="BJ2105"/>
          <cell r="BK2105"/>
          <cell r="BL2105"/>
          <cell r="BM2105"/>
          <cell r="BN2105"/>
          <cell r="BO2105"/>
          <cell r="BP2105"/>
          <cell r="BQ2105"/>
          <cell r="BR2105"/>
          <cell r="BS2105"/>
          <cell r="BT2105"/>
          <cell r="BU2105"/>
          <cell r="BV2105"/>
          <cell r="BW2105"/>
          <cell r="BX2105"/>
          <cell r="BY2105"/>
          <cell r="BZ2105"/>
          <cell r="CA2105"/>
          <cell r="CB2105"/>
          <cell r="CC2105"/>
          <cell r="CD2105"/>
          <cell r="CE2105"/>
          <cell r="CF2105"/>
          <cell r="CG2105"/>
          <cell r="CH2105"/>
          <cell r="CI2105"/>
          <cell r="CJ2105"/>
          <cell r="CK2105"/>
          <cell r="CL2105"/>
          <cell r="CM2105"/>
          <cell r="CN2105"/>
          <cell r="CO2105"/>
          <cell r="CP2105"/>
          <cell r="CQ2105"/>
          <cell r="CR2105"/>
          <cell r="CS2105"/>
          <cell r="CT2105"/>
          <cell r="CU2105"/>
          <cell r="CV2105"/>
          <cell r="CW2105"/>
          <cell r="CX2105"/>
          <cell r="CY2105"/>
          <cell r="CZ2105"/>
          <cell r="DA2105"/>
          <cell r="DB2105"/>
          <cell r="DC2105"/>
          <cell r="DD2105"/>
          <cell r="DE2105"/>
        </row>
        <row r="2106">
          <cell r="D2106" t="str">
            <v>Isover MULTIMAX 30</v>
          </cell>
          <cell r="E2106">
            <v>0.03</v>
          </cell>
          <cell r="F2106">
            <v>3.4000000000000002E-2</v>
          </cell>
          <cell r="G2106"/>
          <cell r="I2106" t="str">
            <v xml:space="preserve">**Deskové materiály** </v>
          </cell>
          <cell r="J2106">
            <v>214</v>
          </cell>
          <cell r="K2106">
            <v>3</v>
          </cell>
          <cell r="L2106"/>
          <cell r="M2106"/>
          <cell r="N2106"/>
          <cell r="O2106"/>
          <cell r="P2106"/>
          <cell r="Q2106"/>
          <cell r="R2106"/>
          <cell r="S2106"/>
          <cell r="T2106"/>
          <cell r="U2106"/>
          <cell r="V2106"/>
          <cell r="W2106"/>
          <cell r="X2106"/>
          <cell r="Y2106"/>
          <cell r="Z2106"/>
          <cell r="AA2106"/>
          <cell r="AB2106"/>
          <cell r="AC2106"/>
          <cell r="AD2106"/>
          <cell r="AE2106"/>
          <cell r="AF2106"/>
          <cell r="AG2106"/>
          <cell r="AH2106"/>
          <cell r="AI2106"/>
          <cell r="AJ2106"/>
          <cell r="AK2106"/>
          <cell r="AL2106"/>
          <cell r="AM2106"/>
          <cell r="AN2106"/>
          <cell r="AO2106"/>
          <cell r="AP2106"/>
          <cell r="AQ2106"/>
          <cell r="AR2106"/>
          <cell r="AS2106"/>
          <cell r="AT2106"/>
          <cell r="AU2106"/>
          <cell r="AV2106"/>
          <cell r="AW2106"/>
          <cell r="AX2106"/>
          <cell r="AY2106"/>
          <cell r="AZ2106"/>
          <cell r="BA2106"/>
          <cell r="BB2106"/>
          <cell r="BC2106"/>
          <cell r="BD2106"/>
          <cell r="BE2106"/>
          <cell r="BF2106"/>
          <cell r="BG2106"/>
          <cell r="BH2106"/>
          <cell r="BI2106"/>
          <cell r="BJ2106"/>
          <cell r="BK2106"/>
          <cell r="BL2106"/>
          <cell r="BM2106"/>
          <cell r="BN2106"/>
          <cell r="BO2106"/>
          <cell r="BP2106"/>
          <cell r="BQ2106"/>
          <cell r="BR2106"/>
          <cell r="BS2106"/>
          <cell r="BT2106"/>
          <cell r="BU2106"/>
          <cell r="BV2106"/>
          <cell r="BW2106"/>
          <cell r="BX2106"/>
          <cell r="BY2106"/>
          <cell r="BZ2106"/>
          <cell r="CA2106"/>
          <cell r="CB2106"/>
          <cell r="CC2106"/>
          <cell r="CD2106"/>
          <cell r="CE2106"/>
          <cell r="CF2106"/>
          <cell r="CG2106"/>
          <cell r="CH2106"/>
          <cell r="CI2106"/>
          <cell r="CJ2106"/>
          <cell r="CK2106"/>
          <cell r="CL2106"/>
          <cell r="CM2106"/>
          <cell r="CN2106"/>
          <cell r="CO2106"/>
          <cell r="CP2106"/>
          <cell r="CQ2106"/>
          <cell r="CR2106"/>
          <cell r="CS2106"/>
          <cell r="CT2106"/>
          <cell r="CU2106"/>
          <cell r="CV2106"/>
          <cell r="CW2106"/>
          <cell r="CX2106"/>
          <cell r="CY2106"/>
          <cell r="CZ2106"/>
          <cell r="DA2106"/>
          <cell r="DB2106"/>
          <cell r="DC2106"/>
          <cell r="DD2106"/>
          <cell r="DE2106"/>
        </row>
        <row r="2107">
          <cell r="D2107" t="str">
            <v>Isover EPS 70F</v>
          </cell>
          <cell r="E2107">
            <v>3.9E-2</v>
          </cell>
          <cell r="F2107">
            <v>4.0170000000000004E-2</v>
          </cell>
          <cell r="G2107"/>
          <cell r="I2107" t="str">
            <v>Deskové materiály Deskové materiály</v>
          </cell>
          <cell r="J2107">
            <v>215</v>
          </cell>
          <cell r="K2107">
            <v>19</v>
          </cell>
          <cell r="L2107" t="str">
            <v>Desky z pěnového skla Spumavit</v>
          </cell>
          <cell r="M2107" t="str">
            <v>Desky z pěnového skla (CG)</v>
          </cell>
          <cell r="N2107" t="str">
            <v>Dřevotřískové desky</v>
          </cell>
          <cell r="O2107" t="str">
            <v>Dřevovláknité desky měkké</v>
          </cell>
          <cell r="P2107" t="str">
            <v>Dřevovláknité desky lisované</v>
          </cell>
          <cell r="Q2107" t="str">
            <v>Desky z korku lisované</v>
          </cell>
          <cell r="R2107" t="str">
            <v>Desky z dřevité vlny s cementem</v>
          </cell>
          <cell r="S2107" t="str">
            <v>Azbestocement</v>
          </cell>
          <cell r="T2107" t="str">
            <v>Sádrokarton</v>
          </cell>
          <cell r="U2107" t="str">
            <v>Desky z PVC</v>
          </cell>
          <cell r="V2107" t="str">
            <v>Desky z PE</v>
          </cell>
          <cell r="W2107" t="str">
            <v>Polyesterový skelný laminát</v>
          </cell>
          <cell r="X2107" t="str">
            <v>Desky MW s kolmou orientací vláken (lamelové desky)</v>
          </cell>
          <cell r="Y2107"/>
          <cell r="Z2107" t="str">
            <v>Cementotřísková deska lisovaná</v>
          </cell>
          <cell r="AA2107" t="str">
            <v>Deska z orientovaných plochých třísek</v>
          </cell>
          <cell r="AB2107" t="str">
            <v>Třísková deska lisovaná s pojivem</v>
          </cell>
          <cell r="AC2107"/>
          <cell r="AD2107"/>
          <cell r="AE2107"/>
          <cell r="AF2107"/>
          <cell r="AG2107"/>
          <cell r="AH2107"/>
          <cell r="AI2107"/>
          <cell r="AJ2107"/>
          <cell r="AK2107"/>
          <cell r="AL2107"/>
          <cell r="AM2107"/>
          <cell r="AN2107"/>
          <cell r="AO2107"/>
          <cell r="AP2107"/>
          <cell r="AQ2107"/>
          <cell r="AR2107"/>
          <cell r="AS2107"/>
          <cell r="AT2107"/>
          <cell r="AU2107"/>
          <cell r="AV2107"/>
          <cell r="AW2107"/>
          <cell r="AX2107"/>
          <cell r="AY2107"/>
          <cell r="AZ2107"/>
          <cell r="BA2107"/>
          <cell r="BB2107"/>
          <cell r="BC2107"/>
          <cell r="BD2107"/>
          <cell r="BE2107"/>
          <cell r="BF2107"/>
          <cell r="BG2107"/>
          <cell r="BH2107"/>
          <cell r="BI2107"/>
          <cell r="BJ2107"/>
          <cell r="BK2107"/>
          <cell r="BL2107"/>
          <cell r="BM2107"/>
          <cell r="BN2107"/>
          <cell r="BO2107"/>
          <cell r="BP2107"/>
          <cell r="BQ2107"/>
          <cell r="BR2107"/>
          <cell r="BS2107"/>
          <cell r="BT2107"/>
          <cell r="BU2107"/>
          <cell r="BV2107"/>
          <cell r="BW2107"/>
          <cell r="BX2107"/>
          <cell r="BY2107"/>
          <cell r="BZ2107"/>
          <cell r="CA2107"/>
          <cell r="CB2107"/>
          <cell r="CC2107"/>
          <cell r="CD2107"/>
          <cell r="CE2107"/>
          <cell r="CF2107"/>
          <cell r="CG2107"/>
          <cell r="CH2107"/>
          <cell r="CI2107"/>
          <cell r="CJ2107"/>
          <cell r="CK2107"/>
          <cell r="CL2107"/>
          <cell r="CM2107"/>
          <cell r="CN2107"/>
          <cell r="CO2107"/>
          <cell r="CP2107"/>
          <cell r="CQ2107"/>
          <cell r="CR2107"/>
          <cell r="CS2107"/>
          <cell r="CT2107"/>
          <cell r="CU2107"/>
          <cell r="CV2107"/>
          <cell r="CW2107"/>
          <cell r="CX2107"/>
          <cell r="CY2107"/>
          <cell r="CZ2107"/>
          <cell r="DA2107"/>
          <cell r="DB2107"/>
          <cell r="DC2107"/>
          <cell r="DD2107"/>
          <cell r="DE2107"/>
        </row>
        <row r="2108">
          <cell r="D2108" t="str">
            <v>Isover EPS 100F</v>
          </cell>
          <cell r="E2108">
            <v>3.6999999999999998E-2</v>
          </cell>
          <cell r="F2108">
            <v>3.8109999999999998E-2</v>
          </cell>
          <cell r="G2108"/>
          <cell r="I2108" t="str">
            <v xml:space="preserve">Deskové materiály </v>
          </cell>
          <cell r="J2108">
            <v>216</v>
          </cell>
          <cell r="K2108">
            <v>3</v>
          </cell>
          <cell r="L2108"/>
          <cell r="M2108"/>
          <cell r="N2108"/>
          <cell r="O2108"/>
          <cell r="P2108"/>
          <cell r="Q2108"/>
          <cell r="R2108"/>
          <cell r="S2108"/>
          <cell r="T2108"/>
          <cell r="U2108"/>
          <cell r="V2108"/>
          <cell r="W2108"/>
          <cell r="X2108"/>
          <cell r="Y2108"/>
          <cell r="Z2108"/>
          <cell r="AA2108"/>
          <cell r="AB2108"/>
          <cell r="AC2108"/>
          <cell r="AD2108"/>
          <cell r="AE2108"/>
          <cell r="AF2108"/>
          <cell r="AG2108"/>
          <cell r="AH2108"/>
          <cell r="AI2108"/>
          <cell r="AJ2108"/>
          <cell r="AK2108"/>
          <cell r="AL2108"/>
          <cell r="AM2108"/>
          <cell r="AN2108"/>
          <cell r="AO2108"/>
          <cell r="AP2108"/>
          <cell r="AQ2108"/>
          <cell r="AR2108"/>
          <cell r="AS2108"/>
          <cell r="AT2108"/>
          <cell r="AU2108"/>
          <cell r="AV2108"/>
          <cell r="AW2108"/>
          <cell r="AX2108"/>
          <cell r="AY2108"/>
          <cell r="AZ2108"/>
          <cell r="BA2108"/>
          <cell r="BB2108"/>
          <cell r="BC2108"/>
          <cell r="BD2108"/>
          <cell r="BE2108"/>
          <cell r="BF2108"/>
          <cell r="BG2108"/>
          <cell r="BH2108"/>
          <cell r="BI2108"/>
          <cell r="BJ2108"/>
          <cell r="BK2108"/>
          <cell r="BL2108"/>
          <cell r="BM2108"/>
          <cell r="BN2108"/>
          <cell r="BO2108"/>
          <cell r="BP2108"/>
          <cell r="BQ2108"/>
          <cell r="BR2108"/>
          <cell r="BS2108"/>
          <cell r="BT2108"/>
          <cell r="BU2108"/>
          <cell r="BV2108"/>
          <cell r="BW2108"/>
          <cell r="BX2108"/>
          <cell r="BY2108"/>
          <cell r="BZ2108"/>
          <cell r="CA2108"/>
          <cell r="CB2108"/>
          <cell r="CC2108"/>
          <cell r="CD2108"/>
          <cell r="CE2108"/>
          <cell r="CF2108"/>
          <cell r="CG2108"/>
          <cell r="CH2108"/>
          <cell r="CI2108"/>
          <cell r="CJ2108"/>
          <cell r="CK2108"/>
          <cell r="CL2108"/>
          <cell r="CM2108"/>
          <cell r="CN2108"/>
          <cell r="CO2108"/>
          <cell r="CP2108"/>
          <cell r="CQ2108"/>
          <cell r="CR2108"/>
          <cell r="CS2108"/>
          <cell r="CT2108"/>
          <cell r="CU2108"/>
          <cell r="CV2108"/>
          <cell r="CW2108"/>
          <cell r="CX2108"/>
          <cell r="CY2108"/>
          <cell r="CZ2108"/>
          <cell r="DA2108"/>
          <cell r="DB2108"/>
          <cell r="DC2108"/>
          <cell r="DD2108"/>
          <cell r="DE2108"/>
        </row>
        <row r="2109">
          <cell r="D2109" t="str">
            <v>Isover EPS GreyWall</v>
          </cell>
          <cell r="E2109">
            <v>3.2000000000000001E-2</v>
          </cell>
          <cell r="F2109">
            <v>3.2960000000000003E-2</v>
          </cell>
          <cell r="G2109"/>
          <cell r="I2109" t="str">
            <v xml:space="preserve">Deskové materiály </v>
          </cell>
          <cell r="J2109">
            <v>217</v>
          </cell>
          <cell r="K2109">
            <v>3</v>
          </cell>
          <cell r="L2109"/>
          <cell r="M2109"/>
          <cell r="N2109"/>
          <cell r="O2109"/>
          <cell r="P2109"/>
          <cell r="Q2109"/>
          <cell r="R2109"/>
          <cell r="S2109"/>
          <cell r="T2109"/>
          <cell r="U2109"/>
          <cell r="V2109"/>
          <cell r="W2109"/>
          <cell r="X2109"/>
          <cell r="Y2109"/>
          <cell r="Z2109"/>
          <cell r="AA2109"/>
          <cell r="AB2109"/>
          <cell r="AC2109"/>
          <cell r="AD2109"/>
          <cell r="AE2109"/>
          <cell r="AF2109"/>
          <cell r="AG2109"/>
          <cell r="AH2109"/>
          <cell r="AI2109"/>
          <cell r="AJ2109"/>
          <cell r="AK2109"/>
          <cell r="AL2109"/>
          <cell r="AM2109"/>
          <cell r="AN2109"/>
          <cell r="AO2109"/>
          <cell r="AP2109"/>
          <cell r="AQ2109"/>
          <cell r="AR2109"/>
          <cell r="AS2109"/>
          <cell r="AT2109"/>
          <cell r="AU2109"/>
          <cell r="AV2109"/>
          <cell r="AW2109"/>
          <cell r="AX2109"/>
          <cell r="AY2109"/>
          <cell r="AZ2109"/>
          <cell r="BA2109"/>
          <cell r="BB2109"/>
          <cell r="BC2109"/>
          <cell r="BD2109"/>
          <cell r="BE2109"/>
          <cell r="BF2109"/>
          <cell r="BG2109"/>
          <cell r="BH2109"/>
          <cell r="BI2109"/>
          <cell r="BJ2109"/>
          <cell r="BK2109"/>
          <cell r="BL2109"/>
          <cell r="BM2109"/>
          <cell r="BN2109"/>
          <cell r="BO2109"/>
          <cell r="BP2109"/>
          <cell r="BQ2109"/>
          <cell r="BR2109"/>
          <cell r="BS2109"/>
          <cell r="BT2109"/>
          <cell r="BU2109"/>
          <cell r="BV2109"/>
          <cell r="BW2109"/>
          <cell r="BX2109"/>
          <cell r="BY2109"/>
          <cell r="BZ2109"/>
          <cell r="CA2109"/>
          <cell r="CB2109"/>
          <cell r="CC2109"/>
          <cell r="CD2109"/>
          <cell r="CE2109"/>
          <cell r="CF2109"/>
          <cell r="CG2109"/>
          <cell r="CH2109"/>
          <cell r="CI2109"/>
          <cell r="CJ2109"/>
          <cell r="CK2109"/>
          <cell r="CL2109"/>
          <cell r="CM2109"/>
          <cell r="CN2109"/>
          <cell r="CO2109"/>
          <cell r="CP2109"/>
          <cell r="CQ2109"/>
          <cell r="CR2109"/>
          <cell r="CS2109"/>
          <cell r="CT2109"/>
          <cell r="CU2109"/>
          <cell r="CV2109"/>
          <cell r="CW2109"/>
          <cell r="CX2109"/>
          <cell r="CY2109"/>
          <cell r="CZ2109"/>
          <cell r="DA2109"/>
          <cell r="DB2109"/>
          <cell r="DC2109"/>
          <cell r="DD2109"/>
          <cell r="DE2109"/>
        </row>
        <row r="2110">
          <cell r="D2110" t="str">
            <v>Isover EPS GreyWall Plus</v>
          </cell>
          <cell r="E2110">
            <v>3.2000000000000001E-2</v>
          </cell>
          <cell r="F2110">
            <v>3.2960000000000003E-2</v>
          </cell>
          <cell r="G2110"/>
          <cell r="I2110" t="str">
            <v xml:space="preserve">Deskové materiály </v>
          </cell>
          <cell r="J2110">
            <v>218</v>
          </cell>
          <cell r="K2110">
            <v>3</v>
          </cell>
          <cell r="L2110"/>
          <cell r="M2110"/>
          <cell r="N2110"/>
          <cell r="O2110"/>
          <cell r="P2110"/>
          <cell r="Q2110"/>
          <cell r="R2110"/>
          <cell r="S2110"/>
          <cell r="T2110"/>
          <cell r="U2110"/>
          <cell r="V2110"/>
          <cell r="W2110"/>
          <cell r="X2110"/>
          <cell r="Y2110"/>
          <cell r="Z2110"/>
          <cell r="AA2110"/>
          <cell r="AB2110"/>
          <cell r="AC2110"/>
          <cell r="AD2110"/>
          <cell r="AE2110"/>
          <cell r="AF2110"/>
          <cell r="AG2110"/>
          <cell r="AH2110"/>
          <cell r="AI2110"/>
          <cell r="AJ2110"/>
          <cell r="AK2110"/>
          <cell r="AL2110"/>
          <cell r="AM2110"/>
          <cell r="AN2110"/>
          <cell r="AO2110"/>
          <cell r="AP2110"/>
          <cell r="AQ2110"/>
          <cell r="AR2110"/>
          <cell r="AS2110"/>
          <cell r="AT2110"/>
          <cell r="AU2110"/>
          <cell r="AV2110"/>
          <cell r="AW2110"/>
          <cell r="AX2110"/>
          <cell r="AY2110"/>
          <cell r="AZ2110"/>
          <cell r="BA2110"/>
          <cell r="BB2110"/>
          <cell r="BC2110"/>
          <cell r="BD2110"/>
          <cell r="BE2110"/>
          <cell r="BF2110"/>
          <cell r="BG2110"/>
          <cell r="BH2110"/>
          <cell r="BI2110"/>
          <cell r="BJ2110"/>
          <cell r="BK2110"/>
          <cell r="BL2110"/>
          <cell r="BM2110"/>
          <cell r="BN2110"/>
          <cell r="BO2110"/>
          <cell r="BP2110"/>
          <cell r="BQ2110"/>
          <cell r="BR2110"/>
          <cell r="BS2110"/>
          <cell r="BT2110"/>
          <cell r="BU2110"/>
          <cell r="BV2110"/>
          <cell r="BW2110"/>
          <cell r="BX2110"/>
          <cell r="BY2110"/>
          <cell r="BZ2110"/>
          <cell r="CA2110"/>
          <cell r="CB2110"/>
          <cell r="CC2110"/>
          <cell r="CD2110"/>
          <cell r="CE2110"/>
          <cell r="CF2110"/>
          <cell r="CG2110"/>
          <cell r="CH2110"/>
          <cell r="CI2110"/>
          <cell r="CJ2110"/>
          <cell r="CK2110"/>
          <cell r="CL2110"/>
          <cell r="CM2110"/>
          <cell r="CN2110"/>
          <cell r="CO2110"/>
          <cell r="CP2110"/>
          <cell r="CQ2110"/>
          <cell r="CR2110"/>
          <cell r="CS2110"/>
          <cell r="CT2110"/>
          <cell r="CU2110"/>
          <cell r="CV2110"/>
          <cell r="CW2110"/>
          <cell r="CX2110"/>
          <cell r="CY2110"/>
          <cell r="CZ2110"/>
          <cell r="DA2110"/>
          <cell r="DB2110"/>
          <cell r="DC2110"/>
          <cell r="DD2110"/>
          <cell r="DE2110"/>
        </row>
        <row r="2111">
          <cell r="D2111" t="str">
            <v>Isover TWINNER</v>
          </cell>
          <cell r="E2111">
            <v>3.3000000000000002E-2</v>
          </cell>
          <cell r="F2111">
            <v>3.5000000000000003E-2</v>
          </cell>
          <cell r="G2111"/>
          <cell r="I2111" t="str">
            <v xml:space="preserve">Deskové materiály </v>
          </cell>
          <cell r="J2111">
            <v>219</v>
          </cell>
          <cell r="K2111">
            <v>3</v>
          </cell>
          <cell r="L2111"/>
          <cell r="M2111"/>
          <cell r="N2111"/>
          <cell r="O2111"/>
          <cell r="P2111"/>
          <cell r="Q2111"/>
          <cell r="R2111"/>
          <cell r="S2111"/>
          <cell r="T2111"/>
          <cell r="U2111"/>
          <cell r="V2111"/>
          <cell r="W2111"/>
          <cell r="X2111"/>
          <cell r="Y2111"/>
          <cell r="Z2111"/>
          <cell r="AA2111"/>
          <cell r="AB2111"/>
          <cell r="AC2111"/>
          <cell r="AD2111"/>
          <cell r="AE2111"/>
          <cell r="AF2111"/>
          <cell r="AG2111"/>
          <cell r="AH2111"/>
          <cell r="AI2111"/>
          <cell r="AJ2111"/>
          <cell r="AK2111"/>
          <cell r="AL2111"/>
          <cell r="AM2111"/>
          <cell r="AN2111"/>
          <cell r="AO2111"/>
          <cell r="AP2111"/>
          <cell r="AQ2111"/>
          <cell r="AR2111"/>
          <cell r="AS2111"/>
          <cell r="AT2111"/>
          <cell r="AU2111"/>
          <cell r="AV2111"/>
          <cell r="AW2111"/>
          <cell r="AX2111"/>
          <cell r="AY2111"/>
          <cell r="AZ2111"/>
          <cell r="BA2111"/>
          <cell r="BB2111"/>
          <cell r="BC2111"/>
          <cell r="BD2111"/>
          <cell r="BE2111"/>
          <cell r="BF2111"/>
          <cell r="BG2111"/>
          <cell r="BH2111"/>
          <cell r="BI2111"/>
          <cell r="BJ2111"/>
          <cell r="BK2111"/>
          <cell r="BL2111"/>
          <cell r="BM2111"/>
          <cell r="BN2111"/>
          <cell r="BO2111"/>
          <cell r="BP2111"/>
          <cell r="BQ2111"/>
          <cell r="BR2111"/>
          <cell r="BS2111"/>
          <cell r="BT2111"/>
          <cell r="BU2111"/>
          <cell r="BV2111"/>
          <cell r="BW2111"/>
          <cell r="BX2111"/>
          <cell r="BY2111"/>
          <cell r="BZ2111"/>
          <cell r="CA2111"/>
          <cell r="CB2111"/>
          <cell r="CC2111"/>
          <cell r="CD2111"/>
          <cell r="CE2111"/>
          <cell r="CF2111"/>
          <cell r="CG2111"/>
          <cell r="CH2111"/>
          <cell r="CI2111"/>
          <cell r="CJ2111"/>
          <cell r="CK2111"/>
          <cell r="CL2111"/>
          <cell r="CM2111"/>
          <cell r="CN2111"/>
          <cell r="CO2111"/>
          <cell r="CP2111"/>
          <cell r="CQ2111"/>
          <cell r="CR2111"/>
          <cell r="CS2111"/>
          <cell r="CT2111"/>
          <cell r="CU2111"/>
          <cell r="CV2111"/>
          <cell r="CW2111"/>
          <cell r="CX2111"/>
          <cell r="CY2111"/>
          <cell r="CZ2111"/>
          <cell r="DA2111"/>
          <cell r="DB2111"/>
          <cell r="DC2111"/>
          <cell r="DD2111"/>
          <cell r="DE2111"/>
        </row>
        <row r="2112">
          <cell r="D2112" t="str">
            <v>Isover TWINNER (&gt;200 mm)</v>
          </cell>
          <cell r="E2112">
            <v>3.2000000000000001E-2</v>
          </cell>
          <cell r="F2112">
            <v>3.4000000000000002E-2</v>
          </cell>
          <cell r="G2112"/>
          <cell r="I2112" t="str">
            <v xml:space="preserve">Deskové materiály </v>
          </cell>
          <cell r="J2112">
            <v>220</v>
          </cell>
          <cell r="K2112">
            <v>3</v>
          </cell>
          <cell r="L2112"/>
          <cell r="M2112"/>
          <cell r="N2112"/>
          <cell r="O2112"/>
          <cell r="P2112"/>
          <cell r="Q2112"/>
          <cell r="R2112"/>
          <cell r="S2112"/>
          <cell r="T2112"/>
          <cell r="U2112"/>
          <cell r="V2112"/>
          <cell r="W2112"/>
          <cell r="X2112"/>
          <cell r="Y2112"/>
          <cell r="Z2112"/>
          <cell r="AA2112"/>
          <cell r="AB2112"/>
          <cell r="AC2112"/>
          <cell r="AD2112"/>
          <cell r="AE2112"/>
          <cell r="AF2112"/>
          <cell r="AG2112"/>
          <cell r="AH2112"/>
          <cell r="AI2112"/>
          <cell r="AJ2112"/>
          <cell r="AK2112"/>
          <cell r="AL2112"/>
          <cell r="AM2112"/>
          <cell r="AN2112"/>
          <cell r="AO2112"/>
          <cell r="AP2112"/>
          <cell r="AQ2112"/>
          <cell r="AR2112"/>
          <cell r="AS2112"/>
          <cell r="AT2112"/>
          <cell r="AU2112"/>
          <cell r="AV2112"/>
          <cell r="AW2112"/>
          <cell r="AX2112"/>
          <cell r="AY2112"/>
          <cell r="AZ2112"/>
          <cell r="BA2112"/>
          <cell r="BB2112"/>
          <cell r="BC2112"/>
          <cell r="BD2112"/>
          <cell r="BE2112"/>
          <cell r="BF2112"/>
          <cell r="BG2112"/>
          <cell r="BH2112"/>
          <cell r="BI2112"/>
          <cell r="BJ2112"/>
          <cell r="BK2112"/>
          <cell r="BL2112"/>
          <cell r="BM2112"/>
          <cell r="BN2112"/>
          <cell r="BO2112"/>
          <cell r="BP2112"/>
          <cell r="BQ2112"/>
          <cell r="BR2112"/>
          <cell r="BS2112"/>
          <cell r="BT2112"/>
          <cell r="BU2112"/>
          <cell r="BV2112"/>
          <cell r="BW2112"/>
          <cell r="BX2112"/>
          <cell r="BY2112"/>
          <cell r="BZ2112"/>
          <cell r="CA2112"/>
          <cell r="CB2112"/>
          <cell r="CC2112"/>
          <cell r="CD2112"/>
          <cell r="CE2112"/>
          <cell r="CF2112"/>
          <cell r="CG2112"/>
          <cell r="CH2112"/>
          <cell r="CI2112"/>
          <cell r="CJ2112"/>
          <cell r="CK2112"/>
          <cell r="CL2112"/>
          <cell r="CM2112"/>
          <cell r="CN2112"/>
          <cell r="CO2112"/>
          <cell r="CP2112"/>
          <cell r="CQ2112"/>
          <cell r="CR2112"/>
          <cell r="CS2112"/>
          <cell r="CT2112"/>
          <cell r="CU2112"/>
          <cell r="CV2112"/>
          <cell r="CW2112"/>
          <cell r="CX2112"/>
          <cell r="CY2112"/>
          <cell r="CZ2112"/>
          <cell r="DA2112"/>
          <cell r="DB2112"/>
          <cell r="DC2112"/>
          <cell r="DD2112"/>
          <cell r="DE2112"/>
        </row>
        <row r="2113">
          <cell r="D2113" t="str">
            <v>Isover ORSIK</v>
          </cell>
          <cell r="E2113">
            <v>3.7999999999999999E-2</v>
          </cell>
          <cell r="F2113">
            <v>0.04</v>
          </cell>
          <cell r="G2113"/>
          <cell r="I2113" t="str">
            <v xml:space="preserve">Deskové materiály </v>
          </cell>
          <cell r="J2113">
            <v>221</v>
          </cell>
          <cell r="K2113">
            <v>3</v>
          </cell>
          <cell r="L2113"/>
          <cell r="M2113"/>
          <cell r="N2113"/>
          <cell r="O2113"/>
          <cell r="P2113"/>
          <cell r="Q2113"/>
          <cell r="R2113"/>
          <cell r="S2113"/>
          <cell r="T2113"/>
          <cell r="U2113"/>
          <cell r="V2113"/>
          <cell r="W2113"/>
          <cell r="X2113"/>
          <cell r="Y2113"/>
          <cell r="Z2113"/>
          <cell r="AA2113"/>
          <cell r="AB2113"/>
          <cell r="AC2113"/>
          <cell r="AD2113"/>
          <cell r="AE2113"/>
          <cell r="AF2113"/>
          <cell r="AG2113"/>
          <cell r="AH2113"/>
          <cell r="AI2113"/>
          <cell r="AJ2113"/>
          <cell r="AK2113"/>
          <cell r="AL2113"/>
          <cell r="AM2113"/>
          <cell r="AN2113"/>
          <cell r="AO2113"/>
          <cell r="AP2113"/>
          <cell r="AQ2113"/>
          <cell r="AR2113"/>
          <cell r="AS2113"/>
          <cell r="AT2113"/>
          <cell r="AU2113"/>
          <cell r="AV2113"/>
          <cell r="AW2113"/>
          <cell r="AX2113"/>
          <cell r="AY2113"/>
          <cell r="AZ2113"/>
          <cell r="BA2113"/>
          <cell r="BB2113"/>
          <cell r="BC2113"/>
          <cell r="BD2113"/>
          <cell r="BE2113"/>
          <cell r="BF2113"/>
          <cell r="BG2113"/>
          <cell r="BH2113"/>
          <cell r="BI2113"/>
          <cell r="BJ2113"/>
          <cell r="BK2113"/>
          <cell r="BL2113"/>
          <cell r="BM2113"/>
          <cell r="BN2113"/>
          <cell r="BO2113"/>
          <cell r="BP2113"/>
          <cell r="BQ2113"/>
          <cell r="BR2113"/>
          <cell r="BS2113"/>
          <cell r="BT2113"/>
          <cell r="BU2113"/>
          <cell r="BV2113"/>
          <cell r="BW2113"/>
          <cell r="BX2113"/>
          <cell r="BY2113"/>
          <cell r="BZ2113"/>
          <cell r="CA2113"/>
          <cell r="CB2113"/>
          <cell r="CC2113"/>
          <cell r="CD2113"/>
          <cell r="CE2113"/>
          <cell r="CF2113"/>
          <cell r="CG2113"/>
          <cell r="CH2113"/>
          <cell r="CI2113"/>
          <cell r="CJ2113"/>
          <cell r="CK2113"/>
          <cell r="CL2113"/>
          <cell r="CM2113"/>
          <cell r="CN2113"/>
          <cell r="CO2113"/>
          <cell r="CP2113"/>
          <cell r="CQ2113"/>
          <cell r="CR2113"/>
          <cell r="CS2113"/>
          <cell r="CT2113"/>
          <cell r="CU2113"/>
          <cell r="CV2113"/>
          <cell r="CW2113"/>
          <cell r="CX2113"/>
          <cell r="CY2113"/>
          <cell r="CZ2113"/>
          <cell r="DA2113"/>
          <cell r="DB2113"/>
          <cell r="DC2113"/>
          <cell r="DD2113"/>
          <cell r="DE2113"/>
        </row>
        <row r="2114">
          <cell r="D2114" t="str">
            <v>Isover TRAM MW</v>
          </cell>
          <cell r="E2114">
            <v>4.3999999999999997E-2</v>
          </cell>
          <cell r="F2114">
            <v>4.7E-2</v>
          </cell>
          <cell r="G2114"/>
          <cell r="I2114" t="str">
            <v xml:space="preserve">0 </v>
          </cell>
          <cell r="J2114">
            <v>222</v>
          </cell>
          <cell r="K2114">
            <v>3</v>
          </cell>
          <cell r="L2114"/>
          <cell r="M2114"/>
          <cell r="N2114"/>
          <cell r="O2114"/>
          <cell r="P2114"/>
          <cell r="Q2114"/>
          <cell r="R2114"/>
          <cell r="S2114"/>
          <cell r="T2114"/>
          <cell r="U2114"/>
          <cell r="V2114"/>
          <cell r="W2114"/>
          <cell r="X2114"/>
          <cell r="Y2114"/>
          <cell r="Z2114"/>
          <cell r="AA2114"/>
          <cell r="AB2114"/>
          <cell r="AC2114"/>
          <cell r="AD2114"/>
          <cell r="AE2114"/>
          <cell r="AF2114"/>
          <cell r="AG2114"/>
          <cell r="AH2114"/>
          <cell r="AI2114"/>
          <cell r="AJ2114"/>
          <cell r="AK2114"/>
          <cell r="AL2114"/>
          <cell r="AM2114"/>
          <cell r="AN2114"/>
          <cell r="AO2114"/>
          <cell r="AP2114"/>
          <cell r="AQ2114"/>
          <cell r="AR2114"/>
          <cell r="AS2114"/>
          <cell r="AT2114"/>
          <cell r="AU2114"/>
          <cell r="AV2114"/>
          <cell r="AW2114"/>
          <cell r="AX2114"/>
          <cell r="AY2114"/>
          <cell r="AZ2114"/>
          <cell r="BA2114"/>
          <cell r="BB2114"/>
          <cell r="BC2114"/>
          <cell r="BD2114"/>
          <cell r="BE2114"/>
          <cell r="BF2114"/>
          <cell r="BG2114"/>
          <cell r="BH2114"/>
          <cell r="BI2114"/>
          <cell r="BJ2114"/>
          <cell r="BK2114"/>
          <cell r="BL2114"/>
          <cell r="BM2114"/>
          <cell r="BN2114"/>
          <cell r="BO2114"/>
          <cell r="BP2114"/>
          <cell r="BQ2114"/>
          <cell r="BR2114"/>
          <cell r="BS2114"/>
          <cell r="BT2114"/>
          <cell r="BU2114"/>
          <cell r="BV2114"/>
          <cell r="BW2114"/>
          <cell r="BX2114"/>
          <cell r="BY2114"/>
          <cell r="BZ2114"/>
          <cell r="CA2114"/>
          <cell r="CB2114"/>
          <cell r="CC2114"/>
          <cell r="CD2114"/>
          <cell r="CE2114"/>
          <cell r="CF2114"/>
          <cell r="CG2114"/>
          <cell r="CH2114"/>
          <cell r="CI2114"/>
          <cell r="CJ2114"/>
          <cell r="CK2114"/>
          <cell r="CL2114"/>
          <cell r="CM2114"/>
          <cell r="CN2114"/>
          <cell r="CO2114"/>
          <cell r="CP2114"/>
          <cell r="CQ2114"/>
          <cell r="CR2114"/>
          <cell r="CS2114"/>
          <cell r="CT2114"/>
          <cell r="CU2114"/>
          <cell r="CV2114"/>
          <cell r="CW2114"/>
          <cell r="CX2114"/>
          <cell r="CY2114"/>
          <cell r="CZ2114"/>
          <cell r="DA2114"/>
          <cell r="DB2114"/>
          <cell r="DC2114"/>
          <cell r="DD2114"/>
          <cell r="DE2114"/>
        </row>
        <row r="2115">
          <cell r="D2115" t="str">
            <v>Isover R</v>
          </cell>
          <cell r="E2115">
            <v>3.6999999999999998E-2</v>
          </cell>
          <cell r="F2115">
            <v>3.7999999999999999E-2</v>
          </cell>
          <cell r="G2115"/>
          <cell r="I2115" t="str">
            <v xml:space="preserve">0 </v>
          </cell>
          <cell r="J2115">
            <v>223</v>
          </cell>
          <cell r="K2115">
            <v>3</v>
          </cell>
          <cell r="L2115"/>
          <cell r="M2115"/>
          <cell r="N2115"/>
          <cell r="O2115"/>
          <cell r="P2115"/>
          <cell r="Q2115"/>
          <cell r="R2115"/>
          <cell r="S2115"/>
          <cell r="T2115"/>
          <cell r="U2115"/>
          <cell r="V2115"/>
          <cell r="W2115"/>
          <cell r="X2115"/>
          <cell r="Y2115"/>
          <cell r="Z2115"/>
          <cell r="AA2115"/>
          <cell r="AB2115"/>
          <cell r="AC2115"/>
          <cell r="AD2115"/>
          <cell r="AE2115"/>
          <cell r="AF2115"/>
          <cell r="AG2115"/>
          <cell r="AH2115"/>
          <cell r="AI2115"/>
          <cell r="AJ2115"/>
          <cell r="AK2115"/>
          <cell r="AL2115"/>
          <cell r="AM2115"/>
          <cell r="AN2115"/>
          <cell r="AO2115"/>
          <cell r="AP2115"/>
          <cell r="AQ2115"/>
          <cell r="AR2115"/>
          <cell r="AS2115"/>
          <cell r="AT2115"/>
          <cell r="AU2115"/>
          <cell r="AV2115"/>
          <cell r="AW2115"/>
          <cell r="AX2115"/>
          <cell r="AY2115"/>
          <cell r="AZ2115"/>
          <cell r="BA2115"/>
          <cell r="BB2115"/>
          <cell r="BC2115"/>
          <cell r="BD2115"/>
          <cell r="BE2115"/>
          <cell r="BF2115"/>
          <cell r="BG2115"/>
          <cell r="BH2115"/>
          <cell r="BI2115"/>
          <cell r="BJ2115"/>
          <cell r="BK2115"/>
          <cell r="BL2115"/>
          <cell r="BM2115"/>
          <cell r="BN2115"/>
          <cell r="BO2115"/>
          <cell r="BP2115"/>
          <cell r="BQ2115"/>
          <cell r="BR2115"/>
          <cell r="BS2115"/>
          <cell r="BT2115"/>
          <cell r="BU2115"/>
          <cell r="BV2115"/>
          <cell r="BW2115"/>
          <cell r="BX2115"/>
          <cell r="BY2115"/>
          <cell r="BZ2115"/>
          <cell r="CA2115"/>
          <cell r="CB2115"/>
          <cell r="CC2115"/>
          <cell r="CD2115"/>
          <cell r="CE2115"/>
          <cell r="CF2115"/>
          <cell r="CG2115"/>
          <cell r="CH2115"/>
          <cell r="CI2115"/>
          <cell r="CJ2115"/>
          <cell r="CK2115"/>
          <cell r="CL2115"/>
          <cell r="CM2115"/>
          <cell r="CN2115"/>
          <cell r="CO2115"/>
          <cell r="CP2115"/>
          <cell r="CQ2115"/>
          <cell r="CR2115"/>
          <cell r="CS2115"/>
          <cell r="CT2115"/>
          <cell r="CU2115"/>
          <cell r="CV2115"/>
          <cell r="CW2115"/>
          <cell r="CX2115"/>
          <cell r="CY2115"/>
          <cell r="CZ2115"/>
          <cell r="DA2115"/>
          <cell r="DB2115"/>
          <cell r="DC2115"/>
          <cell r="DD2115"/>
          <cell r="DE2115"/>
        </row>
        <row r="2116">
          <cell r="D2116" t="str">
            <v>Isover S</v>
          </cell>
          <cell r="E2116">
            <v>3.9E-2</v>
          </cell>
          <cell r="F2116">
            <v>0.04</v>
          </cell>
          <cell r="G2116"/>
          <cell r="I2116" t="str">
            <v xml:space="preserve">0 </v>
          </cell>
          <cell r="J2116">
            <v>224</v>
          </cell>
          <cell r="K2116">
            <v>3</v>
          </cell>
          <cell r="L2116"/>
          <cell r="M2116"/>
          <cell r="N2116"/>
          <cell r="O2116"/>
          <cell r="P2116"/>
          <cell r="Q2116"/>
          <cell r="R2116"/>
          <cell r="S2116"/>
          <cell r="T2116"/>
          <cell r="U2116"/>
          <cell r="V2116"/>
          <cell r="W2116"/>
          <cell r="X2116"/>
          <cell r="Y2116"/>
          <cell r="Z2116"/>
          <cell r="AA2116"/>
          <cell r="AB2116"/>
          <cell r="AC2116"/>
          <cell r="AD2116"/>
          <cell r="AE2116"/>
          <cell r="AF2116"/>
          <cell r="AG2116"/>
          <cell r="AH2116"/>
          <cell r="AI2116"/>
          <cell r="AJ2116"/>
          <cell r="AK2116"/>
          <cell r="AL2116"/>
          <cell r="AM2116"/>
          <cell r="AN2116"/>
          <cell r="AO2116"/>
          <cell r="AP2116"/>
          <cell r="AQ2116"/>
          <cell r="AR2116"/>
          <cell r="AS2116"/>
          <cell r="AT2116"/>
          <cell r="AU2116"/>
          <cell r="AV2116"/>
          <cell r="AW2116"/>
          <cell r="AX2116"/>
          <cell r="AY2116"/>
          <cell r="AZ2116"/>
          <cell r="BA2116"/>
          <cell r="BB2116"/>
          <cell r="BC2116"/>
          <cell r="BD2116"/>
          <cell r="BE2116"/>
          <cell r="BF2116"/>
          <cell r="BG2116"/>
          <cell r="BH2116"/>
          <cell r="BI2116"/>
          <cell r="BJ2116"/>
          <cell r="BK2116"/>
          <cell r="BL2116"/>
          <cell r="BM2116"/>
          <cell r="BN2116"/>
          <cell r="BO2116"/>
          <cell r="BP2116"/>
          <cell r="BQ2116"/>
          <cell r="BR2116"/>
          <cell r="BS2116"/>
          <cell r="BT2116"/>
          <cell r="BU2116"/>
          <cell r="BV2116"/>
          <cell r="BW2116"/>
          <cell r="BX2116"/>
          <cell r="BY2116"/>
          <cell r="BZ2116"/>
          <cell r="CA2116"/>
          <cell r="CB2116"/>
          <cell r="CC2116"/>
          <cell r="CD2116"/>
          <cell r="CE2116"/>
          <cell r="CF2116"/>
          <cell r="CG2116"/>
          <cell r="CH2116"/>
          <cell r="CI2116"/>
          <cell r="CJ2116"/>
          <cell r="CK2116"/>
          <cell r="CL2116"/>
          <cell r="CM2116"/>
          <cell r="CN2116"/>
          <cell r="CO2116"/>
          <cell r="CP2116"/>
          <cell r="CQ2116"/>
          <cell r="CR2116"/>
          <cell r="CS2116"/>
          <cell r="CT2116"/>
          <cell r="CU2116"/>
          <cell r="CV2116"/>
          <cell r="CW2116"/>
          <cell r="CX2116"/>
          <cell r="CY2116"/>
          <cell r="CZ2116"/>
          <cell r="DA2116"/>
          <cell r="DB2116"/>
          <cell r="DC2116"/>
          <cell r="DD2116"/>
          <cell r="DE2116"/>
        </row>
        <row r="2117">
          <cell r="D2117" t="str">
            <v>Isover T</v>
          </cell>
          <cell r="E2117">
            <v>3.7999999999999999E-2</v>
          </cell>
          <cell r="F2117">
            <v>3.9E-2</v>
          </cell>
          <cell r="G2117"/>
          <cell r="I2117" t="str">
            <v xml:space="preserve">0 </v>
          </cell>
          <cell r="J2117">
            <v>225</v>
          </cell>
          <cell r="K2117">
            <v>3</v>
          </cell>
          <cell r="L2117"/>
          <cell r="M2117"/>
          <cell r="N2117"/>
          <cell r="O2117"/>
          <cell r="P2117"/>
          <cell r="Q2117"/>
          <cell r="R2117"/>
          <cell r="S2117"/>
          <cell r="T2117"/>
          <cell r="U2117"/>
          <cell r="V2117"/>
          <cell r="W2117"/>
          <cell r="X2117"/>
          <cell r="Y2117"/>
          <cell r="Z2117"/>
          <cell r="AA2117"/>
          <cell r="AB2117"/>
          <cell r="AC2117"/>
          <cell r="AD2117"/>
          <cell r="AE2117"/>
          <cell r="AF2117"/>
          <cell r="AG2117"/>
          <cell r="AH2117"/>
          <cell r="AI2117"/>
          <cell r="AJ2117"/>
          <cell r="AK2117"/>
          <cell r="AL2117"/>
          <cell r="AM2117"/>
          <cell r="AN2117"/>
          <cell r="AO2117"/>
          <cell r="AP2117"/>
          <cell r="AQ2117"/>
          <cell r="AR2117"/>
          <cell r="AS2117"/>
          <cell r="AT2117"/>
          <cell r="AU2117"/>
          <cell r="AV2117"/>
          <cell r="AW2117"/>
          <cell r="AX2117"/>
          <cell r="AY2117"/>
          <cell r="AZ2117"/>
          <cell r="BA2117"/>
          <cell r="BB2117"/>
          <cell r="BC2117"/>
          <cell r="BD2117"/>
          <cell r="BE2117"/>
          <cell r="BF2117"/>
          <cell r="BG2117"/>
          <cell r="BH2117"/>
          <cell r="BI2117"/>
          <cell r="BJ2117"/>
          <cell r="BK2117"/>
          <cell r="BL2117"/>
          <cell r="BM2117"/>
          <cell r="BN2117"/>
          <cell r="BO2117"/>
          <cell r="BP2117"/>
          <cell r="BQ2117"/>
          <cell r="BR2117"/>
          <cell r="BS2117"/>
          <cell r="BT2117"/>
          <cell r="BU2117"/>
          <cell r="BV2117"/>
          <cell r="BW2117"/>
          <cell r="BX2117"/>
          <cell r="BY2117"/>
          <cell r="BZ2117"/>
          <cell r="CA2117"/>
          <cell r="CB2117"/>
          <cell r="CC2117"/>
          <cell r="CD2117"/>
          <cell r="CE2117"/>
          <cell r="CF2117"/>
          <cell r="CG2117"/>
          <cell r="CH2117"/>
          <cell r="CI2117"/>
          <cell r="CJ2117"/>
          <cell r="CK2117"/>
          <cell r="CL2117"/>
          <cell r="CM2117"/>
          <cell r="CN2117"/>
          <cell r="CO2117"/>
          <cell r="CP2117"/>
          <cell r="CQ2117"/>
          <cell r="CR2117"/>
          <cell r="CS2117"/>
          <cell r="CT2117"/>
          <cell r="CU2117"/>
          <cell r="CV2117"/>
          <cell r="CW2117"/>
          <cell r="CX2117"/>
          <cell r="CY2117"/>
          <cell r="CZ2117"/>
          <cell r="DA2117"/>
          <cell r="DB2117"/>
          <cell r="DC2117"/>
          <cell r="DD2117"/>
          <cell r="DE2117"/>
        </row>
        <row r="2118">
          <cell r="D2118" t="str">
            <v>Isover LAM 30</v>
          </cell>
          <cell r="E2118">
            <v>0.04</v>
          </cell>
          <cell r="F2118">
            <v>4.2000000000000003E-2</v>
          </cell>
          <cell r="G2118"/>
          <cell r="I2118" t="str">
            <v xml:space="preserve">0 </v>
          </cell>
          <cell r="J2118">
            <v>226</v>
          </cell>
          <cell r="K2118">
            <v>3</v>
          </cell>
          <cell r="L2118"/>
          <cell r="M2118"/>
          <cell r="N2118"/>
          <cell r="O2118"/>
          <cell r="P2118"/>
          <cell r="Q2118"/>
          <cell r="R2118"/>
          <cell r="S2118"/>
          <cell r="T2118"/>
          <cell r="U2118"/>
          <cell r="V2118"/>
          <cell r="W2118"/>
          <cell r="X2118"/>
          <cell r="Y2118"/>
          <cell r="Z2118"/>
          <cell r="AA2118"/>
          <cell r="AB2118"/>
          <cell r="AC2118"/>
          <cell r="AD2118"/>
          <cell r="AE2118"/>
          <cell r="AF2118"/>
          <cell r="AG2118"/>
          <cell r="AH2118"/>
          <cell r="AI2118"/>
          <cell r="AJ2118"/>
          <cell r="AK2118"/>
          <cell r="AL2118"/>
          <cell r="AM2118"/>
          <cell r="AN2118"/>
          <cell r="AO2118"/>
          <cell r="AP2118"/>
          <cell r="AQ2118"/>
          <cell r="AR2118"/>
          <cell r="AS2118"/>
          <cell r="AT2118"/>
          <cell r="AU2118"/>
          <cell r="AV2118"/>
          <cell r="AW2118"/>
          <cell r="AX2118"/>
          <cell r="AY2118"/>
          <cell r="AZ2118"/>
          <cell r="BA2118"/>
          <cell r="BB2118"/>
          <cell r="BC2118"/>
          <cell r="BD2118"/>
          <cell r="BE2118"/>
          <cell r="BF2118"/>
          <cell r="BG2118"/>
          <cell r="BH2118"/>
          <cell r="BI2118"/>
          <cell r="BJ2118"/>
          <cell r="BK2118"/>
          <cell r="BL2118"/>
          <cell r="BM2118"/>
          <cell r="BN2118"/>
          <cell r="BO2118"/>
          <cell r="BP2118"/>
          <cell r="BQ2118"/>
          <cell r="BR2118"/>
          <cell r="BS2118"/>
          <cell r="BT2118"/>
          <cell r="BU2118"/>
          <cell r="BV2118"/>
          <cell r="BW2118"/>
          <cell r="BX2118"/>
          <cell r="BY2118"/>
          <cell r="BZ2118"/>
          <cell r="CA2118"/>
          <cell r="CB2118"/>
          <cell r="CC2118"/>
          <cell r="CD2118"/>
          <cell r="CE2118"/>
          <cell r="CF2118"/>
          <cell r="CG2118"/>
          <cell r="CH2118"/>
          <cell r="CI2118"/>
          <cell r="CJ2118"/>
          <cell r="CK2118"/>
          <cell r="CL2118"/>
          <cell r="CM2118"/>
          <cell r="CN2118"/>
          <cell r="CO2118"/>
          <cell r="CP2118"/>
          <cell r="CQ2118"/>
          <cell r="CR2118"/>
          <cell r="CS2118"/>
          <cell r="CT2118"/>
          <cell r="CU2118"/>
          <cell r="CV2118"/>
          <cell r="CW2118"/>
          <cell r="CX2118"/>
          <cell r="CY2118"/>
          <cell r="CZ2118"/>
          <cell r="DA2118"/>
          <cell r="DB2118"/>
          <cell r="DC2118"/>
          <cell r="DD2118"/>
          <cell r="DE2118"/>
        </row>
        <row r="2119">
          <cell r="D2119" t="str">
            <v>Isover LAM 50</v>
          </cell>
          <cell r="E2119">
            <v>4.1000000000000002E-2</v>
          </cell>
          <cell r="F2119">
            <v>4.2999999999999997E-2</v>
          </cell>
          <cell r="G2119"/>
          <cell r="I2119" t="str">
            <v xml:space="preserve">0 </v>
          </cell>
          <cell r="J2119">
            <v>227</v>
          </cell>
          <cell r="K2119">
            <v>3</v>
          </cell>
          <cell r="L2119"/>
          <cell r="M2119"/>
          <cell r="N2119"/>
          <cell r="O2119"/>
          <cell r="P2119"/>
          <cell r="Q2119"/>
          <cell r="R2119"/>
          <cell r="S2119"/>
          <cell r="T2119"/>
          <cell r="U2119"/>
          <cell r="V2119"/>
          <cell r="W2119"/>
          <cell r="X2119"/>
          <cell r="Y2119"/>
          <cell r="Z2119"/>
          <cell r="AA2119"/>
          <cell r="AB2119"/>
          <cell r="AC2119"/>
          <cell r="AD2119"/>
          <cell r="AE2119"/>
          <cell r="AF2119"/>
          <cell r="AG2119"/>
          <cell r="AH2119"/>
          <cell r="AI2119"/>
          <cell r="AJ2119"/>
          <cell r="AK2119"/>
          <cell r="AL2119"/>
          <cell r="AM2119"/>
          <cell r="AN2119"/>
          <cell r="AO2119"/>
          <cell r="AP2119"/>
          <cell r="AQ2119"/>
          <cell r="AR2119"/>
          <cell r="AS2119"/>
          <cell r="AT2119"/>
          <cell r="AU2119"/>
          <cell r="AV2119"/>
          <cell r="AW2119"/>
          <cell r="AX2119"/>
          <cell r="AY2119"/>
          <cell r="AZ2119"/>
          <cell r="BA2119"/>
          <cell r="BB2119"/>
          <cell r="BC2119"/>
          <cell r="BD2119"/>
          <cell r="BE2119"/>
          <cell r="BF2119"/>
          <cell r="BG2119"/>
          <cell r="BH2119"/>
          <cell r="BI2119"/>
          <cell r="BJ2119"/>
          <cell r="BK2119"/>
          <cell r="BL2119"/>
          <cell r="BM2119"/>
          <cell r="BN2119"/>
          <cell r="BO2119"/>
          <cell r="BP2119"/>
          <cell r="BQ2119"/>
          <cell r="BR2119"/>
          <cell r="BS2119"/>
          <cell r="BT2119"/>
          <cell r="BU2119"/>
          <cell r="BV2119"/>
          <cell r="BW2119"/>
          <cell r="BX2119"/>
          <cell r="BY2119"/>
          <cell r="BZ2119"/>
          <cell r="CA2119"/>
          <cell r="CB2119"/>
          <cell r="CC2119"/>
          <cell r="CD2119"/>
          <cell r="CE2119"/>
          <cell r="CF2119"/>
          <cell r="CG2119"/>
          <cell r="CH2119"/>
          <cell r="CI2119"/>
          <cell r="CJ2119"/>
          <cell r="CK2119"/>
          <cell r="CL2119"/>
          <cell r="CM2119"/>
          <cell r="CN2119"/>
          <cell r="CO2119"/>
          <cell r="CP2119"/>
          <cell r="CQ2119"/>
          <cell r="CR2119"/>
          <cell r="CS2119"/>
          <cell r="CT2119"/>
          <cell r="CU2119"/>
          <cell r="CV2119"/>
          <cell r="CW2119"/>
          <cell r="CX2119"/>
          <cell r="CY2119"/>
          <cell r="CZ2119"/>
          <cell r="DA2119"/>
          <cell r="DB2119"/>
          <cell r="DC2119"/>
          <cell r="DD2119"/>
          <cell r="DE2119"/>
        </row>
        <row r="2120">
          <cell r="D2120" t="str">
            <v>Isover LAM 70</v>
          </cell>
          <cell r="E2120">
            <v>4.2000000000000003E-2</v>
          </cell>
          <cell r="F2120">
            <v>4.3999999999999997E-2</v>
          </cell>
          <cell r="G2120"/>
          <cell r="I2120" t="str">
            <v xml:space="preserve">0 </v>
          </cell>
          <cell r="J2120">
            <v>228</v>
          </cell>
          <cell r="K2120">
            <v>3</v>
          </cell>
          <cell r="L2120"/>
          <cell r="M2120"/>
          <cell r="N2120"/>
          <cell r="O2120"/>
          <cell r="P2120"/>
          <cell r="Q2120"/>
          <cell r="R2120"/>
          <cell r="S2120"/>
          <cell r="T2120"/>
          <cell r="U2120"/>
          <cell r="V2120"/>
          <cell r="W2120"/>
          <cell r="X2120"/>
          <cell r="Y2120"/>
          <cell r="Z2120"/>
          <cell r="AA2120"/>
          <cell r="AB2120"/>
          <cell r="AC2120"/>
          <cell r="AD2120"/>
          <cell r="AE2120"/>
          <cell r="AF2120"/>
          <cell r="AG2120"/>
          <cell r="AH2120"/>
          <cell r="AI2120"/>
          <cell r="AJ2120"/>
          <cell r="AK2120"/>
          <cell r="AL2120"/>
          <cell r="AM2120"/>
          <cell r="AN2120"/>
          <cell r="AO2120"/>
          <cell r="AP2120"/>
          <cell r="AQ2120"/>
          <cell r="AR2120"/>
          <cell r="AS2120"/>
          <cell r="AT2120"/>
          <cell r="AU2120"/>
          <cell r="AV2120"/>
          <cell r="AW2120"/>
          <cell r="AX2120"/>
          <cell r="AY2120"/>
          <cell r="AZ2120"/>
          <cell r="BA2120"/>
          <cell r="BB2120"/>
          <cell r="BC2120"/>
          <cell r="BD2120"/>
          <cell r="BE2120"/>
          <cell r="BF2120"/>
          <cell r="BG2120"/>
          <cell r="BH2120"/>
          <cell r="BI2120"/>
          <cell r="BJ2120"/>
          <cell r="BK2120"/>
          <cell r="BL2120"/>
          <cell r="BM2120"/>
          <cell r="BN2120"/>
          <cell r="BO2120"/>
          <cell r="BP2120"/>
          <cell r="BQ2120"/>
          <cell r="BR2120"/>
          <cell r="BS2120"/>
          <cell r="BT2120"/>
          <cell r="BU2120"/>
          <cell r="BV2120"/>
          <cell r="BW2120"/>
          <cell r="BX2120"/>
          <cell r="BY2120"/>
          <cell r="BZ2120"/>
          <cell r="CA2120"/>
          <cell r="CB2120"/>
          <cell r="CC2120"/>
          <cell r="CD2120"/>
          <cell r="CE2120"/>
          <cell r="CF2120"/>
          <cell r="CG2120"/>
          <cell r="CH2120"/>
          <cell r="CI2120"/>
          <cell r="CJ2120"/>
          <cell r="CK2120"/>
          <cell r="CL2120"/>
          <cell r="CM2120"/>
          <cell r="CN2120"/>
          <cell r="CO2120"/>
          <cell r="CP2120"/>
          <cell r="CQ2120"/>
          <cell r="CR2120"/>
          <cell r="CS2120"/>
          <cell r="CT2120"/>
          <cell r="CU2120"/>
          <cell r="CV2120"/>
          <cell r="CW2120"/>
          <cell r="CX2120"/>
          <cell r="CY2120"/>
          <cell r="CZ2120"/>
          <cell r="DA2120"/>
          <cell r="DB2120"/>
          <cell r="DC2120"/>
          <cell r="DD2120"/>
          <cell r="DE2120"/>
        </row>
        <row r="2121">
          <cell r="D2121" t="str">
            <v>Isover UNIROL PLUS</v>
          </cell>
          <cell r="E2121">
            <v>3.5999999999999997E-2</v>
          </cell>
          <cell r="F2121">
            <v>3.9E-2</v>
          </cell>
          <cell r="G2121"/>
          <cell r="I2121" t="str">
            <v xml:space="preserve">0 </v>
          </cell>
          <cell r="J2121">
            <v>229</v>
          </cell>
          <cell r="K2121">
            <v>3</v>
          </cell>
          <cell r="L2121"/>
          <cell r="M2121"/>
          <cell r="N2121"/>
          <cell r="O2121"/>
          <cell r="P2121"/>
          <cell r="Q2121"/>
          <cell r="R2121"/>
          <cell r="S2121"/>
          <cell r="T2121"/>
          <cell r="U2121"/>
          <cell r="V2121"/>
          <cell r="W2121"/>
          <cell r="X2121"/>
          <cell r="Y2121"/>
          <cell r="Z2121"/>
          <cell r="AA2121"/>
          <cell r="AB2121"/>
          <cell r="AC2121"/>
          <cell r="AD2121"/>
          <cell r="AE2121"/>
          <cell r="AF2121"/>
          <cell r="AG2121"/>
          <cell r="AH2121"/>
          <cell r="AI2121"/>
          <cell r="AJ2121"/>
          <cell r="AK2121"/>
          <cell r="AL2121"/>
          <cell r="AM2121"/>
          <cell r="AN2121"/>
          <cell r="AO2121"/>
          <cell r="AP2121"/>
          <cell r="AQ2121"/>
          <cell r="AR2121"/>
          <cell r="AS2121"/>
          <cell r="AT2121"/>
          <cell r="AU2121"/>
          <cell r="AV2121"/>
          <cell r="AW2121"/>
          <cell r="AX2121"/>
          <cell r="AY2121"/>
          <cell r="AZ2121"/>
          <cell r="BA2121"/>
          <cell r="BB2121"/>
          <cell r="BC2121"/>
          <cell r="BD2121"/>
          <cell r="BE2121"/>
          <cell r="BF2121"/>
          <cell r="BG2121"/>
          <cell r="BH2121"/>
          <cell r="BI2121"/>
          <cell r="BJ2121"/>
          <cell r="BK2121"/>
          <cell r="BL2121"/>
          <cell r="BM2121"/>
          <cell r="BN2121"/>
          <cell r="BO2121"/>
          <cell r="BP2121"/>
          <cell r="BQ2121"/>
          <cell r="BR2121"/>
          <cell r="BS2121"/>
          <cell r="BT2121"/>
          <cell r="BU2121"/>
          <cell r="BV2121"/>
          <cell r="BW2121"/>
          <cell r="BX2121"/>
          <cell r="BY2121"/>
          <cell r="BZ2121"/>
          <cell r="CA2121"/>
          <cell r="CB2121"/>
          <cell r="CC2121"/>
          <cell r="CD2121"/>
          <cell r="CE2121"/>
          <cell r="CF2121"/>
          <cell r="CG2121"/>
          <cell r="CH2121"/>
          <cell r="CI2121"/>
          <cell r="CJ2121"/>
          <cell r="CK2121"/>
          <cell r="CL2121"/>
          <cell r="CM2121"/>
          <cell r="CN2121"/>
          <cell r="CO2121"/>
          <cell r="CP2121"/>
          <cell r="CQ2121"/>
          <cell r="CR2121"/>
          <cell r="CS2121"/>
          <cell r="CT2121"/>
          <cell r="CU2121"/>
          <cell r="CV2121"/>
          <cell r="CW2121"/>
          <cell r="CX2121"/>
          <cell r="CY2121"/>
          <cell r="CZ2121"/>
          <cell r="DA2121"/>
          <cell r="DB2121"/>
          <cell r="DC2121"/>
          <cell r="DD2121"/>
          <cell r="DE2121"/>
        </row>
        <row r="2122">
          <cell r="D2122" t="str">
            <v>Isover UNIROL PROFI</v>
          </cell>
          <cell r="E2122">
            <v>3.3000000000000002E-2</v>
          </cell>
          <cell r="F2122">
            <v>3.5999999999999997E-2</v>
          </cell>
          <cell r="G2122"/>
          <cell r="I2122" t="str">
            <v xml:space="preserve">0 </v>
          </cell>
          <cell r="J2122">
            <v>230</v>
          </cell>
          <cell r="K2122">
            <v>3</v>
          </cell>
          <cell r="L2122"/>
          <cell r="M2122"/>
          <cell r="N2122"/>
          <cell r="O2122"/>
          <cell r="P2122"/>
          <cell r="Q2122"/>
          <cell r="R2122"/>
          <cell r="S2122"/>
          <cell r="T2122"/>
          <cell r="U2122"/>
          <cell r="V2122"/>
          <cell r="W2122"/>
          <cell r="X2122"/>
          <cell r="Y2122"/>
          <cell r="Z2122"/>
          <cell r="AA2122"/>
          <cell r="AB2122"/>
          <cell r="AC2122"/>
          <cell r="AD2122"/>
          <cell r="AE2122"/>
          <cell r="AF2122"/>
          <cell r="AG2122"/>
          <cell r="AH2122"/>
          <cell r="AI2122"/>
          <cell r="AJ2122"/>
          <cell r="AK2122"/>
          <cell r="AL2122"/>
          <cell r="AM2122"/>
          <cell r="AN2122"/>
          <cell r="AO2122"/>
          <cell r="AP2122"/>
          <cell r="AQ2122"/>
          <cell r="AR2122"/>
          <cell r="AS2122"/>
          <cell r="AT2122"/>
          <cell r="AU2122"/>
          <cell r="AV2122"/>
          <cell r="AW2122"/>
          <cell r="AX2122"/>
          <cell r="AY2122"/>
          <cell r="AZ2122"/>
          <cell r="BA2122"/>
          <cell r="BB2122"/>
          <cell r="BC2122"/>
          <cell r="BD2122"/>
          <cell r="BE2122"/>
          <cell r="BF2122"/>
          <cell r="BG2122"/>
          <cell r="BH2122"/>
          <cell r="BI2122"/>
          <cell r="BJ2122"/>
          <cell r="BK2122"/>
          <cell r="BL2122"/>
          <cell r="BM2122"/>
          <cell r="BN2122"/>
          <cell r="BO2122"/>
          <cell r="BP2122"/>
          <cell r="BQ2122"/>
          <cell r="BR2122"/>
          <cell r="BS2122"/>
          <cell r="BT2122"/>
          <cell r="BU2122"/>
          <cell r="BV2122"/>
          <cell r="BW2122"/>
          <cell r="BX2122"/>
          <cell r="BY2122"/>
          <cell r="BZ2122"/>
          <cell r="CA2122"/>
          <cell r="CB2122"/>
          <cell r="CC2122"/>
          <cell r="CD2122"/>
          <cell r="CE2122"/>
          <cell r="CF2122"/>
          <cell r="CG2122"/>
          <cell r="CH2122"/>
          <cell r="CI2122"/>
          <cell r="CJ2122"/>
          <cell r="CK2122"/>
          <cell r="CL2122"/>
          <cell r="CM2122"/>
          <cell r="CN2122"/>
          <cell r="CO2122"/>
          <cell r="CP2122"/>
          <cell r="CQ2122"/>
          <cell r="CR2122"/>
          <cell r="CS2122"/>
          <cell r="CT2122"/>
          <cell r="CU2122"/>
          <cell r="CV2122"/>
          <cell r="CW2122"/>
          <cell r="CX2122"/>
          <cell r="CY2122"/>
          <cell r="CZ2122"/>
          <cell r="DA2122"/>
          <cell r="DB2122"/>
          <cell r="DC2122"/>
          <cell r="DD2122"/>
          <cell r="DE2122"/>
        </row>
        <row r="2123">
          <cell r="D2123" t="str">
            <v>Isover DOMO PLUS</v>
          </cell>
          <cell r="E2123">
            <v>3.7999999999999999E-2</v>
          </cell>
          <cell r="F2123">
            <v>4.1799999999999997E-2</v>
          </cell>
          <cell r="G2123"/>
          <cell r="I2123" t="str">
            <v xml:space="preserve">0 </v>
          </cell>
          <cell r="J2123">
            <v>231</v>
          </cell>
          <cell r="K2123">
            <v>3</v>
          </cell>
          <cell r="L2123"/>
          <cell r="M2123"/>
          <cell r="N2123"/>
          <cell r="O2123"/>
          <cell r="P2123"/>
          <cell r="Q2123"/>
          <cell r="R2123"/>
          <cell r="S2123"/>
          <cell r="T2123"/>
          <cell r="U2123"/>
          <cell r="V2123"/>
          <cell r="W2123"/>
          <cell r="X2123"/>
          <cell r="Y2123"/>
          <cell r="Z2123"/>
          <cell r="AA2123"/>
          <cell r="AB2123"/>
          <cell r="AC2123"/>
          <cell r="AD2123"/>
          <cell r="AE2123"/>
          <cell r="AF2123"/>
          <cell r="AG2123"/>
          <cell r="AH2123"/>
          <cell r="AI2123"/>
          <cell r="AJ2123"/>
          <cell r="AK2123"/>
          <cell r="AL2123"/>
          <cell r="AM2123"/>
          <cell r="AN2123"/>
          <cell r="AO2123"/>
          <cell r="AP2123"/>
          <cell r="AQ2123"/>
          <cell r="AR2123"/>
          <cell r="AS2123"/>
          <cell r="AT2123"/>
          <cell r="AU2123"/>
          <cell r="AV2123"/>
          <cell r="AW2123"/>
          <cell r="AX2123"/>
          <cell r="AY2123"/>
          <cell r="AZ2123"/>
          <cell r="BA2123"/>
          <cell r="BB2123"/>
          <cell r="BC2123"/>
          <cell r="BD2123"/>
          <cell r="BE2123"/>
          <cell r="BF2123"/>
          <cell r="BG2123"/>
          <cell r="BH2123"/>
          <cell r="BI2123"/>
          <cell r="BJ2123"/>
          <cell r="BK2123"/>
          <cell r="BL2123"/>
          <cell r="BM2123"/>
          <cell r="BN2123"/>
          <cell r="BO2123"/>
          <cell r="BP2123"/>
          <cell r="BQ2123"/>
          <cell r="BR2123"/>
          <cell r="BS2123"/>
          <cell r="BT2123"/>
          <cell r="BU2123"/>
          <cell r="BV2123"/>
          <cell r="BW2123"/>
          <cell r="BX2123"/>
          <cell r="BY2123"/>
          <cell r="BZ2123"/>
          <cell r="CA2123"/>
          <cell r="CB2123"/>
          <cell r="CC2123"/>
          <cell r="CD2123"/>
          <cell r="CE2123"/>
          <cell r="CF2123"/>
          <cell r="CG2123"/>
          <cell r="CH2123"/>
          <cell r="CI2123"/>
          <cell r="CJ2123"/>
          <cell r="CK2123"/>
          <cell r="CL2123"/>
          <cell r="CM2123"/>
          <cell r="CN2123"/>
          <cell r="CO2123"/>
          <cell r="CP2123"/>
          <cell r="CQ2123"/>
          <cell r="CR2123"/>
          <cell r="CS2123"/>
          <cell r="CT2123"/>
          <cell r="CU2123"/>
          <cell r="CV2123"/>
          <cell r="CW2123"/>
          <cell r="CX2123"/>
          <cell r="CY2123"/>
          <cell r="CZ2123"/>
          <cell r="DA2123"/>
          <cell r="DB2123"/>
          <cell r="DC2123"/>
          <cell r="DD2123"/>
          <cell r="DE2123"/>
        </row>
        <row r="2124">
          <cell r="D2124" t="str">
            <v>Isover EVO</v>
          </cell>
          <cell r="E2124">
            <v>3.5000000000000003E-2</v>
          </cell>
          <cell r="F2124">
            <v>3.7999999999999999E-2</v>
          </cell>
          <cell r="G2124"/>
          <cell r="I2124" t="str">
            <v xml:space="preserve">0 </v>
          </cell>
          <cell r="J2124">
            <v>232</v>
          </cell>
          <cell r="K2124">
            <v>3</v>
          </cell>
          <cell r="L2124"/>
          <cell r="M2124"/>
          <cell r="N2124"/>
          <cell r="O2124"/>
          <cell r="P2124"/>
          <cell r="Q2124"/>
          <cell r="R2124"/>
          <cell r="S2124"/>
          <cell r="T2124"/>
          <cell r="U2124"/>
          <cell r="V2124"/>
          <cell r="W2124"/>
          <cell r="X2124"/>
          <cell r="Y2124"/>
          <cell r="Z2124"/>
          <cell r="AA2124"/>
          <cell r="AB2124"/>
          <cell r="AC2124"/>
          <cell r="AD2124"/>
          <cell r="AE2124"/>
          <cell r="AF2124"/>
          <cell r="AG2124"/>
          <cell r="AH2124"/>
          <cell r="AI2124"/>
          <cell r="AJ2124"/>
          <cell r="AK2124"/>
          <cell r="AL2124"/>
          <cell r="AM2124"/>
          <cell r="AN2124"/>
          <cell r="AO2124"/>
          <cell r="AP2124"/>
          <cell r="AQ2124"/>
          <cell r="AR2124"/>
          <cell r="AS2124"/>
          <cell r="AT2124"/>
          <cell r="AU2124"/>
          <cell r="AV2124"/>
          <cell r="AW2124"/>
          <cell r="AX2124"/>
          <cell r="AY2124"/>
          <cell r="AZ2124"/>
          <cell r="BA2124"/>
          <cell r="BB2124"/>
          <cell r="BC2124"/>
          <cell r="BD2124"/>
          <cell r="BE2124"/>
          <cell r="BF2124"/>
          <cell r="BG2124"/>
          <cell r="BH2124"/>
          <cell r="BI2124"/>
          <cell r="BJ2124"/>
          <cell r="BK2124"/>
          <cell r="BL2124"/>
          <cell r="BM2124"/>
          <cell r="BN2124"/>
          <cell r="BO2124"/>
          <cell r="BP2124"/>
          <cell r="BQ2124"/>
          <cell r="BR2124"/>
          <cell r="BS2124"/>
          <cell r="BT2124"/>
          <cell r="BU2124"/>
          <cell r="BV2124"/>
          <cell r="BW2124"/>
          <cell r="BX2124"/>
          <cell r="BY2124"/>
          <cell r="BZ2124"/>
          <cell r="CA2124"/>
          <cell r="CB2124"/>
          <cell r="CC2124"/>
          <cell r="CD2124"/>
          <cell r="CE2124"/>
          <cell r="CF2124"/>
          <cell r="CG2124"/>
          <cell r="CH2124"/>
          <cell r="CI2124"/>
          <cell r="CJ2124"/>
          <cell r="CK2124"/>
          <cell r="CL2124"/>
          <cell r="CM2124"/>
          <cell r="CN2124"/>
          <cell r="CO2124"/>
          <cell r="CP2124"/>
          <cell r="CQ2124"/>
          <cell r="CR2124"/>
          <cell r="CS2124"/>
          <cell r="CT2124"/>
          <cell r="CU2124"/>
          <cell r="CV2124"/>
          <cell r="CW2124"/>
          <cell r="CX2124"/>
          <cell r="CY2124"/>
          <cell r="CZ2124"/>
          <cell r="DA2124"/>
          <cell r="DB2124"/>
          <cell r="DC2124"/>
          <cell r="DD2124"/>
          <cell r="DE2124"/>
        </row>
        <row r="2125">
          <cell r="D2125" t="str">
            <v>Isover EPS 70</v>
          </cell>
          <cell r="E2125">
            <v>3.9E-2</v>
          </cell>
          <cell r="F2125">
            <v>4.0170000000000004E-2</v>
          </cell>
          <cell r="G2125"/>
          <cell r="I2125" t="str">
            <v xml:space="preserve">0 </v>
          </cell>
          <cell r="J2125">
            <v>233</v>
          </cell>
          <cell r="K2125">
            <v>3</v>
          </cell>
          <cell r="L2125"/>
          <cell r="M2125"/>
          <cell r="N2125"/>
          <cell r="O2125"/>
          <cell r="P2125"/>
          <cell r="Q2125"/>
          <cell r="R2125"/>
          <cell r="S2125"/>
          <cell r="T2125"/>
          <cell r="U2125"/>
          <cell r="V2125"/>
          <cell r="W2125"/>
          <cell r="X2125"/>
          <cell r="Y2125"/>
          <cell r="Z2125"/>
          <cell r="AA2125"/>
          <cell r="AB2125"/>
          <cell r="AC2125"/>
          <cell r="AD2125"/>
          <cell r="AE2125"/>
          <cell r="AF2125"/>
          <cell r="AG2125"/>
          <cell r="AH2125"/>
          <cell r="AI2125"/>
          <cell r="AJ2125"/>
          <cell r="AK2125"/>
          <cell r="AL2125"/>
          <cell r="AM2125"/>
          <cell r="AN2125"/>
          <cell r="AO2125"/>
          <cell r="AP2125"/>
          <cell r="AQ2125"/>
          <cell r="AR2125"/>
          <cell r="AS2125"/>
          <cell r="AT2125"/>
          <cell r="AU2125"/>
          <cell r="AV2125"/>
          <cell r="AW2125"/>
          <cell r="AX2125"/>
          <cell r="AY2125"/>
          <cell r="AZ2125"/>
          <cell r="BA2125"/>
          <cell r="BB2125"/>
          <cell r="BC2125"/>
          <cell r="BD2125"/>
          <cell r="BE2125"/>
          <cell r="BF2125"/>
          <cell r="BG2125"/>
          <cell r="BH2125"/>
          <cell r="BI2125"/>
          <cell r="BJ2125"/>
          <cell r="BK2125"/>
          <cell r="BL2125"/>
          <cell r="BM2125"/>
          <cell r="BN2125"/>
          <cell r="BO2125"/>
          <cell r="BP2125"/>
          <cell r="BQ2125"/>
          <cell r="BR2125"/>
          <cell r="BS2125"/>
          <cell r="BT2125"/>
          <cell r="BU2125"/>
          <cell r="BV2125"/>
          <cell r="BW2125"/>
          <cell r="BX2125"/>
          <cell r="BY2125"/>
          <cell r="BZ2125"/>
          <cell r="CA2125"/>
          <cell r="CB2125"/>
          <cell r="CC2125"/>
          <cell r="CD2125"/>
          <cell r="CE2125"/>
          <cell r="CF2125"/>
          <cell r="CG2125"/>
          <cell r="CH2125"/>
          <cell r="CI2125"/>
          <cell r="CJ2125"/>
          <cell r="CK2125"/>
          <cell r="CL2125"/>
          <cell r="CM2125"/>
          <cell r="CN2125"/>
          <cell r="CO2125"/>
          <cell r="CP2125"/>
          <cell r="CQ2125"/>
          <cell r="CR2125"/>
          <cell r="CS2125"/>
          <cell r="CT2125"/>
          <cell r="CU2125"/>
          <cell r="CV2125"/>
          <cell r="CW2125"/>
          <cell r="CX2125"/>
          <cell r="CY2125"/>
          <cell r="CZ2125"/>
          <cell r="DA2125"/>
          <cell r="DB2125"/>
          <cell r="DC2125"/>
          <cell r="DD2125"/>
          <cell r="DE2125"/>
        </row>
        <row r="2126">
          <cell r="D2126" t="str">
            <v>Isover EPS 100</v>
          </cell>
          <cell r="E2126">
            <v>3.6999999999999998E-2</v>
          </cell>
          <cell r="F2126">
            <v>3.8109999999999998E-2</v>
          </cell>
          <cell r="G2126"/>
          <cell r="I2126" t="str">
            <v xml:space="preserve">0 </v>
          </cell>
          <cell r="J2126">
            <v>234</v>
          </cell>
          <cell r="K2126">
            <v>3</v>
          </cell>
          <cell r="L2126"/>
          <cell r="M2126"/>
          <cell r="N2126"/>
          <cell r="O2126"/>
          <cell r="P2126"/>
          <cell r="Q2126"/>
          <cell r="R2126"/>
          <cell r="S2126"/>
          <cell r="T2126"/>
          <cell r="U2126"/>
          <cell r="V2126"/>
          <cell r="W2126"/>
          <cell r="X2126"/>
          <cell r="Y2126"/>
          <cell r="Z2126"/>
          <cell r="AA2126"/>
          <cell r="AB2126"/>
          <cell r="AC2126"/>
          <cell r="AD2126"/>
          <cell r="AE2126"/>
          <cell r="AF2126"/>
          <cell r="AG2126"/>
          <cell r="AH2126"/>
          <cell r="AI2126"/>
          <cell r="AJ2126"/>
          <cell r="AK2126"/>
          <cell r="AL2126"/>
          <cell r="AM2126"/>
          <cell r="AN2126"/>
          <cell r="AO2126"/>
          <cell r="AP2126"/>
          <cell r="AQ2126"/>
          <cell r="AR2126"/>
          <cell r="AS2126"/>
          <cell r="AT2126"/>
          <cell r="AU2126"/>
          <cell r="AV2126"/>
          <cell r="AW2126"/>
          <cell r="AX2126"/>
          <cell r="AY2126"/>
          <cell r="AZ2126"/>
          <cell r="BA2126"/>
          <cell r="BB2126"/>
          <cell r="BC2126"/>
          <cell r="BD2126"/>
          <cell r="BE2126"/>
          <cell r="BF2126"/>
          <cell r="BG2126"/>
          <cell r="BH2126"/>
          <cell r="BI2126"/>
          <cell r="BJ2126"/>
          <cell r="BK2126"/>
          <cell r="BL2126"/>
          <cell r="BM2126"/>
          <cell r="BN2126"/>
          <cell r="BO2126"/>
          <cell r="BP2126"/>
          <cell r="BQ2126"/>
          <cell r="BR2126"/>
          <cell r="BS2126"/>
          <cell r="BT2126"/>
          <cell r="BU2126"/>
          <cell r="BV2126"/>
          <cell r="BW2126"/>
          <cell r="BX2126"/>
          <cell r="BY2126"/>
          <cell r="BZ2126"/>
          <cell r="CA2126"/>
          <cell r="CB2126"/>
          <cell r="CC2126"/>
          <cell r="CD2126"/>
          <cell r="CE2126"/>
          <cell r="CF2126"/>
          <cell r="CG2126"/>
          <cell r="CH2126"/>
          <cell r="CI2126"/>
          <cell r="CJ2126"/>
          <cell r="CK2126"/>
          <cell r="CL2126"/>
          <cell r="CM2126"/>
          <cell r="CN2126"/>
          <cell r="CO2126"/>
          <cell r="CP2126"/>
          <cell r="CQ2126"/>
          <cell r="CR2126"/>
          <cell r="CS2126"/>
          <cell r="CT2126"/>
          <cell r="CU2126"/>
          <cell r="CV2126"/>
          <cell r="CW2126"/>
          <cell r="CX2126"/>
          <cell r="CY2126"/>
          <cell r="CZ2126"/>
          <cell r="DA2126"/>
          <cell r="DB2126"/>
          <cell r="DC2126"/>
          <cell r="DD2126"/>
          <cell r="DE2126"/>
        </row>
        <row r="2127">
          <cell r="D2127" t="str">
            <v>Isover EPS 150</v>
          </cell>
          <cell r="E2127">
            <v>3.5000000000000003E-2</v>
          </cell>
          <cell r="F2127">
            <v>3.6050000000000006E-2</v>
          </cell>
          <cell r="G2127"/>
          <cell r="I2127" t="str">
            <v xml:space="preserve">0 </v>
          </cell>
          <cell r="J2127">
            <v>235</v>
          </cell>
          <cell r="K2127">
            <v>3</v>
          </cell>
          <cell r="L2127"/>
          <cell r="M2127"/>
          <cell r="N2127"/>
          <cell r="O2127"/>
          <cell r="P2127"/>
          <cell r="Q2127"/>
          <cell r="R2127"/>
          <cell r="S2127"/>
          <cell r="T2127"/>
          <cell r="U2127"/>
          <cell r="V2127"/>
          <cell r="W2127"/>
          <cell r="X2127"/>
          <cell r="Y2127"/>
          <cell r="Z2127"/>
          <cell r="AA2127"/>
          <cell r="AB2127"/>
          <cell r="AC2127"/>
          <cell r="AD2127"/>
          <cell r="AE2127"/>
          <cell r="AF2127"/>
          <cell r="AG2127"/>
          <cell r="AH2127"/>
          <cell r="AI2127"/>
          <cell r="AJ2127"/>
          <cell r="AK2127"/>
          <cell r="AL2127"/>
          <cell r="AM2127"/>
          <cell r="AN2127"/>
          <cell r="AO2127"/>
          <cell r="AP2127"/>
          <cell r="AQ2127"/>
          <cell r="AR2127"/>
          <cell r="AS2127"/>
          <cell r="AT2127"/>
          <cell r="AU2127"/>
          <cell r="AV2127"/>
          <cell r="AW2127"/>
          <cell r="AX2127"/>
          <cell r="AY2127"/>
          <cell r="AZ2127"/>
          <cell r="BA2127"/>
          <cell r="BB2127"/>
          <cell r="BC2127"/>
          <cell r="BD2127"/>
          <cell r="BE2127"/>
          <cell r="BF2127"/>
          <cell r="BG2127"/>
          <cell r="BH2127"/>
          <cell r="BI2127"/>
          <cell r="BJ2127"/>
          <cell r="BK2127"/>
          <cell r="BL2127"/>
          <cell r="BM2127"/>
          <cell r="BN2127"/>
          <cell r="BO2127"/>
          <cell r="BP2127"/>
          <cell r="BQ2127"/>
          <cell r="BR2127"/>
          <cell r="BS2127"/>
          <cell r="BT2127"/>
          <cell r="BU2127"/>
          <cell r="BV2127"/>
          <cell r="BW2127"/>
          <cell r="BX2127"/>
          <cell r="BY2127"/>
          <cell r="BZ2127"/>
          <cell r="CA2127"/>
          <cell r="CB2127"/>
          <cell r="CC2127"/>
          <cell r="CD2127"/>
          <cell r="CE2127"/>
          <cell r="CF2127"/>
          <cell r="CG2127"/>
          <cell r="CH2127"/>
          <cell r="CI2127"/>
          <cell r="CJ2127"/>
          <cell r="CK2127"/>
          <cell r="CL2127"/>
          <cell r="CM2127"/>
          <cell r="CN2127"/>
          <cell r="CO2127"/>
          <cell r="CP2127"/>
          <cell r="CQ2127"/>
          <cell r="CR2127"/>
          <cell r="CS2127"/>
          <cell r="CT2127"/>
          <cell r="CU2127"/>
          <cell r="CV2127"/>
          <cell r="CW2127"/>
          <cell r="CX2127"/>
          <cell r="CY2127"/>
          <cell r="CZ2127"/>
          <cell r="DA2127"/>
          <cell r="DB2127"/>
          <cell r="DC2127"/>
          <cell r="DD2127"/>
          <cell r="DE2127"/>
        </row>
        <row r="2128">
          <cell r="D2128" t="str">
            <v>Isover EPS 200</v>
          </cell>
          <cell r="E2128">
            <v>3.4000000000000002E-2</v>
          </cell>
          <cell r="F2128">
            <v>3.5020000000000003E-2</v>
          </cell>
          <cell r="G2128"/>
          <cell r="I2128" t="str">
            <v xml:space="preserve">0 </v>
          </cell>
          <cell r="J2128">
            <v>236</v>
          </cell>
          <cell r="K2128">
            <v>3</v>
          </cell>
          <cell r="L2128"/>
          <cell r="M2128"/>
          <cell r="N2128"/>
          <cell r="O2128"/>
          <cell r="P2128"/>
          <cell r="Q2128"/>
          <cell r="R2128"/>
          <cell r="S2128"/>
          <cell r="T2128"/>
          <cell r="U2128"/>
          <cell r="V2128"/>
          <cell r="W2128"/>
          <cell r="X2128"/>
          <cell r="Y2128"/>
          <cell r="Z2128"/>
          <cell r="AA2128"/>
          <cell r="AB2128"/>
          <cell r="AC2128"/>
          <cell r="AD2128"/>
          <cell r="AE2128"/>
          <cell r="AF2128"/>
          <cell r="AG2128"/>
          <cell r="AH2128"/>
          <cell r="AI2128"/>
          <cell r="AJ2128"/>
          <cell r="AK2128"/>
          <cell r="AL2128"/>
          <cell r="AM2128"/>
          <cell r="AN2128"/>
          <cell r="AO2128"/>
          <cell r="AP2128"/>
          <cell r="AQ2128"/>
          <cell r="AR2128"/>
          <cell r="AS2128"/>
          <cell r="AT2128"/>
          <cell r="AU2128"/>
          <cell r="AV2128"/>
          <cell r="AW2128"/>
          <cell r="AX2128"/>
          <cell r="AY2128"/>
          <cell r="AZ2128"/>
          <cell r="BA2128"/>
          <cell r="BB2128"/>
          <cell r="BC2128"/>
          <cell r="BD2128"/>
          <cell r="BE2128"/>
          <cell r="BF2128"/>
          <cell r="BG2128"/>
          <cell r="BH2128"/>
          <cell r="BI2128"/>
          <cell r="BJ2128"/>
          <cell r="BK2128"/>
          <cell r="BL2128"/>
          <cell r="BM2128"/>
          <cell r="BN2128"/>
          <cell r="BO2128"/>
          <cell r="BP2128"/>
          <cell r="BQ2128"/>
          <cell r="BR2128"/>
          <cell r="BS2128"/>
          <cell r="BT2128"/>
          <cell r="BU2128"/>
          <cell r="BV2128"/>
          <cell r="BW2128"/>
          <cell r="BX2128"/>
          <cell r="BY2128"/>
          <cell r="BZ2128"/>
          <cell r="CA2128"/>
          <cell r="CB2128"/>
          <cell r="CC2128"/>
          <cell r="CD2128"/>
          <cell r="CE2128"/>
          <cell r="CF2128"/>
          <cell r="CG2128"/>
          <cell r="CH2128"/>
          <cell r="CI2128"/>
          <cell r="CJ2128"/>
          <cell r="CK2128"/>
          <cell r="CL2128"/>
          <cell r="CM2128"/>
          <cell r="CN2128"/>
          <cell r="CO2128"/>
          <cell r="CP2128"/>
          <cell r="CQ2128"/>
          <cell r="CR2128"/>
          <cell r="CS2128"/>
          <cell r="CT2128"/>
          <cell r="CU2128"/>
          <cell r="CV2128"/>
          <cell r="CW2128"/>
          <cell r="CX2128"/>
          <cell r="CY2128"/>
          <cell r="CZ2128"/>
          <cell r="DA2128"/>
          <cell r="DB2128"/>
          <cell r="DC2128"/>
          <cell r="DD2128"/>
          <cell r="DE2128"/>
        </row>
        <row r="2129">
          <cell r="D2129" t="str">
            <v>Isover EPS Grey 100</v>
          </cell>
          <cell r="E2129">
            <v>3.1E-2</v>
          </cell>
          <cell r="F2129">
            <v>3.193E-2</v>
          </cell>
          <cell r="G2129"/>
          <cell r="I2129" t="str">
            <v xml:space="preserve">0 </v>
          </cell>
          <cell r="J2129">
            <v>237</v>
          </cell>
          <cell r="K2129">
            <v>3</v>
          </cell>
          <cell r="L2129"/>
          <cell r="M2129"/>
          <cell r="N2129"/>
          <cell r="O2129"/>
          <cell r="P2129"/>
          <cell r="Q2129"/>
          <cell r="R2129"/>
          <cell r="S2129"/>
          <cell r="T2129"/>
          <cell r="U2129"/>
          <cell r="V2129"/>
          <cell r="W2129"/>
          <cell r="X2129"/>
          <cell r="Y2129"/>
          <cell r="Z2129"/>
          <cell r="AA2129"/>
          <cell r="AB2129"/>
          <cell r="AC2129"/>
          <cell r="AD2129"/>
          <cell r="AE2129"/>
          <cell r="AF2129"/>
          <cell r="AG2129"/>
          <cell r="AH2129"/>
          <cell r="AI2129"/>
          <cell r="AJ2129"/>
          <cell r="AK2129"/>
          <cell r="AL2129"/>
          <cell r="AM2129"/>
          <cell r="AN2129"/>
          <cell r="AO2129"/>
          <cell r="AP2129"/>
          <cell r="AQ2129"/>
          <cell r="AR2129"/>
          <cell r="AS2129"/>
          <cell r="AT2129"/>
          <cell r="AU2129"/>
          <cell r="AV2129"/>
          <cell r="AW2129"/>
          <cell r="AX2129"/>
          <cell r="AY2129"/>
          <cell r="AZ2129"/>
          <cell r="BA2129"/>
          <cell r="BB2129"/>
          <cell r="BC2129"/>
          <cell r="BD2129"/>
          <cell r="BE2129"/>
          <cell r="BF2129"/>
          <cell r="BG2129"/>
          <cell r="BH2129"/>
          <cell r="BI2129"/>
          <cell r="BJ2129"/>
          <cell r="BK2129"/>
          <cell r="BL2129"/>
          <cell r="BM2129"/>
          <cell r="BN2129"/>
          <cell r="BO2129"/>
          <cell r="BP2129"/>
          <cell r="BQ2129"/>
          <cell r="BR2129"/>
          <cell r="BS2129"/>
          <cell r="BT2129"/>
          <cell r="BU2129"/>
          <cell r="BV2129"/>
          <cell r="BW2129"/>
          <cell r="BX2129"/>
          <cell r="BY2129"/>
          <cell r="BZ2129"/>
          <cell r="CA2129"/>
          <cell r="CB2129"/>
          <cell r="CC2129"/>
          <cell r="CD2129"/>
          <cell r="CE2129"/>
          <cell r="CF2129"/>
          <cell r="CG2129"/>
          <cell r="CH2129"/>
          <cell r="CI2129"/>
          <cell r="CJ2129"/>
          <cell r="CK2129"/>
          <cell r="CL2129"/>
          <cell r="CM2129"/>
          <cell r="CN2129"/>
          <cell r="CO2129"/>
          <cell r="CP2129"/>
          <cell r="CQ2129"/>
          <cell r="CR2129"/>
          <cell r="CS2129"/>
          <cell r="CT2129"/>
          <cell r="CU2129"/>
          <cell r="CV2129"/>
          <cell r="CW2129"/>
          <cell r="CX2129"/>
          <cell r="CY2129"/>
          <cell r="CZ2129"/>
          <cell r="DA2129"/>
          <cell r="DB2129"/>
          <cell r="DC2129"/>
          <cell r="DD2129"/>
          <cell r="DE2129"/>
        </row>
        <row r="2130">
          <cell r="D2130" t="str">
            <v>Isover TRAM EPS</v>
          </cell>
          <cell r="E2130">
            <v>3.5000000000000003E-2</v>
          </cell>
          <cell r="F2130">
            <v>3.5000000000000003E-2</v>
          </cell>
          <cell r="G2130"/>
          <cell r="I2130" t="str">
            <v xml:space="preserve">0 </v>
          </cell>
          <cell r="J2130">
            <v>238</v>
          </cell>
          <cell r="K2130">
            <v>3</v>
          </cell>
          <cell r="L2130"/>
          <cell r="M2130"/>
          <cell r="N2130"/>
          <cell r="O2130"/>
          <cell r="P2130"/>
          <cell r="Q2130"/>
          <cell r="R2130"/>
          <cell r="S2130"/>
          <cell r="T2130"/>
          <cell r="U2130"/>
          <cell r="V2130"/>
          <cell r="W2130"/>
          <cell r="X2130"/>
          <cell r="Y2130"/>
          <cell r="Z2130"/>
          <cell r="AA2130"/>
          <cell r="AB2130"/>
          <cell r="AC2130"/>
          <cell r="AD2130"/>
          <cell r="AE2130"/>
          <cell r="AF2130"/>
          <cell r="AG2130"/>
          <cell r="AH2130"/>
          <cell r="AI2130"/>
          <cell r="AJ2130"/>
          <cell r="AK2130"/>
          <cell r="AL2130"/>
          <cell r="AM2130"/>
          <cell r="AN2130"/>
          <cell r="AO2130"/>
          <cell r="AP2130"/>
          <cell r="AQ2130"/>
          <cell r="AR2130"/>
          <cell r="AS2130"/>
          <cell r="AT2130"/>
          <cell r="AU2130"/>
          <cell r="AV2130"/>
          <cell r="AW2130"/>
          <cell r="AX2130"/>
          <cell r="AY2130"/>
          <cell r="AZ2130"/>
          <cell r="BA2130"/>
          <cell r="BB2130"/>
          <cell r="BC2130"/>
          <cell r="BD2130"/>
          <cell r="BE2130"/>
          <cell r="BF2130"/>
          <cell r="BG2130"/>
          <cell r="BH2130"/>
          <cell r="BI2130"/>
          <cell r="BJ2130"/>
          <cell r="BK2130"/>
          <cell r="BL2130"/>
          <cell r="BM2130"/>
          <cell r="BN2130"/>
          <cell r="BO2130"/>
          <cell r="BP2130"/>
          <cell r="BQ2130"/>
          <cell r="BR2130"/>
          <cell r="BS2130"/>
          <cell r="BT2130"/>
          <cell r="BU2130"/>
          <cell r="BV2130"/>
          <cell r="BW2130"/>
          <cell r="BX2130"/>
          <cell r="BY2130"/>
          <cell r="BZ2130"/>
          <cell r="CA2130"/>
          <cell r="CB2130"/>
          <cell r="CC2130"/>
          <cell r="CD2130"/>
          <cell r="CE2130"/>
          <cell r="CF2130"/>
          <cell r="CG2130"/>
          <cell r="CH2130"/>
          <cell r="CI2130"/>
          <cell r="CJ2130"/>
          <cell r="CK2130"/>
          <cell r="CL2130"/>
          <cell r="CM2130"/>
          <cell r="CN2130"/>
          <cell r="CO2130"/>
          <cell r="CP2130"/>
          <cell r="CQ2130"/>
          <cell r="CR2130"/>
          <cell r="CS2130"/>
          <cell r="CT2130"/>
          <cell r="CU2130"/>
          <cell r="CV2130"/>
          <cell r="CW2130"/>
          <cell r="CX2130"/>
          <cell r="CY2130"/>
          <cell r="CZ2130"/>
          <cell r="DA2130"/>
          <cell r="DB2130"/>
          <cell r="DC2130"/>
          <cell r="DD2130"/>
          <cell r="DE2130"/>
        </row>
        <row r="2131">
          <cell r="D2131" t="str">
            <v>Styrodur 2800 C</v>
          </cell>
          <cell r="E2131">
            <v>3.3000000000000002E-2</v>
          </cell>
          <cell r="F2131">
            <v>3.3000000000000002E-2</v>
          </cell>
          <cell r="G2131"/>
          <cell r="I2131" t="str">
            <v xml:space="preserve">0 </v>
          </cell>
          <cell r="J2131">
            <v>239</v>
          </cell>
          <cell r="K2131">
            <v>3</v>
          </cell>
          <cell r="L2131"/>
          <cell r="M2131"/>
          <cell r="N2131"/>
          <cell r="O2131"/>
          <cell r="P2131"/>
          <cell r="Q2131"/>
          <cell r="R2131"/>
          <cell r="S2131"/>
          <cell r="T2131"/>
          <cell r="U2131"/>
          <cell r="V2131"/>
          <cell r="W2131"/>
          <cell r="X2131"/>
          <cell r="Y2131"/>
          <cell r="Z2131"/>
          <cell r="AA2131"/>
          <cell r="AB2131"/>
          <cell r="AC2131"/>
          <cell r="AD2131"/>
          <cell r="AE2131"/>
          <cell r="AF2131"/>
          <cell r="AG2131"/>
          <cell r="AH2131"/>
          <cell r="AI2131"/>
          <cell r="AJ2131"/>
          <cell r="AK2131"/>
          <cell r="AL2131"/>
          <cell r="AM2131"/>
          <cell r="AN2131"/>
          <cell r="AO2131"/>
          <cell r="AP2131"/>
          <cell r="AQ2131"/>
          <cell r="AR2131"/>
          <cell r="AS2131"/>
          <cell r="AT2131"/>
          <cell r="AU2131"/>
          <cell r="AV2131"/>
          <cell r="AW2131"/>
          <cell r="AX2131"/>
          <cell r="AY2131"/>
          <cell r="AZ2131"/>
          <cell r="BA2131"/>
          <cell r="BB2131"/>
          <cell r="BC2131"/>
          <cell r="BD2131"/>
          <cell r="BE2131"/>
          <cell r="BF2131"/>
          <cell r="BG2131"/>
          <cell r="BH2131"/>
          <cell r="BI2131"/>
          <cell r="BJ2131"/>
          <cell r="BK2131"/>
          <cell r="BL2131"/>
          <cell r="BM2131"/>
          <cell r="BN2131"/>
          <cell r="BO2131"/>
          <cell r="BP2131"/>
          <cell r="BQ2131"/>
          <cell r="BR2131"/>
          <cell r="BS2131"/>
          <cell r="BT2131"/>
          <cell r="BU2131"/>
          <cell r="BV2131"/>
          <cell r="BW2131"/>
          <cell r="BX2131"/>
          <cell r="BY2131"/>
          <cell r="BZ2131"/>
          <cell r="CA2131"/>
          <cell r="CB2131"/>
          <cell r="CC2131"/>
          <cell r="CD2131"/>
          <cell r="CE2131"/>
          <cell r="CF2131"/>
          <cell r="CG2131"/>
          <cell r="CH2131"/>
          <cell r="CI2131"/>
          <cell r="CJ2131"/>
          <cell r="CK2131"/>
          <cell r="CL2131"/>
          <cell r="CM2131"/>
          <cell r="CN2131"/>
          <cell r="CO2131"/>
          <cell r="CP2131"/>
          <cell r="CQ2131"/>
          <cell r="CR2131"/>
          <cell r="CS2131"/>
          <cell r="CT2131"/>
          <cell r="CU2131"/>
          <cell r="CV2131"/>
          <cell r="CW2131"/>
          <cell r="CX2131"/>
          <cell r="CY2131"/>
          <cell r="CZ2131"/>
          <cell r="DA2131"/>
          <cell r="DB2131"/>
          <cell r="DC2131"/>
          <cell r="DD2131"/>
          <cell r="DE2131"/>
        </row>
        <row r="2132">
          <cell r="D2132" t="str">
            <v>Styrodur 3000 CS</v>
          </cell>
          <cell r="E2132">
            <v>3.3000000000000002E-2</v>
          </cell>
          <cell r="F2132">
            <v>3.3000000000000002E-2</v>
          </cell>
          <cell r="G2132"/>
          <cell r="I2132" t="str">
            <v xml:space="preserve">0 </v>
          </cell>
          <cell r="J2132">
            <v>240</v>
          </cell>
          <cell r="K2132">
            <v>3</v>
          </cell>
          <cell r="L2132"/>
          <cell r="M2132"/>
          <cell r="N2132"/>
          <cell r="O2132"/>
          <cell r="P2132"/>
          <cell r="Q2132"/>
          <cell r="R2132"/>
          <cell r="S2132"/>
          <cell r="T2132"/>
          <cell r="U2132"/>
          <cell r="V2132"/>
          <cell r="W2132"/>
          <cell r="X2132"/>
          <cell r="Y2132"/>
          <cell r="Z2132"/>
          <cell r="AA2132"/>
          <cell r="AB2132"/>
          <cell r="AC2132"/>
          <cell r="AD2132"/>
          <cell r="AE2132"/>
          <cell r="AF2132"/>
          <cell r="AG2132"/>
          <cell r="AH2132"/>
          <cell r="AI2132"/>
          <cell r="AJ2132"/>
          <cell r="AK2132"/>
          <cell r="AL2132"/>
          <cell r="AM2132"/>
          <cell r="AN2132"/>
          <cell r="AO2132"/>
          <cell r="AP2132"/>
          <cell r="AQ2132"/>
          <cell r="AR2132"/>
          <cell r="AS2132"/>
          <cell r="AT2132"/>
          <cell r="AU2132"/>
          <cell r="AV2132"/>
          <cell r="AW2132"/>
          <cell r="AX2132"/>
          <cell r="AY2132"/>
          <cell r="AZ2132"/>
          <cell r="BA2132"/>
          <cell r="BB2132"/>
          <cell r="BC2132"/>
          <cell r="BD2132"/>
          <cell r="BE2132"/>
          <cell r="BF2132"/>
          <cell r="BG2132"/>
          <cell r="BH2132"/>
          <cell r="BI2132"/>
          <cell r="BJ2132"/>
          <cell r="BK2132"/>
          <cell r="BL2132"/>
          <cell r="BM2132"/>
          <cell r="BN2132"/>
          <cell r="BO2132"/>
          <cell r="BP2132"/>
          <cell r="BQ2132"/>
          <cell r="BR2132"/>
          <cell r="BS2132"/>
          <cell r="BT2132"/>
          <cell r="BU2132"/>
          <cell r="BV2132"/>
          <cell r="BW2132"/>
          <cell r="BX2132"/>
          <cell r="BY2132"/>
          <cell r="BZ2132"/>
          <cell r="CA2132"/>
          <cell r="CB2132"/>
          <cell r="CC2132"/>
          <cell r="CD2132"/>
          <cell r="CE2132"/>
          <cell r="CF2132"/>
          <cell r="CG2132"/>
          <cell r="CH2132"/>
          <cell r="CI2132"/>
          <cell r="CJ2132"/>
          <cell r="CK2132"/>
          <cell r="CL2132"/>
          <cell r="CM2132"/>
          <cell r="CN2132"/>
          <cell r="CO2132"/>
          <cell r="CP2132"/>
          <cell r="CQ2132"/>
          <cell r="CR2132"/>
          <cell r="CS2132"/>
          <cell r="CT2132"/>
          <cell r="CU2132"/>
          <cell r="CV2132"/>
          <cell r="CW2132"/>
          <cell r="CX2132"/>
          <cell r="CY2132"/>
          <cell r="CZ2132"/>
          <cell r="DA2132"/>
          <cell r="DB2132"/>
          <cell r="DC2132"/>
          <cell r="DD2132"/>
          <cell r="DE2132"/>
        </row>
        <row r="2133">
          <cell r="D2133" t="str">
            <v>Styrodur 4000 CS</v>
          </cell>
          <cell r="E2133">
            <v>3.4000000000000002E-2</v>
          </cell>
          <cell r="F2133">
            <v>3.5000000000000003E-2</v>
          </cell>
          <cell r="G2133"/>
          <cell r="I2133" t="str">
            <v xml:space="preserve">0 </v>
          </cell>
          <cell r="J2133">
            <v>241</v>
          </cell>
          <cell r="K2133">
            <v>3</v>
          </cell>
          <cell r="L2133"/>
          <cell r="M2133"/>
          <cell r="N2133"/>
          <cell r="O2133"/>
          <cell r="P2133"/>
          <cell r="Q2133"/>
          <cell r="R2133"/>
          <cell r="S2133"/>
          <cell r="T2133"/>
          <cell r="U2133"/>
          <cell r="V2133"/>
          <cell r="W2133"/>
          <cell r="X2133"/>
          <cell r="Y2133"/>
          <cell r="Z2133"/>
          <cell r="AA2133"/>
          <cell r="AB2133"/>
          <cell r="AC2133"/>
          <cell r="AD2133"/>
          <cell r="AE2133"/>
          <cell r="AF2133"/>
          <cell r="AG2133"/>
          <cell r="AH2133"/>
          <cell r="AI2133"/>
          <cell r="AJ2133"/>
          <cell r="AK2133"/>
          <cell r="AL2133"/>
          <cell r="AM2133"/>
          <cell r="AN2133"/>
          <cell r="AO2133"/>
          <cell r="AP2133"/>
          <cell r="AQ2133"/>
          <cell r="AR2133"/>
          <cell r="AS2133"/>
          <cell r="AT2133"/>
          <cell r="AU2133"/>
          <cell r="AV2133"/>
          <cell r="AW2133"/>
          <cell r="AX2133"/>
          <cell r="AY2133"/>
          <cell r="AZ2133"/>
          <cell r="BA2133"/>
          <cell r="BB2133"/>
          <cell r="BC2133"/>
          <cell r="BD2133"/>
          <cell r="BE2133"/>
          <cell r="BF2133"/>
          <cell r="BG2133"/>
          <cell r="BH2133"/>
          <cell r="BI2133"/>
          <cell r="BJ2133"/>
          <cell r="BK2133"/>
          <cell r="BL2133"/>
          <cell r="BM2133"/>
          <cell r="BN2133"/>
          <cell r="BO2133"/>
          <cell r="BP2133"/>
          <cell r="BQ2133"/>
          <cell r="BR2133"/>
          <cell r="BS2133"/>
          <cell r="BT2133"/>
          <cell r="BU2133"/>
          <cell r="BV2133"/>
          <cell r="BW2133"/>
          <cell r="BX2133"/>
          <cell r="BY2133"/>
          <cell r="BZ2133"/>
          <cell r="CA2133"/>
          <cell r="CB2133"/>
          <cell r="CC2133"/>
          <cell r="CD2133"/>
          <cell r="CE2133"/>
          <cell r="CF2133"/>
          <cell r="CG2133"/>
          <cell r="CH2133"/>
          <cell r="CI2133"/>
          <cell r="CJ2133"/>
          <cell r="CK2133"/>
          <cell r="CL2133"/>
          <cell r="CM2133"/>
          <cell r="CN2133"/>
          <cell r="CO2133"/>
          <cell r="CP2133"/>
          <cell r="CQ2133"/>
          <cell r="CR2133"/>
          <cell r="CS2133"/>
          <cell r="CT2133"/>
          <cell r="CU2133"/>
          <cell r="CV2133"/>
          <cell r="CW2133"/>
          <cell r="CX2133"/>
          <cell r="CY2133"/>
          <cell r="CZ2133"/>
          <cell r="DA2133"/>
          <cell r="DB2133"/>
          <cell r="DC2133"/>
          <cell r="DD2133"/>
          <cell r="DE2133"/>
        </row>
        <row r="2134">
          <cell r="D2134" t="str">
            <v>Styrodur 5000 CS</v>
          </cell>
          <cell r="E2134">
            <v>3.4000000000000002E-2</v>
          </cell>
          <cell r="F2134">
            <v>3.5000000000000003E-2</v>
          </cell>
          <cell r="G2134"/>
          <cell r="I2134" t="str">
            <v xml:space="preserve">0 </v>
          </cell>
          <cell r="J2134">
            <v>242</v>
          </cell>
          <cell r="K2134">
            <v>3</v>
          </cell>
          <cell r="L2134"/>
          <cell r="M2134"/>
          <cell r="N2134"/>
          <cell r="O2134"/>
          <cell r="P2134"/>
          <cell r="Q2134"/>
          <cell r="R2134"/>
          <cell r="S2134"/>
          <cell r="T2134"/>
          <cell r="U2134"/>
          <cell r="V2134"/>
          <cell r="W2134"/>
          <cell r="X2134"/>
          <cell r="Y2134"/>
          <cell r="Z2134"/>
          <cell r="AA2134"/>
          <cell r="AB2134"/>
          <cell r="AC2134"/>
          <cell r="AD2134"/>
          <cell r="AE2134"/>
          <cell r="AF2134"/>
          <cell r="AG2134"/>
          <cell r="AH2134"/>
          <cell r="AI2134"/>
          <cell r="AJ2134"/>
          <cell r="AK2134"/>
          <cell r="AL2134"/>
          <cell r="AM2134"/>
          <cell r="AN2134"/>
          <cell r="AO2134"/>
          <cell r="AP2134"/>
          <cell r="AQ2134"/>
          <cell r="AR2134"/>
          <cell r="AS2134"/>
          <cell r="AT2134"/>
          <cell r="AU2134"/>
          <cell r="AV2134"/>
          <cell r="AW2134"/>
          <cell r="AX2134"/>
          <cell r="AY2134"/>
          <cell r="AZ2134"/>
          <cell r="BA2134"/>
          <cell r="BB2134"/>
          <cell r="BC2134"/>
          <cell r="BD2134"/>
          <cell r="BE2134"/>
          <cell r="BF2134"/>
          <cell r="BG2134"/>
          <cell r="BH2134"/>
          <cell r="BI2134"/>
          <cell r="BJ2134"/>
          <cell r="BK2134"/>
          <cell r="BL2134"/>
          <cell r="BM2134"/>
          <cell r="BN2134"/>
          <cell r="BO2134"/>
          <cell r="BP2134"/>
          <cell r="BQ2134"/>
          <cell r="BR2134"/>
          <cell r="BS2134"/>
          <cell r="BT2134"/>
          <cell r="BU2134"/>
          <cell r="BV2134"/>
          <cell r="BW2134"/>
          <cell r="BX2134"/>
          <cell r="BY2134"/>
          <cell r="BZ2134"/>
          <cell r="CA2134"/>
          <cell r="CB2134"/>
          <cell r="CC2134"/>
          <cell r="CD2134"/>
          <cell r="CE2134"/>
          <cell r="CF2134"/>
          <cell r="CG2134"/>
          <cell r="CH2134"/>
          <cell r="CI2134"/>
          <cell r="CJ2134"/>
          <cell r="CK2134"/>
          <cell r="CL2134"/>
          <cell r="CM2134"/>
          <cell r="CN2134"/>
          <cell r="CO2134"/>
          <cell r="CP2134"/>
          <cell r="CQ2134"/>
          <cell r="CR2134"/>
          <cell r="CS2134"/>
          <cell r="CT2134"/>
          <cell r="CU2134"/>
          <cell r="CV2134"/>
          <cell r="CW2134"/>
          <cell r="CX2134"/>
          <cell r="CY2134"/>
          <cell r="CZ2134"/>
          <cell r="DA2134"/>
          <cell r="DB2134"/>
          <cell r="DC2134"/>
          <cell r="DD2134"/>
          <cell r="DE2134"/>
        </row>
        <row r="2135">
          <cell r="D2135" t="str">
            <v>Isover N</v>
          </cell>
          <cell r="E2135">
            <v>3.5999999999999997E-2</v>
          </cell>
          <cell r="F2135">
            <v>3.6999999999999998E-2</v>
          </cell>
          <cell r="G2135"/>
          <cell r="I2135" t="str">
            <v xml:space="preserve">0 </v>
          </cell>
          <cell r="J2135">
            <v>243</v>
          </cell>
          <cell r="K2135">
            <v>3</v>
          </cell>
          <cell r="L2135"/>
          <cell r="M2135"/>
          <cell r="N2135"/>
          <cell r="O2135"/>
          <cell r="P2135"/>
          <cell r="Q2135"/>
          <cell r="R2135"/>
          <cell r="S2135"/>
          <cell r="T2135"/>
          <cell r="U2135"/>
          <cell r="V2135"/>
          <cell r="W2135"/>
          <cell r="X2135"/>
          <cell r="Y2135"/>
          <cell r="Z2135"/>
          <cell r="AA2135"/>
          <cell r="AB2135"/>
          <cell r="AC2135"/>
          <cell r="AD2135"/>
          <cell r="AE2135"/>
          <cell r="AF2135"/>
          <cell r="AG2135"/>
          <cell r="AH2135"/>
          <cell r="AI2135"/>
          <cell r="AJ2135"/>
          <cell r="AK2135"/>
          <cell r="AL2135"/>
          <cell r="AM2135"/>
          <cell r="AN2135"/>
          <cell r="AO2135"/>
          <cell r="AP2135"/>
          <cell r="AQ2135"/>
          <cell r="AR2135"/>
          <cell r="AS2135"/>
          <cell r="AT2135"/>
          <cell r="AU2135"/>
          <cell r="AV2135"/>
          <cell r="AW2135"/>
          <cell r="AX2135"/>
          <cell r="AY2135"/>
          <cell r="AZ2135"/>
          <cell r="BA2135"/>
          <cell r="BB2135"/>
          <cell r="BC2135"/>
          <cell r="BD2135"/>
          <cell r="BE2135"/>
          <cell r="BF2135"/>
          <cell r="BG2135"/>
          <cell r="BH2135"/>
          <cell r="BI2135"/>
          <cell r="BJ2135"/>
          <cell r="BK2135"/>
          <cell r="BL2135"/>
          <cell r="BM2135"/>
          <cell r="BN2135"/>
          <cell r="BO2135"/>
          <cell r="BP2135"/>
          <cell r="BQ2135"/>
          <cell r="BR2135"/>
          <cell r="BS2135"/>
          <cell r="BT2135"/>
          <cell r="BU2135"/>
          <cell r="BV2135"/>
          <cell r="BW2135"/>
          <cell r="BX2135"/>
          <cell r="BY2135"/>
          <cell r="BZ2135"/>
          <cell r="CA2135"/>
          <cell r="CB2135"/>
          <cell r="CC2135"/>
          <cell r="CD2135"/>
          <cell r="CE2135"/>
          <cell r="CF2135"/>
          <cell r="CG2135"/>
          <cell r="CH2135"/>
          <cell r="CI2135"/>
          <cell r="CJ2135"/>
          <cell r="CK2135"/>
          <cell r="CL2135"/>
          <cell r="CM2135"/>
          <cell r="CN2135"/>
          <cell r="CO2135"/>
          <cell r="CP2135"/>
          <cell r="CQ2135"/>
          <cell r="CR2135"/>
          <cell r="CS2135"/>
          <cell r="CT2135"/>
          <cell r="CU2135"/>
          <cell r="CV2135"/>
          <cell r="CW2135"/>
          <cell r="CX2135"/>
          <cell r="CY2135"/>
          <cell r="CZ2135"/>
          <cell r="DA2135"/>
          <cell r="DB2135"/>
          <cell r="DC2135"/>
          <cell r="DD2135"/>
          <cell r="DE2135"/>
        </row>
        <row r="2136">
          <cell r="D2136" t="str">
            <v>Isover T-N</v>
          </cell>
          <cell r="E2136">
            <v>3.9E-2</v>
          </cell>
          <cell r="F2136">
            <v>0.04</v>
          </cell>
          <cell r="G2136"/>
          <cell r="I2136" t="str">
            <v xml:space="preserve">0 </v>
          </cell>
          <cell r="J2136">
            <v>244</v>
          </cell>
          <cell r="K2136">
            <v>3</v>
          </cell>
          <cell r="L2136"/>
          <cell r="M2136"/>
          <cell r="N2136"/>
          <cell r="O2136"/>
          <cell r="P2136"/>
          <cell r="Q2136"/>
          <cell r="R2136"/>
          <cell r="S2136"/>
          <cell r="T2136"/>
          <cell r="U2136"/>
          <cell r="V2136"/>
          <cell r="W2136"/>
          <cell r="X2136"/>
          <cell r="Y2136"/>
          <cell r="Z2136"/>
          <cell r="AA2136"/>
          <cell r="AB2136"/>
          <cell r="AC2136"/>
          <cell r="AD2136"/>
          <cell r="AE2136"/>
          <cell r="AF2136"/>
          <cell r="AG2136"/>
          <cell r="AH2136"/>
          <cell r="AI2136"/>
          <cell r="AJ2136"/>
          <cell r="AK2136"/>
          <cell r="AL2136"/>
          <cell r="AM2136"/>
          <cell r="AN2136"/>
          <cell r="AO2136"/>
          <cell r="AP2136"/>
          <cell r="AQ2136"/>
          <cell r="AR2136"/>
          <cell r="AS2136"/>
          <cell r="AT2136"/>
          <cell r="AU2136"/>
          <cell r="AV2136"/>
          <cell r="AW2136"/>
          <cell r="AX2136"/>
          <cell r="AY2136"/>
          <cell r="AZ2136"/>
          <cell r="BA2136"/>
          <cell r="BB2136"/>
          <cell r="BC2136"/>
          <cell r="BD2136"/>
          <cell r="BE2136"/>
          <cell r="BF2136"/>
          <cell r="BG2136"/>
          <cell r="BH2136"/>
          <cell r="BI2136"/>
          <cell r="BJ2136"/>
          <cell r="BK2136"/>
          <cell r="BL2136"/>
          <cell r="BM2136"/>
          <cell r="BN2136"/>
          <cell r="BO2136"/>
          <cell r="BP2136"/>
          <cell r="BQ2136"/>
          <cell r="BR2136"/>
          <cell r="BS2136"/>
          <cell r="BT2136"/>
          <cell r="BU2136"/>
          <cell r="BV2136"/>
          <cell r="BW2136"/>
          <cell r="BX2136"/>
          <cell r="BY2136"/>
          <cell r="BZ2136"/>
          <cell r="CA2136"/>
          <cell r="CB2136"/>
          <cell r="CC2136"/>
          <cell r="CD2136"/>
          <cell r="CE2136"/>
          <cell r="CF2136"/>
          <cell r="CG2136"/>
          <cell r="CH2136"/>
          <cell r="CI2136"/>
          <cell r="CJ2136"/>
          <cell r="CK2136"/>
          <cell r="CL2136"/>
          <cell r="CM2136"/>
          <cell r="CN2136"/>
          <cell r="CO2136"/>
          <cell r="CP2136"/>
          <cell r="CQ2136"/>
          <cell r="CR2136"/>
          <cell r="CS2136"/>
          <cell r="CT2136"/>
          <cell r="CU2136"/>
          <cell r="CV2136"/>
          <cell r="CW2136"/>
          <cell r="CX2136"/>
          <cell r="CY2136"/>
          <cell r="CZ2136"/>
          <cell r="DA2136"/>
          <cell r="DB2136"/>
          <cell r="DC2136"/>
          <cell r="DD2136"/>
          <cell r="DE2136"/>
        </row>
        <row r="2137">
          <cell r="D2137" t="str">
            <v>Isover T-P</v>
          </cell>
          <cell r="E2137">
            <v>3.9E-2</v>
          </cell>
          <cell r="F2137">
            <v>0.04</v>
          </cell>
          <cell r="G2137"/>
          <cell r="I2137" t="str">
            <v xml:space="preserve">0 </v>
          </cell>
          <cell r="J2137">
            <v>245</v>
          </cell>
          <cell r="K2137">
            <v>3</v>
          </cell>
          <cell r="L2137"/>
          <cell r="M2137"/>
          <cell r="N2137"/>
          <cell r="O2137"/>
          <cell r="P2137"/>
          <cell r="Q2137"/>
          <cell r="R2137"/>
          <cell r="S2137"/>
          <cell r="T2137"/>
          <cell r="U2137"/>
          <cell r="V2137"/>
          <cell r="W2137"/>
          <cell r="X2137"/>
          <cell r="Y2137"/>
          <cell r="Z2137"/>
          <cell r="AA2137"/>
          <cell r="AB2137"/>
          <cell r="AC2137"/>
          <cell r="AD2137"/>
          <cell r="AE2137"/>
          <cell r="AF2137"/>
          <cell r="AG2137"/>
          <cell r="AH2137"/>
          <cell r="AI2137"/>
          <cell r="AJ2137"/>
          <cell r="AK2137"/>
          <cell r="AL2137"/>
          <cell r="AM2137"/>
          <cell r="AN2137"/>
          <cell r="AO2137"/>
          <cell r="AP2137"/>
          <cell r="AQ2137"/>
          <cell r="AR2137"/>
          <cell r="AS2137"/>
          <cell r="AT2137"/>
          <cell r="AU2137"/>
          <cell r="AV2137"/>
          <cell r="AW2137"/>
          <cell r="AX2137"/>
          <cell r="AY2137"/>
          <cell r="AZ2137"/>
          <cell r="BA2137"/>
          <cell r="BB2137"/>
          <cell r="BC2137"/>
          <cell r="BD2137"/>
          <cell r="BE2137"/>
          <cell r="BF2137"/>
          <cell r="BG2137"/>
          <cell r="BH2137"/>
          <cell r="BI2137"/>
          <cell r="BJ2137"/>
          <cell r="BK2137"/>
          <cell r="BL2137"/>
          <cell r="BM2137"/>
          <cell r="BN2137"/>
          <cell r="BO2137"/>
          <cell r="BP2137"/>
          <cell r="BQ2137"/>
          <cell r="BR2137"/>
          <cell r="BS2137"/>
          <cell r="BT2137"/>
          <cell r="BU2137"/>
          <cell r="BV2137"/>
          <cell r="BW2137"/>
          <cell r="BX2137"/>
          <cell r="BY2137"/>
          <cell r="BZ2137"/>
          <cell r="CA2137"/>
          <cell r="CB2137"/>
          <cell r="CC2137"/>
          <cell r="CD2137"/>
          <cell r="CE2137"/>
          <cell r="CF2137"/>
          <cell r="CG2137"/>
          <cell r="CH2137"/>
          <cell r="CI2137"/>
          <cell r="CJ2137"/>
          <cell r="CK2137"/>
          <cell r="CL2137"/>
          <cell r="CM2137"/>
          <cell r="CN2137"/>
          <cell r="CO2137"/>
          <cell r="CP2137"/>
          <cell r="CQ2137"/>
          <cell r="CR2137"/>
          <cell r="CS2137"/>
          <cell r="CT2137"/>
          <cell r="CU2137"/>
          <cell r="CV2137"/>
          <cell r="CW2137"/>
          <cell r="CX2137"/>
          <cell r="CY2137"/>
          <cell r="CZ2137"/>
          <cell r="DA2137"/>
          <cell r="DB2137"/>
          <cell r="DC2137"/>
          <cell r="DD2137"/>
          <cell r="DE2137"/>
        </row>
        <row r="2138">
          <cell r="D2138" t="str">
            <v>Isover TOP V</v>
          </cell>
          <cell r="E2138">
            <v>0.04</v>
          </cell>
          <cell r="F2138">
            <v>4.2000000000000003E-2</v>
          </cell>
          <cell r="G2138"/>
          <cell r="I2138" t="str">
            <v xml:space="preserve">0 </v>
          </cell>
          <cell r="J2138">
            <v>246</v>
          </cell>
          <cell r="K2138">
            <v>3</v>
          </cell>
          <cell r="L2138"/>
          <cell r="M2138"/>
          <cell r="N2138"/>
          <cell r="O2138"/>
          <cell r="P2138"/>
          <cell r="Q2138"/>
          <cell r="R2138"/>
          <cell r="S2138"/>
          <cell r="T2138"/>
          <cell r="U2138"/>
          <cell r="V2138"/>
          <cell r="W2138"/>
          <cell r="X2138"/>
          <cell r="Y2138"/>
          <cell r="Z2138"/>
          <cell r="AA2138"/>
          <cell r="AB2138"/>
          <cell r="AC2138"/>
          <cell r="AD2138"/>
          <cell r="AE2138"/>
          <cell r="AF2138"/>
          <cell r="AG2138"/>
          <cell r="AH2138"/>
          <cell r="AI2138"/>
          <cell r="AJ2138"/>
          <cell r="AK2138"/>
          <cell r="AL2138"/>
          <cell r="AM2138"/>
          <cell r="AN2138"/>
          <cell r="AO2138"/>
          <cell r="AP2138"/>
          <cell r="AQ2138"/>
          <cell r="AR2138"/>
          <cell r="AS2138"/>
          <cell r="AT2138"/>
          <cell r="AU2138"/>
          <cell r="AV2138"/>
          <cell r="AW2138"/>
          <cell r="AX2138"/>
          <cell r="AY2138"/>
          <cell r="AZ2138"/>
          <cell r="BA2138"/>
          <cell r="BB2138"/>
          <cell r="BC2138"/>
          <cell r="BD2138"/>
          <cell r="BE2138"/>
          <cell r="BF2138"/>
          <cell r="BG2138"/>
          <cell r="BH2138"/>
          <cell r="BI2138"/>
          <cell r="BJ2138"/>
          <cell r="BK2138"/>
          <cell r="BL2138"/>
          <cell r="BM2138"/>
          <cell r="BN2138"/>
          <cell r="BO2138"/>
          <cell r="BP2138"/>
          <cell r="BQ2138"/>
          <cell r="BR2138"/>
          <cell r="BS2138"/>
          <cell r="BT2138"/>
          <cell r="BU2138"/>
          <cell r="BV2138"/>
          <cell r="BW2138"/>
          <cell r="BX2138"/>
          <cell r="BY2138"/>
          <cell r="BZ2138"/>
          <cell r="CA2138"/>
          <cell r="CB2138"/>
          <cell r="CC2138"/>
          <cell r="CD2138"/>
          <cell r="CE2138"/>
          <cell r="CF2138"/>
          <cell r="CG2138"/>
          <cell r="CH2138"/>
          <cell r="CI2138"/>
          <cell r="CJ2138"/>
          <cell r="CK2138"/>
          <cell r="CL2138"/>
          <cell r="CM2138"/>
          <cell r="CN2138"/>
          <cell r="CO2138"/>
          <cell r="CP2138"/>
          <cell r="CQ2138"/>
          <cell r="CR2138"/>
          <cell r="CS2138"/>
          <cell r="CT2138"/>
          <cell r="CU2138"/>
          <cell r="CV2138"/>
          <cell r="CW2138"/>
          <cell r="CX2138"/>
          <cell r="CY2138"/>
          <cell r="CZ2138"/>
          <cell r="DA2138"/>
          <cell r="DB2138"/>
          <cell r="DC2138"/>
          <cell r="DD2138"/>
          <cell r="DE2138"/>
        </row>
        <row r="2139">
          <cell r="D2139" t="str">
            <v>Isover MERINO</v>
          </cell>
          <cell r="E2139">
            <v>3.9E-2</v>
          </cell>
          <cell r="F2139">
            <v>4.2000000000000003E-2</v>
          </cell>
          <cell r="G2139"/>
          <cell r="I2139" t="str">
            <v xml:space="preserve">0 </v>
          </cell>
          <cell r="J2139">
            <v>247</v>
          </cell>
          <cell r="K2139">
            <v>3</v>
          </cell>
          <cell r="L2139"/>
          <cell r="M2139"/>
          <cell r="N2139"/>
          <cell r="O2139"/>
          <cell r="P2139"/>
          <cell r="Q2139"/>
          <cell r="R2139"/>
          <cell r="S2139"/>
          <cell r="T2139"/>
          <cell r="U2139"/>
          <cell r="V2139"/>
          <cell r="W2139"/>
          <cell r="X2139"/>
          <cell r="Y2139"/>
          <cell r="Z2139"/>
          <cell r="AA2139"/>
          <cell r="AB2139"/>
          <cell r="AC2139"/>
          <cell r="AD2139"/>
          <cell r="AE2139"/>
          <cell r="AF2139"/>
          <cell r="AG2139"/>
          <cell r="AH2139"/>
          <cell r="AI2139"/>
          <cell r="AJ2139"/>
          <cell r="AK2139"/>
          <cell r="AL2139"/>
          <cell r="AM2139"/>
          <cell r="AN2139"/>
          <cell r="AO2139"/>
          <cell r="AP2139"/>
          <cell r="AQ2139"/>
          <cell r="AR2139"/>
          <cell r="AS2139"/>
          <cell r="AT2139"/>
          <cell r="AU2139"/>
          <cell r="AV2139"/>
          <cell r="AW2139"/>
          <cell r="AX2139"/>
          <cell r="AY2139"/>
          <cell r="AZ2139"/>
          <cell r="BA2139"/>
          <cell r="BB2139"/>
          <cell r="BC2139"/>
          <cell r="BD2139"/>
          <cell r="BE2139"/>
          <cell r="BF2139"/>
          <cell r="BG2139"/>
          <cell r="BH2139"/>
          <cell r="BI2139"/>
          <cell r="BJ2139"/>
          <cell r="BK2139"/>
          <cell r="BL2139"/>
          <cell r="BM2139"/>
          <cell r="BN2139"/>
          <cell r="BO2139"/>
          <cell r="BP2139"/>
          <cell r="BQ2139"/>
          <cell r="BR2139"/>
          <cell r="BS2139"/>
          <cell r="BT2139"/>
          <cell r="BU2139"/>
          <cell r="BV2139"/>
          <cell r="BW2139"/>
          <cell r="BX2139"/>
          <cell r="BY2139"/>
          <cell r="BZ2139"/>
          <cell r="CA2139"/>
          <cell r="CB2139"/>
          <cell r="CC2139"/>
          <cell r="CD2139"/>
          <cell r="CE2139"/>
          <cell r="CF2139"/>
          <cell r="CG2139"/>
          <cell r="CH2139"/>
          <cell r="CI2139"/>
          <cell r="CJ2139"/>
          <cell r="CK2139"/>
          <cell r="CL2139"/>
          <cell r="CM2139"/>
          <cell r="CN2139"/>
          <cell r="CO2139"/>
          <cell r="CP2139"/>
          <cell r="CQ2139"/>
          <cell r="CR2139"/>
          <cell r="CS2139"/>
          <cell r="CT2139"/>
          <cell r="CU2139"/>
          <cell r="CV2139"/>
          <cell r="CW2139"/>
          <cell r="CX2139"/>
          <cell r="CY2139"/>
          <cell r="CZ2139"/>
          <cell r="DA2139"/>
          <cell r="DB2139"/>
          <cell r="DC2139"/>
          <cell r="DD2139"/>
          <cell r="DE2139"/>
        </row>
        <row r="2140">
          <cell r="D2140" t="str">
            <v>Isover TDPT</v>
          </cell>
          <cell r="E2140">
            <v>3.3000000000000002E-2</v>
          </cell>
          <cell r="F2140">
            <v>0.04</v>
          </cell>
          <cell r="G2140"/>
          <cell r="I2140" t="str">
            <v xml:space="preserve">0 </v>
          </cell>
          <cell r="J2140">
            <v>248</v>
          </cell>
          <cell r="K2140">
            <v>3</v>
          </cell>
          <cell r="L2140"/>
          <cell r="M2140"/>
          <cell r="N2140"/>
          <cell r="O2140"/>
          <cell r="P2140"/>
          <cell r="Q2140"/>
          <cell r="R2140"/>
          <cell r="S2140"/>
          <cell r="T2140"/>
          <cell r="U2140"/>
          <cell r="V2140"/>
          <cell r="W2140"/>
          <cell r="X2140"/>
          <cell r="Y2140"/>
          <cell r="Z2140"/>
          <cell r="AA2140"/>
          <cell r="AB2140"/>
          <cell r="AC2140"/>
          <cell r="AD2140"/>
          <cell r="AE2140"/>
          <cell r="AF2140"/>
          <cell r="AG2140"/>
          <cell r="AH2140"/>
          <cell r="AI2140"/>
          <cell r="AJ2140"/>
          <cell r="AK2140"/>
          <cell r="AL2140"/>
          <cell r="AM2140"/>
          <cell r="AN2140"/>
          <cell r="AO2140"/>
          <cell r="AP2140"/>
          <cell r="AQ2140"/>
          <cell r="AR2140"/>
          <cell r="AS2140"/>
          <cell r="AT2140"/>
          <cell r="AU2140"/>
          <cell r="AV2140"/>
          <cell r="AW2140"/>
          <cell r="AX2140"/>
          <cell r="AY2140"/>
          <cell r="AZ2140"/>
          <cell r="BA2140"/>
          <cell r="BB2140"/>
          <cell r="BC2140"/>
          <cell r="BD2140"/>
          <cell r="BE2140"/>
          <cell r="BF2140"/>
          <cell r="BG2140"/>
          <cell r="BH2140"/>
          <cell r="BI2140"/>
          <cell r="BJ2140"/>
          <cell r="BK2140"/>
          <cell r="BL2140"/>
          <cell r="BM2140"/>
          <cell r="BN2140"/>
          <cell r="BO2140"/>
          <cell r="BP2140"/>
          <cell r="BQ2140"/>
          <cell r="BR2140"/>
          <cell r="BS2140"/>
          <cell r="BT2140"/>
          <cell r="BU2140"/>
          <cell r="BV2140"/>
          <cell r="BW2140"/>
          <cell r="BX2140"/>
          <cell r="BY2140"/>
          <cell r="BZ2140"/>
          <cell r="CA2140"/>
          <cell r="CB2140"/>
          <cell r="CC2140"/>
          <cell r="CD2140"/>
          <cell r="CE2140"/>
          <cell r="CF2140"/>
          <cell r="CG2140"/>
          <cell r="CH2140"/>
          <cell r="CI2140"/>
          <cell r="CJ2140"/>
          <cell r="CK2140"/>
          <cell r="CL2140"/>
          <cell r="CM2140"/>
          <cell r="CN2140"/>
          <cell r="CO2140"/>
          <cell r="CP2140"/>
          <cell r="CQ2140"/>
          <cell r="CR2140"/>
          <cell r="CS2140"/>
          <cell r="CT2140"/>
          <cell r="CU2140"/>
          <cell r="CV2140"/>
          <cell r="CW2140"/>
          <cell r="CX2140"/>
          <cell r="CY2140"/>
          <cell r="CZ2140"/>
          <cell r="DA2140"/>
          <cell r="DB2140"/>
          <cell r="DC2140"/>
          <cell r="DD2140"/>
          <cell r="DE2140"/>
        </row>
        <row r="2141">
          <cell r="D2141" t="str">
            <v>Isover AKUSTIC SSP2</v>
          </cell>
          <cell r="E2141">
            <v>3.6999999999999998E-2</v>
          </cell>
          <cell r="F2141">
            <v>3.9E-2</v>
          </cell>
          <cell r="G2141"/>
          <cell r="I2141" t="str">
            <v xml:space="preserve">0 </v>
          </cell>
          <cell r="J2141">
            <v>249</v>
          </cell>
          <cell r="K2141">
            <v>3</v>
          </cell>
          <cell r="L2141"/>
          <cell r="M2141"/>
          <cell r="N2141"/>
          <cell r="O2141"/>
          <cell r="P2141"/>
          <cell r="Q2141"/>
          <cell r="R2141"/>
          <cell r="S2141"/>
          <cell r="T2141"/>
          <cell r="U2141"/>
          <cell r="V2141"/>
          <cell r="W2141"/>
          <cell r="X2141"/>
          <cell r="Y2141"/>
          <cell r="Z2141"/>
          <cell r="AA2141"/>
          <cell r="AB2141"/>
          <cell r="AC2141"/>
          <cell r="AD2141"/>
          <cell r="AE2141"/>
          <cell r="AF2141"/>
          <cell r="AG2141"/>
          <cell r="AH2141"/>
          <cell r="AI2141"/>
          <cell r="AJ2141"/>
          <cell r="AK2141"/>
          <cell r="AL2141"/>
          <cell r="AM2141"/>
          <cell r="AN2141"/>
          <cell r="AO2141"/>
          <cell r="AP2141"/>
          <cell r="AQ2141"/>
          <cell r="AR2141"/>
          <cell r="AS2141"/>
          <cell r="AT2141"/>
          <cell r="AU2141"/>
          <cell r="AV2141"/>
          <cell r="AW2141"/>
          <cell r="AX2141"/>
          <cell r="AY2141"/>
          <cell r="AZ2141"/>
          <cell r="BA2141"/>
          <cell r="BB2141"/>
          <cell r="BC2141"/>
          <cell r="BD2141"/>
          <cell r="BE2141"/>
          <cell r="BF2141"/>
          <cell r="BG2141"/>
          <cell r="BH2141"/>
          <cell r="BI2141"/>
          <cell r="BJ2141"/>
          <cell r="BK2141"/>
          <cell r="BL2141"/>
          <cell r="BM2141"/>
          <cell r="BN2141"/>
          <cell r="BO2141"/>
          <cell r="BP2141"/>
          <cell r="BQ2141"/>
          <cell r="BR2141"/>
          <cell r="BS2141"/>
          <cell r="BT2141"/>
          <cell r="BU2141"/>
          <cell r="BV2141"/>
          <cell r="BW2141"/>
          <cell r="BX2141"/>
          <cell r="BY2141"/>
          <cell r="BZ2141"/>
          <cell r="CA2141"/>
          <cell r="CB2141"/>
          <cell r="CC2141"/>
          <cell r="CD2141"/>
          <cell r="CE2141"/>
          <cell r="CF2141"/>
          <cell r="CG2141"/>
          <cell r="CH2141"/>
          <cell r="CI2141"/>
          <cell r="CJ2141"/>
          <cell r="CK2141"/>
          <cell r="CL2141"/>
          <cell r="CM2141"/>
          <cell r="CN2141"/>
          <cell r="CO2141"/>
          <cell r="CP2141"/>
          <cell r="CQ2141"/>
          <cell r="CR2141"/>
          <cell r="CS2141"/>
          <cell r="CT2141"/>
          <cell r="CU2141"/>
          <cell r="CV2141"/>
          <cell r="CW2141"/>
          <cell r="CX2141"/>
          <cell r="CY2141"/>
          <cell r="CZ2141"/>
          <cell r="DA2141"/>
          <cell r="DB2141"/>
          <cell r="DC2141"/>
          <cell r="DD2141"/>
          <cell r="DE2141"/>
        </row>
        <row r="2142">
          <cell r="D2142" t="str">
            <v>Isover EPS RigiFloor 4000</v>
          </cell>
          <cell r="E2142">
            <v>4.3999999999999997E-2</v>
          </cell>
          <cell r="F2142">
            <v>4.3999999999999997E-2</v>
          </cell>
          <cell r="G2142"/>
          <cell r="I2142" t="str">
            <v xml:space="preserve">**Betony** </v>
          </cell>
          <cell r="J2142">
            <v>250</v>
          </cell>
          <cell r="K2142">
            <v>3</v>
          </cell>
          <cell r="L2142"/>
          <cell r="M2142"/>
          <cell r="N2142"/>
          <cell r="O2142"/>
          <cell r="P2142"/>
          <cell r="Q2142"/>
          <cell r="R2142"/>
          <cell r="S2142"/>
          <cell r="T2142"/>
          <cell r="U2142"/>
          <cell r="V2142"/>
          <cell r="W2142"/>
          <cell r="X2142"/>
          <cell r="Y2142"/>
          <cell r="Z2142"/>
          <cell r="AA2142"/>
          <cell r="AB2142"/>
          <cell r="AC2142"/>
          <cell r="AD2142"/>
          <cell r="AE2142"/>
          <cell r="AF2142"/>
          <cell r="AG2142"/>
          <cell r="AH2142"/>
          <cell r="AI2142"/>
          <cell r="AJ2142"/>
          <cell r="AK2142"/>
          <cell r="AL2142"/>
          <cell r="AM2142"/>
          <cell r="AN2142"/>
          <cell r="AO2142"/>
          <cell r="AP2142"/>
          <cell r="AQ2142"/>
          <cell r="AR2142"/>
          <cell r="AS2142"/>
          <cell r="AT2142"/>
          <cell r="AU2142"/>
          <cell r="AV2142"/>
          <cell r="AW2142"/>
          <cell r="AX2142"/>
          <cell r="AY2142"/>
          <cell r="AZ2142"/>
          <cell r="BA2142"/>
          <cell r="BB2142"/>
          <cell r="BC2142"/>
          <cell r="BD2142"/>
          <cell r="BE2142"/>
          <cell r="BF2142"/>
          <cell r="BG2142"/>
          <cell r="BH2142"/>
          <cell r="BI2142"/>
          <cell r="BJ2142"/>
          <cell r="BK2142"/>
          <cell r="BL2142"/>
          <cell r="BM2142"/>
          <cell r="BN2142"/>
          <cell r="BO2142"/>
          <cell r="BP2142"/>
          <cell r="BQ2142"/>
          <cell r="BR2142"/>
          <cell r="BS2142"/>
          <cell r="BT2142"/>
          <cell r="BU2142"/>
          <cell r="BV2142"/>
          <cell r="BW2142"/>
          <cell r="BX2142"/>
          <cell r="BY2142"/>
          <cell r="BZ2142"/>
          <cell r="CA2142"/>
          <cell r="CB2142"/>
          <cell r="CC2142"/>
          <cell r="CD2142"/>
          <cell r="CE2142"/>
          <cell r="CF2142"/>
          <cell r="CG2142"/>
          <cell r="CH2142"/>
          <cell r="CI2142"/>
          <cell r="CJ2142"/>
          <cell r="CK2142"/>
          <cell r="CL2142"/>
          <cell r="CM2142"/>
          <cell r="CN2142"/>
          <cell r="CO2142"/>
          <cell r="CP2142"/>
          <cell r="CQ2142"/>
          <cell r="CR2142"/>
          <cell r="CS2142"/>
          <cell r="CT2142"/>
          <cell r="CU2142"/>
          <cell r="CV2142"/>
          <cell r="CW2142"/>
          <cell r="CX2142"/>
          <cell r="CY2142"/>
          <cell r="CZ2142"/>
          <cell r="DA2142"/>
          <cell r="DB2142"/>
          <cell r="DC2142"/>
          <cell r="DD2142"/>
          <cell r="DE2142"/>
        </row>
        <row r="2143">
          <cell r="D2143" t="str">
            <v>Isover EPS RigiFloor 5000</v>
          </cell>
          <cell r="E2143">
            <v>3.9E-2</v>
          </cell>
          <cell r="F2143">
            <v>3.9E-2</v>
          </cell>
          <cell r="G2143"/>
          <cell r="I2143" t="str">
            <v>Betony Betony</v>
          </cell>
          <cell r="J2143">
            <v>251</v>
          </cell>
          <cell r="K2143">
            <v>16</v>
          </cell>
          <cell r="L2143" t="str">
            <v>Beton hutný</v>
          </cell>
          <cell r="M2143" t="str">
            <v>Železobeton (ŽB)</v>
          </cell>
          <cell r="N2143" t="str">
            <v>Beton ze struskové pemzy</v>
          </cell>
          <cell r="O2143" t="str">
            <v>Beton z expandované pryskyřice</v>
          </cell>
          <cell r="P2143" t="str">
            <v>Beton z keramzitu</v>
          </cell>
          <cell r="Q2143" t="str">
            <v>Beton ze škváry</v>
          </cell>
          <cell r="R2143" t="str">
            <v>Beton z agloporitu</v>
          </cell>
          <cell r="S2143" t="str">
            <v>Beton z perlitu</v>
          </cell>
          <cell r="T2143" t="str">
            <v>Beton struskopazderový</v>
          </cell>
          <cell r="U2143" t="str">
            <v>Beton cihlový</v>
          </cell>
          <cell r="V2143" t="str">
            <v>Beton pilinový</v>
          </cell>
          <cell r="W2143" t="str">
            <v>Plynobeton</v>
          </cell>
          <cell r="X2143" t="str">
            <v>Plynosilikát</v>
          </cell>
          <cell r="Y2143"/>
          <cell r="Z2143"/>
          <cell r="AA2143"/>
          <cell r="AB2143"/>
          <cell r="AC2143"/>
          <cell r="AD2143"/>
          <cell r="AE2143"/>
          <cell r="AF2143"/>
          <cell r="AG2143"/>
          <cell r="AH2143"/>
          <cell r="AI2143"/>
          <cell r="AJ2143"/>
          <cell r="AK2143"/>
          <cell r="AL2143"/>
          <cell r="AM2143"/>
          <cell r="AN2143"/>
          <cell r="AO2143"/>
          <cell r="AP2143"/>
          <cell r="AQ2143"/>
          <cell r="AR2143"/>
          <cell r="AS2143"/>
          <cell r="AT2143"/>
          <cell r="AU2143"/>
          <cell r="AV2143"/>
          <cell r="AW2143"/>
          <cell r="AX2143"/>
          <cell r="AY2143"/>
          <cell r="AZ2143"/>
          <cell r="BA2143"/>
          <cell r="BB2143"/>
          <cell r="BC2143"/>
          <cell r="BD2143"/>
          <cell r="BE2143"/>
          <cell r="BF2143"/>
          <cell r="BG2143"/>
          <cell r="BH2143"/>
          <cell r="BI2143"/>
          <cell r="BJ2143"/>
          <cell r="BK2143"/>
          <cell r="BL2143"/>
          <cell r="BM2143"/>
          <cell r="BN2143"/>
          <cell r="BO2143"/>
          <cell r="BP2143"/>
          <cell r="BQ2143"/>
          <cell r="BR2143"/>
          <cell r="BS2143"/>
          <cell r="BT2143"/>
          <cell r="BU2143"/>
          <cell r="BV2143"/>
          <cell r="BW2143"/>
          <cell r="BX2143"/>
          <cell r="BY2143"/>
          <cell r="BZ2143"/>
          <cell r="CA2143"/>
          <cell r="CB2143"/>
          <cell r="CC2143"/>
          <cell r="CD2143"/>
          <cell r="CE2143"/>
          <cell r="CF2143"/>
          <cell r="CG2143"/>
          <cell r="CH2143"/>
          <cell r="CI2143"/>
          <cell r="CJ2143"/>
          <cell r="CK2143"/>
          <cell r="CL2143"/>
          <cell r="CM2143"/>
          <cell r="CN2143"/>
          <cell r="CO2143"/>
          <cell r="CP2143"/>
          <cell r="CQ2143"/>
          <cell r="CR2143"/>
          <cell r="CS2143"/>
          <cell r="CT2143"/>
          <cell r="CU2143"/>
          <cell r="CV2143"/>
          <cell r="CW2143"/>
          <cell r="CX2143"/>
          <cell r="CY2143"/>
          <cell r="CZ2143"/>
          <cell r="DA2143"/>
          <cell r="DB2143"/>
          <cell r="DC2143"/>
          <cell r="DD2143"/>
          <cell r="DE2143"/>
        </row>
        <row r="2144">
          <cell r="D2144" t="str">
            <v>Isover AKU</v>
          </cell>
          <cell r="E2144">
            <v>3.5000000000000003E-2</v>
          </cell>
          <cell r="F2144">
            <v>3.7999999999999999E-2</v>
          </cell>
          <cell r="G2144"/>
          <cell r="I2144" t="str">
            <v xml:space="preserve">Betony </v>
          </cell>
          <cell r="J2144">
            <v>252</v>
          </cell>
          <cell r="K2144">
            <v>3</v>
          </cell>
          <cell r="L2144"/>
          <cell r="M2144"/>
          <cell r="N2144"/>
          <cell r="O2144"/>
          <cell r="P2144"/>
          <cell r="Q2144"/>
          <cell r="R2144"/>
          <cell r="S2144"/>
          <cell r="T2144"/>
          <cell r="U2144"/>
          <cell r="V2144"/>
          <cell r="W2144"/>
          <cell r="X2144"/>
          <cell r="Y2144"/>
          <cell r="Z2144"/>
          <cell r="AA2144"/>
          <cell r="AB2144"/>
          <cell r="AC2144"/>
          <cell r="AD2144"/>
          <cell r="AE2144"/>
          <cell r="AF2144"/>
          <cell r="AG2144"/>
          <cell r="AH2144"/>
          <cell r="AI2144"/>
          <cell r="AJ2144"/>
          <cell r="AK2144"/>
          <cell r="AL2144"/>
          <cell r="AM2144"/>
          <cell r="AN2144"/>
          <cell r="AO2144"/>
          <cell r="AP2144"/>
          <cell r="AQ2144"/>
          <cell r="AR2144"/>
          <cell r="AS2144"/>
          <cell r="AT2144"/>
          <cell r="AU2144"/>
          <cell r="AV2144"/>
          <cell r="AW2144"/>
          <cell r="AX2144"/>
          <cell r="AY2144"/>
          <cell r="AZ2144"/>
          <cell r="BA2144"/>
          <cell r="BB2144"/>
          <cell r="BC2144"/>
          <cell r="BD2144"/>
          <cell r="BE2144"/>
          <cell r="BF2144"/>
          <cell r="BG2144"/>
          <cell r="BH2144"/>
          <cell r="BI2144"/>
          <cell r="BJ2144"/>
          <cell r="BK2144"/>
          <cell r="BL2144"/>
          <cell r="BM2144"/>
          <cell r="BN2144"/>
          <cell r="BO2144"/>
          <cell r="BP2144"/>
          <cell r="BQ2144"/>
          <cell r="BR2144"/>
          <cell r="BS2144"/>
          <cell r="BT2144"/>
          <cell r="BU2144"/>
          <cell r="BV2144"/>
          <cell r="BW2144"/>
          <cell r="BX2144"/>
          <cell r="BY2144"/>
          <cell r="BZ2144"/>
          <cell r="CA2144"/>
          <cell r="CB2144"/>
          <cell r="CC2144"/>
          <cell r="CD2144"/>
          <cell r="CE2144"/>
          <cell r="CF2144"/>
          <cell r="CG2144"/>
          <cell r="CH2144"/>
          <cell r="CI2144"/>
          <cell r="CJ2144"/>
          <cell r="CK2144"/>
          <cell r="CL2144"/>
          <cell r="CM2144"/>
          <cell r="CN2144"/>
          <cell r="CO2144"/>
          <cell r="CP2144"/>
          <cell r="CQ2144"/>
          <cell r="CR2144"/>
          <cell r="CS2144"/>
          <cell r="CT2144"/>
          <cell r="CU2144"/>
          <cell r="CV2144"/>
          <cell r="CW2144"/>
          <cell r="CX2144"/>
          <cell r="CY2144"/>
          <cell r="CZ2144"/>
          <cell r="DA2144"/>
          <cell r="DB2144"/>
          <cell r="DC2144"/>
          <cell r="DD2144"/>
          <cell r="DE2144"/>
        </row>
        <row r="2145">
          <cell r="D2145" t="str">
            <v>Isover PIANO</v>
          </cell>
          <cell r="E2145">
            <v>3.6999999999999998E-2</v>
          </cell>
          <cell r="F2145">
            <v>0.04</v>
          </cell>
          <cell r="G2145"/>
          <cell r="I2145" t="str">
            <v xml:space="preserve">Betony </v>
          </cell>
          <cell r="J2145">
            <v>253</v>
          </cell>
          <cell r="K2145">
            <v>3</v>
          </cell>
          <cell r="L2145"/>
          <cell r="M2145"/>
          <cell r="N2145"/>
          <cell r="O2145"/>
          <cell r="P2145"/>
          <cell r="Q2145"/>
          <cell r="R2145"/>
          <cell r="S2145"/>
          <cell r="T2145"/>
          <cell r="U2145"/>
          <cell r="V2145"/>
          <cell r="W2145"/>
          <cell r="X2145"/>
          <cell r="Y2145"/>
          <cell r="Z2145"/>
          <cell r="AA2145"/>
          <cell r="AB2145"/>
          <cell r="AC2145"/>
          <cell r="AD2145"/>
          <cell r="AE2145"/>
          <cell r="AF2145"/>
          <cell r="AG2145"/>
          <cell r="AH2145"/>
          <cell r="AI2145"/>
          <cell r="AJ2145"/>
          <cell r="AK2145"/>
          <cell r="AL2145"/>
          <cell r="AM2145"/>
          <cell r="AN2145"/>
          <cell r="AO2145"/>
          <cell r="AP2145"/>
          <cell r="AQ2145"/>
          <cell r="AR2145"/>
          <cell r="AS2145"/>
          <cell r="AT2145"/>
          <cell r="AU2145"/>
          <cell r="AV2145"/>
          <cell r="AW2145"/>
          <cell r="AX2145"/>
          <cell r="AY2145"/>
          <cell r="AZ2145"/>
          <cell r="BA2145"/>
          <cell r="BB2145"/>
          <cell r="BC2145"/>
          <cell r="BD2145"/>
          <cell r="BE2145"/>
          <cell r="BF2145"/>
          <cell r="BG2145"/>
          <cell r="BH2145"/>
          <cell r="BI2145"/>
          <cell r="BJ2145"/>
          <cell r="BK2145"/>
          <cell r="BL2145"/>
          <cell r="BM2145"/>
          <cell r="BN2145"/>
          <cell r="BO2145"/>
          <cell r="BP2145"/>
          <cell r="BQ2145"/>
          <cell r="BR2145"/>
          <cell r="BS2145"/>
          <cell r="BT2145"/>
          <cell r="BU2145"/>
          <cell r="BV2145"/>
          <cell r="BW2145"/>
          <cell r="BX2145"/>
          <cell r="BY2145"/>
          <cell r="BZ2145"/>
          <cell r="CA2145"/>
          <cell r="CB2145"/>
          <cell r="CC2145"/>
          <cell r="CD2145"/>
          <cell r="CE2145"/>
          <cell r="CF2145"/>
          <cell r="CG2145"/>
          <cell r="CH2145"/>
          <cell r="CI2145"/>
          <cell r="CJ2145"/>
          <cell r="CK2145"/>
          <cell r="CL2145"/>
          <cell r="CM2145"/>
          <cell r="CN2145"/>
          <cell r="CO2145"/>
          <cell r="CP2145"/>
          <cell r="CQ2145"/>
          <cell r="CR2145"/>
          <cell r="CS2145"/>
          <cell r="CT2145"/>
          <cell r="CU2145"/>
          <cell r="CV2145"/>
          <cell r="CW2145"/>
          <cell r="CX2145"/>
          <cell r="CY2145"/>
          <cell r="CZ2145"/>
          <cell r="DA2145"/>
          <cell r="DB2145"/>
          <cell r="DC2145"/>
          <cell r="DD2145"/>
          <cell r="DE2145"/>
        </row>
        <row r="2146">
          <cell r="D2146" t="str">
            <v>FASROCK LL</v>
          </cell>
          <cell r="E2146">
            <v>4.1000000000000002E-2</v>
          </cell>
          <cell r="F2146">
            <v>4.4999999999999998E-2</v>
          </cell>
          <cell r="G2146"/>
          <cell r="I2146" t="str">
            <v xml:space="preserve">Betony </v>
          </cell>
          <cell r="J2146">
            <v>254</v>
          </cell>
          <cell r="K2146">
            <v>3</v>
          </cell>
          <cell r="L2146"/>
          <cell r="M2146"/>
          <cell r="N2146"/>
          <cell r="O2146"/>
          <cell r="P2146"/>
          <cell r="Q2146"/>
          <cell r="R2146"/>
          <cell r="S2146"/>
          <cell r="T2146"/>
          <cell r="U2146"/>
          <cell r="V2146"/>
          <cell r="W2146"/>
          <cell r="X2146"/>
          <cell r="Y2146"/>
          <cell r="Z2146"/>
          <cell r="AA2146"/>
          <cell r="AB2146"/>
          <cell r="AC2146"/>
          <cell r="AD2146"/>
          <cell r="AE2146"/>
          <cell r="AF2146"/>
          <cell r="AG2146"/>
          <cell r="AH2146"/>
          <cell r="AI2146"/>
          <cell r="AJ2146"/>
          <cell r="AK2146"/>
          <cell r="AL2146"/>
          <cell r="AM2146"/>
          <cell r="AN2146"/>
          <cell r="AO2146"/>
          <cell r="AP2146"/>
          <cell r="AQ2146"/>
          <cell r="AR2146"/>
          <cell r="AS2146"/>
          <cell r="AT2146"/>
          <cell r="AU2146"/>
          <cell r="AV2146"/>
          <cell r="AW2146"/>
          <cell r="AX2146"/>
          <cell r="AY2146"/>
          <cell r="AZ2146"/>
          <cell r="BA2146"/>
          <cell r="BB2146"/>
          <cell r="BC2146"/>
          <cell r="BD2146"/>
          <cell r="BE2146"/>
          <cell r="BF2146"/>
          <cell r="BG2146"/>
          <cell r="BH2146"/>
          <cell r="BI2146"/>
          <cell r="BJ2146"/>
          <cell r="BK2146"/>
          <cell r="BL2146"/>
          <cell r="BM2146"/>
          <cell r="BN2146"/>
          <cell r="BO2146"/>
          <cell r="BP2146"/>
          <cell r="BQ2146"/>
          <cell r="BR2146"/>
          <cell r="BS2146"/>
          <cell r="BT2146"/>
          <cell r="BU2146"/>
          <cell r="BV2146"/>
          <cell r="BW2146"/>
          <cell r="BX2146"/>
          <cell r="BY2146"/>
          <cell r="BZ2146"/>
          <cell r="CA2146"/>
          <cell r="CB2146"/>
          <cell r="CC2146"/>
          <cell r="CD2146"/>
          <cell r="CE2146"/>
          <cell r="CF2146"/>
          <cell r="CG2146"/>
          <cell r="CH2146"/>
          <cell r="CI2146"/>
          <cell r="CJ2146"/>
          <cell r="CK2146"/>
          <cell r="CL2146"/>
          <cell r="CM2146"/>
          <cell r="CN2146"/>
          <cell r="CO2146"/>
          <cell r="CP2146"/>
          <cell r="CQ2146"/>
          <cell r="CR2146"/>
          <cell r="CS2146"/>
          <cell r="CT2146"/>
          <cell r="CU2146"/>
          <cell r="CV2146"/>
          <cell r="CW2146"/>
          <cell r="CX2146"/>
          <cell r="CY2146"/>
          <cell r="CZ2146"/>
          <cell r="DA2146"/>
          <cell r="DB2146"/>
          <cell r="DC2146"/>
          <cell r="DD2146"/>
          <cell r="DE2146"/>
        </row>
        <row r="2147">
          <cell r="D2147" t="str">
            <v>FRONTROCK MAX E</v>
          </cell>
          <cell r="E2147">
            <v>3.5999999999999997E-2</v>
          </cell>
          <cell r="F2147">
            <v>0.04</v>
          </cell>
          <cell r="G2147"/>
          <cell r="I2147" t="str">
            <v xml:space="preserve">Betony </v>
          </cell>
          <cell r="J2147">
            <v>255</v>
          </cell>
          <cell r="K2147">
            <v>3</v>
          </cell>
          <cell r="L2147"/>
          <cell r="M2147"/>
          <cell r="N2147"/>
          <cell r="O2147"/>
          <cell r="P2147"/>
          <cell r="Q2147"/>
          <cell r="R2147"/>
          <cell r="S2147"/>
          <cell r="T2147"/>
          <cell r="U2147"/>
          <cell r="V2147"/>
          <cell r="W2147"/>
          <cell r="X2147"/>
          <cell r="Y2147"/>
          <cell r="Z2147"/>
          <cell r="AA2147"/>
          <cell r="AB2147"/>
          <cell r="AC2147"/>
          <cell r="AD2147"/>
          <cell r="AE2147"/>
          <cell r="AF2147"/>
          <cell r="AG2147"/>
          <cell r="AH2147"/>
          <cell r="AI2147"/>
          <cell r="AJ2147"/>
          <cell r="AK2147"/>
          <cell r="AL2147"/>
          <cell r="AM2147"/>
          <cell r="AN2147"/>
          <cell r="AO2147"/>
          <cell r="AP2147"/>
          <cell r="AQ2147"/>
          <cell r="AR2147"/>
          <cell r="AS2147"/>
          <cell r="AT2147"/>
          <cell r="AU2147"/>
          <cell r="AV2147"/>
          <cell r="AW2147"/>
          <cell r="AX2147"/>
          <cell r="AY2147"/>
          <cell r="AZ2147"/>
          <cell r="BA2147"/>
          <cell r="BB2147"/>
          <cell r="BC2147"/>
          <cell r="BD2147"/>
          <cell r="BE2147"/>
          <cell r="BF2147"/>
          <cell r="BG2147"/>
          <cell r="BH2147"/>
          <cell r="BI2147"/>
          <cell r="BJ2147"/>
          <cell r="BK2147"/>
          <cell r="BL2147"/>
          <cell r="BM2147"/>
          <cell r="BN2147"/>
          <cell r="BO2147"/>
          <cell r="BP2147"/>
          <cell r="BQ2147"/>
          <cell r="BR2147"/>
          <cell r="BS2147"/>
          <cell r="BT2147"/>
          <cell r="BU2147"/>
          <cell r="BV2147"/>
          <cell r="BW2147"/>
          <cell r="BX2147"/>
          <cell r="BY2147"/>
          <cell r="BZ2147"/>
          <cell r="CA2147"/>
          <cell r="CB2147"/>
          <cell r="CC2147"/>
          <cell r="CD2147"/>
          <cell r="CE2147"/>
          <cell r="CF2147"/>
          <cell r="CG2147"/>
          <cell r="CH2147"/>
          <cell r="CI2147"/>
          <cell r="CJ2147"/>
          <cell r="CK2147"/>
          <cell r="CL2147"/>
          <cell r="CM2147"/>
          <cell r="CN2147"/>
          <cell r="CO2147"/>
          <cell r="CP2147"/>
          <cell r="CQ2147"/>
          <cell r="CR2147"/>
          <cell r="CS2147"/>
          <cell r="CT2147"/>
          <cell r="CU2147"/>
          <cell r="CV2147"/>
          <cell r="CW2147"/>
          <cell r="CX2147"/>
          <cell r="CY2147"/>
          <cell r="CZ2147"/>
          <cell r="DA2147"/>
          <cell r="DB2147"/>
          <cell r="DC2147"/>
          <cell r="DD2147"/>
          <cell r="DE2147"/>
        </row>
        <row r="2148">
          <cell r="D2148" t="str">
            <v>FRONTROCK S</v>
          </cell>
          <cell r="E2148">
            <v>3.6999999999999998E-2</v>
          </cell>
          <cell r="F2148">
            <v>0.04</v>
          </cell>
          <cell r="G2148"/>
          <cell r="I2148" t="str">
            <v xml:space="preserve">Betony </v>
          </cell>
          <cell r="J2148">
            <v>256</v>
          </cell>
          <cell r="K2148">
            <v>3</v>
          </cell>
          <cell r="L2148"/>
          <cell r="M2148"/>
          <cell r="N2148"/>
          <cell r="O2148"/>
          <cell r="P2148"/>
          <cell r="Q2148"/>
          <cell r="R2148"/>
          <cell r="S2148"/>
          <cell r="T2148"/>
          <cell r="U2148"/>
          <cell r="V2148"/>
          <cell r="W2148"/>
          <cell r="X2148"/>
          <cell r="Y2148"/>
          <cell r="Z2148"/>
          <cell r="AA2148"/>
          <cell r="AB2148"/>
          <cell r="AC2148"/>
          <cell r="AD2148"/>
          <cell r="AE2148"/>
          <cell r="AF2148"/>
          <cell r="AG2148"/>
          <cell r="AH2148"/>
          <cell r="AI2148"/>
          <cell r="AJ2148"/>
          <cell r="AK2148"/>
          <cell r="AL2148"/>
          <cell r="AM2148"/>
          <cell r="AN2148"/>
          <cell r="AO2148"/>
          <cell r="AP2148"/>
          <cell r="AQ2148"/>
          <cell r="AR2148"/>
          <cell r="AS2148"/>
          <cell r="AT2148"/>
          <cell r="AU2148"/>
          <cell r="AV2148"/>
          <cell r="AW2148"/>
          <cell r="AX2148"/>
          <cell r="AY2148"/>
          <cell r="AZ2148"/>
          <cell r="BA2148"/>
          <cell r="BB2148"/>
          <cell r="BC2148"/>
          <cell r="BD2148"/>
          <cell r="BE2148"/>
          <cell r="BF2148"/>
          <cell r="BG2148"/>
          <cell r="BH2148"/>
          <cell r="BI2148"/>
          <cell r="BJ2148"/>
          <cell r="BK2148"/>
          <cell r="BL2148"/>
          <cell r="BM2148"/>
          <cell r="BN2148"/>
          <cell r="BO2148"/>
          <cell r="BP2148"/>
          <cell r="BQ2148"/>
          <cell r="BR2148"/>
          <cell r="BS2148"/>
          <cell r="BT2148"/>
          <cell r="BU2148"/>
          <cell r="BV2148"/>
          <cell r="BW2148"/>
          <cell r="BX2148"/>
          <cell r="BY2148"/>
          <cell r="BZ2148"/>
          <cell r="CA2148"/>
          <cell r="CB2148"/>
          <cell r="CC2148"/>
          <cell r="CD2148"/>
          <cell r="CE2148"/>
          <cell r="CF2148"/>
          <cell r="CG2148"/>
          <cell r="CH2148"/>
          <cell r="CI2148"/>
          <cell r="CJ2148"/>
          <cell r="CK2148"/>
          <cell r="CL2148"/>
          <cell r="CM2148"/>
          <cell r="CN2148"/>
          <cell r="CO2148"/>
          <cell r="CP2148"/>
          <cell r="CQ2148"/>
          <cell r="CR2148"/>
          <cell r="CS2148"/>
          <cell r="CT2148"/>
          <cell r="CU2148"/>
          <cell r="CV2148"/>
          <cell r="CW2148"/>
          <cell r="CX2148"/>
          <cell r="CY2148"/>
          <cell r="CZ2148"/>
          <cell r="DA2148"/>
          <cell r="DB2148"/>
          <cell r="DC2148"/>
          <cell r="DD2148"/>
          <cell r="DE2148"/>
        </row>
        <row r="2149">
          <cell r="D2149" t="str">
            <v>ROCKTON</v>
          </cell>
          <cell r="E2149">
            <v>3.5000000000000003E-2</v>
          </cell>
          <cell r="F2149">
            <v>3.9E-2</v>
          </cell>
          <cell r="G2149"/>
          <cell r="I2149" t="str">
            <v xml:space="preserve">Betony </v>
          </cell>
          <cell r="J2149">
            <v>257</v>
          </cell>
          <cell r="K2149">
            <v>3</v>
          </cell>
          <cell r="L2149"/>
          <cell r="M2149"/>
          <cell r="N2149"/>
          <cell r="O2149"/>
          <cell r="P2149"/>
          <cell r="Q2149"/>
          <cell r="R2149"/>
          <cell r="S2149"/>
          <cell r="T2149"/>
          <cell r="U2149"/>
          <cell r="V2149"/>
          <cell r="W2149"/>
          <cell r="X2149"/>
          <cell r="Y2149"/>
          <cell r="Z2149"/>
          <cell r="AA2149"/>
          <cell r="AB2149"/>
          <cell r="AC2149"/>
          <cell r="AD2149"/>
          <cell r="AE2149"/>
          <cell r="AF2149"/>
          <cell r="AG2149"/>
          <cell r="AH2149"/>
          <cell r="AI2149"/>
          <cell r="AJ2149"/>
          <cell r="AK2149"/>
          <cell r="AL2149"/>
          <cell r="AM2149"/>
          <cell r="AN2149"/>
          <cell r="AO2149"/>
          <cell r="AP2149"/>
          <cell r="AQ2149"/>
          <cell r="AR2149"/>
          <cell r="AS2149"/>
          <cell r="AT2149"/>
          <cell r="AU2149"/>
          <cell r="AV2149"/>
          <cell r="AW2149"/>
          <cell r="AX2149"/>
          <cell r="AY2149"/>
          <cell r="AZ2149"/>
          <cell r="BA2149"/>
          <cell r="BB2149"/>
          <cell r="BC2149"/>
          <cell r="BD2149"/>
          <cell r="BE2149"/>
          <cell r="BF2149"/>
          <cell r="BG2149"/>
          <cell r="BH2149"/>
          <cell r="BI2149"/>
          <cell r="BJ2149"/>
          <cell r="BK2149"/>
          <cell r="BL2149"/>
          <cell r="BM2149"/>
          <cell r="BN2149"/>
          <cell r="BO2149"/>
          <cell r="BP2149"/>
          <cell r="BQ2149"/>
          <cell r="BR2149"/>
          <cell r="BS2149"/>
          <cell r="BT2149"/>
          <cell r="BU2149"/>
          <cell r="BV2149"/>
          <cell r="BW2149"/>
          <cell r="BX2149"/>
          <cell r="BY2149"/>
          <cell r="BZ2149"/>
          <cell r="CA2149"/>
          <cell r="CB2149"/>
          <cell r="CC2149"/>
          <cell r="CD2149"/>
          <cell r="CE2149"/>
          <cell r="CF2149"/>
          <cell r="CG2149"/>
          <cell r="CH2149"/>
          <cell r="CI2149"/>
          <cell r="CJ2149"/>
          <cell r="CK2149"/>
          <cell r="CL2149"/>
          <cell r="CM2149"/>
          <cell r="CN2149"/>
          <cell r="CO2149"/>
          <cell r="CP2149"/>
          <cell r="CQ2149"/>
          <cell r="CR2149"/>
          <cell r="CS2149"/>
          <cell r="CT2149"/>
          <cell r="CU2149"/>
          <cell r="CV2149"/>
          <cell r="CW2149"/>
          <cell r="CX2149"/>
          <cell r="CY2149"/>
          <cell r="CZ2149"/>
          <cell r="DA2149"/>
          <cell r="DB2149"/>
          <cell r="DC2149"/>
          <cell r="DD2149"/>
          <cell r="DE2149"/>
        </row>
        <row r="2150">
          <cell r="D2150" t="str">
            <v>SUPERROCK</v>
          </cell>
          <cell r="E2150">
            <v>3.5000000000000003E-2</v>
          </cell>
          <cell r="F2150">
            <v>3.9E-2</v>
          </cell>
          <cell r="G2150"/>
          <cell r="I2150" t="str">
            <v xml:space="preserve">0 </v>
          </cell>
          <cell r="J2150">
            <v>258</v>
          </cell>
          <cell r="K2150">
            <v>3</v>
          </cell>
          <cell r="L2150"/>
          <cell r="M2150"/>
          <cell r="N2150"/>
          <cell r="O2150"/>
          <cell r="P2150"/>
          <cell r="Q2150"/>
          <cell r="R2150"/>
          <cell r="S2150"/>
          <cell r="T2150"/>
          <cell r="U2150"/>
          <cell r="V2150"/>
          <cell r="W2150"/>
          <cell r="X2150"/>
          <cell r="Y2150"/>
          <cell r="Z2150"/>
          <cell r="AA2150"/>
          <cell r="AB2150"/>
          <cell r="AC2150"/>
          <cell r="AD2150"/>
          <cell r="AE2150"/>
          <cell r="AF2150"/>
          <cell r="AG2150"/>
          <cell r="AH2150"/>
          <cell r="AI2150"/>
          <cell r="AJ2150"/>
          <cell r="AK2150"/>
          <cell r="AL2150"/>
          <cell r="AM2150"/>
          <cell r="AN2150"/>
          <cell r="AO2150"/>
          <cell r="AP2150"/>
          <cell r="AQ2150"/>
          <cell r="AR2150"/>
          <cell r="AS2150"/>
          <cell r="AT2150"/>
          <cell r="AU2150"/>
          <cell r="AV2150"/>
          <cell r="AW2150"/>
          <cell r="AX2150"/>
          <cell r="AY2150"/>
          <cell r="AZ2150"/>
          <cell r="BA2150"/>
          <cell r="BB2150"/>
          <cell r="BC2150"/>
          <cell r="BD2150"/>
          <cell r="BE2150"/>
          <cell r="BF2150"/>
          <cell r="BG2150"/>
          <cell r="BH2150"/>
          <cell r="BI2150"/>
          <cell r="BJ2150"/>
          <cell r="BK2150"/>
          <cell r="BL2150"/>
          <cell r="BM2150"/>
          <cell r="BN2150"/>
          <cell r="BO2150"/>
          <cell r="BP2150"/>
          <cell r="BQ2150"/>
          <cell r="BR2150"/>
          <cell r="BS2150"/>
          <cell r="BT2150"/>
          <cell r="BU2150"/>
          <cell r="BV2150"/>
          <cell r="BW2150"/>
          <cell r="BX2150"/>
          <cell r="BY2150"/>
          <cell r="BZ2150"/>
          <cell r="CA2150"/>
          <cell r="CB2150"/>
          <cell r="CC2150"/>
          <cell r="CD2150"/>
          <cell r="CE2150"/>
          <cell r="CF2150"/>
          <cell r="CG2150"/>
          <cell r="CH2150"/>
          <cell r="CI2150"/>
          <cell r="CJ2150"/>
          <cell r="CK2150"/>
          <cell r="CL2150"/>
          <cell r="CM2150"/>
          <cell r="CN2150"/>
          <cell r="CO2150"/>
          <cell r="CP2150"/>
          <cell r="CQ2150"/>
          <cell r="CR2150"/>
          <cell r="CS2150"/>
          <cell r="CT2150"/>
          <cell r="CU2150"/>
          <cell r="CV2150"/>
          <cell r="CW2150"/>
          <cell r="CX2150"/>
          <cell r="CY2150"/>
          <cell r="CZ2150"/>
          <cell r="DA2150"/>
          <cell r="DB2150"/>
          <cell r="DC2150"/>
          <cell r="DD2150"/>
          <cell r="DE2150"/>
        </row>
        <row r="2151">
          <cell r="D2151" t="str">
            <v>VENTI MAX</v>
          </cell>
          <cell r="E2151">
            <v>3.4000000000000002E-2</v>
          </cell>
          <cell r="F2151">
            <v>3.6999999999999998E-2</v>
          </cell>
          <cell r="G2151"/>
          <cell r="I2151" t="str">
            <v xml:space="preserve">0 </v>
          </cell>
          <cell r="J2151">
            <v>259</v>
          </cell>
          <cell r="K2151">
            <v>3</v>
          </cell>
          <cell r="L2151"/>
          <cell r="M2151"/>
          <cell r="N2151"/>
          <cell r="O2151"/>
          <cell r="P2151"/>
          <cell r="Q2151"/>
          <cell r="R2151"/>
          <cell r="S2151"/>
          <cell r="T2151"/>
          <cell r="U2151"/>
          <cell r="V2151"/>
          <cell r="W2151"/>
          <cell r="X2151"/>
          <cell r="Y2151"/>
          <cell r="Z2151"/>
          <cell r="AA2151"/>
          <cell r="AB2151"/>
          <cell r="AC2151"/>
          <cell r="AD2151"/>
          <cell r="AE2151"/>
          <cell r="AF2151"/>
          <cell r="AG2151"/>
          <cell r="AH2151"/>
          <cell r="AI2151"/>
          <cell r="AJ2151"/>
          <cell r="AK2151"/>
          <cell r="AL2151"/>
          <cell r="AM2151"/>
          <cell r="AN2151"/>
          <cell r="AO2151"/>
          <cell r="AP2151"/>
          <cell r="AQ2151"/>
          <cell r="AR2151"/>
          <cell r="AS2151"/>
          <cell r="AT2151"/>
          <cell r="AU2151"/>
          <cell r="AV2151"/>
          <cell r="AW2151"/>
          <cell r="AX2151"/>
          <cell r="AY2151"/>
          <cell r="AZ2151"/>
          <cell r="BA2151"/>
          <cell r="BB2151"/>
          <cell r="BC2151"/>
          <cell r="BD2151"/>
          <cell r="BE2151"/>
          <cell r="BF2151"/>
          <cell r="BG2151"/>
          <cell r="BH2151"/>
          <cell r="BI2151"/>
          <cell r="BJ2151"/>
          <cell r="BK2151"/>
          <cell r="BL2151"/>
          <cell r="BM2151"/>
          <cell r="BN2151"/>
          <cell r="BO2151"/>
          <cell r="BP2151"/>
          <cell r="BQ2151"/>
          <cell r="BR2151"/>
          <cell r="BS2151"/>
          <cell r="BT2151"/>
          <cell r="BU2151"/>
          <cell r="BV2151"/>
          <cell r="BW2151"/>
          <cell r="BX2151"/>
          <cell r="BY2151"/>
          <cell r="BZ2151"/>
          <cell r="CA2151"/>
          <cell r="CB2151"/>
          <cell r="CC2151"/>
          <cell r="CD2151"/>
          <cell r="CE2151"/>
          <cell r="CF2151"/>
          <cell r="CG2151"/>
          <cell r="CH2151"/>
          <cell r="CI2151"/>
          <cell r="CJ2151"/>
          <cell r="CK2151"/>
          <cell r="CL2151"/>
          <cell r="CM2151"/>
          <cell r="CN2151"/>
          <cell r="CO2151"/>
          <cell r="CP2151"/>
          <cell r="CQ2151"/>
          <cell r="CR2151"/>
          <cell r="CS2151"/>
          <cell r="CT2151"/>
          <cell r="CU2151"/>
          <cell r="CV2151"/>
          <cell r="CW2151"/>
          <cell r="CX2151"/>
          <cell r="CY2151"/>
          <cell r="CZ2151"/>
          <cell r="DA2151"/>
          <cell r="DB2151"/>
          <cell r="DC2151"/>
          <cell r="DD2151"/>
          <cell r="DE2151"/>
        </row>
        <row r="2152">
          <cell r="D2152" t="str">
            <v>VENTI MAX F</v>
          </cell>
          <cell r="E2152">
            <v>3.4000000000000002E-2</v>
          </cell>
          <cell r="F2152">
            <v>3.6999999999999998E-2</v>
          </cell>
          <cell r="G2152"/>
          <cell r="I2152" t="str">
            <v xml:space="preserve">0 </v>
          </cell>
          <cell r="J2152">
            <v>260</v>
          </cell>
          <cell r="K2152">
            <v>3</v>
          </cell>
          <cell r="L2152"/>
          <cell r="M2152"/>
          <cell r="N2152"/>
          <cell r="O2152"/>
          <cell r="P2152"/>
          <cell r="Q2152"/>
          <cell r="R2152"/>
          <cell r="S2152"/>
          <cell r="T2152"/>
          <cell r="U2152"/>
          <cell r="V2152"/>
          <cell r="W2152"/>
          <cell r="X2152"/>
          <cell r="Y2152"/>
          <cell r="Z2152"/>
          <cell r="AA2152"/>
          <cell r="AB2152"/>
          <cell r="AC2152"/>
          <cell r="AD2152"/>
          <cell r="AE2152"/>
          <cell r="AF2152"/>
          <cell r="AG2152"/>
          <cell r="AH2152"/>
          <cell r="AI2152"/>
          <cell r="AJ2152"/>
          <cell r="AK2152"/>
          <cell r="AL2152"/>
          <cell r="AM2152"/>
          <cell r="AN2152"/>
          <cell r="AO2152"/>
          <cell r="AP2152"/>
          <cell r="AQ2152"/>
          <cell r="AR2152"/>
          <cell r="AS2152"/>
          <cell r="AT2152"/>
          <cell r="AU2152"/>
          <cell r="AV2152"/>
          <cell r="AW2152"/>
          <cell r="AX2152"/>
          <cell r="AY2152"/>
          <cell r="AZ2152"/>
          <cell r="BA2152"/>
          <cell r="BB2152"/>
          <cell r="BC2152"/>
          <cell r="BD2152"/>
          <cell r="BE2152"/>
          <cell r="BF2152"/>
          <cell r="BG2152"/>
          <cell r="BH2152"/>
          <cell r="BI2152"/>
          <cell r="BJ2152"/>
          <cell r="BK2152"/>
          <cell r="BL2152"/>
          <cell r="BM2152"/>
          <cell r="BN2152"/>
          <cell r="BO2152"/>
          <cell r="BP2152"/>
          <cell r="BQ2152"/>
          <cell r="BR2152"/>
          <cell r="BS2152"/>
          <cell r="BT2152"/>
          <cell r="BU2152"/>
          <cell r="BV2152"/>
          <cell r="BW2152"/>
          <cell r="BX2152"/>
          <cell r="BY2152"/>
          <cell r="BZ2152"/>
          <cell r="CA2152"/>
          <cell r="CB2152"/>
          <cell r="CC2152"/>
          <cell r="CD2152"/>
          <cell r="CE2152"/>
          <cell r="CF2152"/>
          <cell r="CG2152"/>
          <cell r="CH2152"/>
          <cell r="CI2152"/>
          <cell r="CJ2152"/>
          <cell r="CK2152"/>
          <cell r="CL2152"/>
          <cell r="CM2152"/>
          <cell r="CN2152"/>
          <cell r="CO2152"/>
          <cell r="CP2152"/>
          <cell r="CQ2152"/>
          <cell r="CR2152"/>
          <cell r="CS2152"/>
          <cell r="CT2152"/>
          <cell r="CU2152"/>
          <cell r="CV2152"/>
          <cell r="CW2152"/>
          <cell r="CX2152"/>
          <cell r="CY2152"/>
          <cell r="CZ2152"/>
          <cell r="DA2152"/>
          <cell r="DB2152"/>
          <cell r="DC2152"/>
          <cell r="DD2152"/>
          <cell r="DE2152"/>
        </row>
        <row r="2153">
          <cell r="D2153" t="str">
            <v>WENTIROCK</v>
          </cell>
          <cell r="E2153">
            <v>3.3000000000000002E-2</v>
          </cell>
          <cell r="F2153">
            <v>3.5999999999999997E-2</v>
          </cell>
          <cell r="G2153"/>
          <cell r="I2153" t="str">
            <v xml:space="preserve">0 </v>
          </cell>
          <cell r="J2153">
            <v>261</v>
          </cell>
          <cell r="K2153">
            <v>3</v>
          </cell>
          <cell r="L2153"/>
          <cell r="M2153"/>
          <cell r="N2153"/>
          <cell r="O2153"/>
          <cell r="P2153"/>
          <cell r="Q2153"/>
          <cell r="R2153"/>
          <cell r="S2153"/>
          <cell r="T2153"/>
          <cell r="U2153"/>
          <cell r="V2153"/>
          <cell r="W2153"/>
          <cell r="X2153"/>
          <cell r="Y2153"/>
          <cell r="Z2153"/>
          <cell r="AA2153"/>
          <cell r="AB2153"/>
          <cell r="AC2153"/>
          <cell r="AD2153"/>
          <cell r="AE2153"/>
          <cell r="AF2153"/>
          <cell r="AG2153"/>
          <cell r="AH2153"/>
          <cell r="AI2153"/>
          <cell r="AJ2153"/>
          <cell r="AK2153"/>
          <cell r="AL2153"/>
          <cell r="AM2153"/>
          <cell r="AN2153"/>
          <cell r="AO2153"/>
          <cell r="AP2153"/>
          <cell r="AQ2153"/>
          <cell r="AR2153"/>
          <cell r="AS2153"/>
          <cell r="AT2153"/>
          <cell r="AU2153"/>
          <cell r="AV2153"/>
          <cell r="AW2153"/>
          <cell r="AX2153"/>
          <cell r="AY2153"/>
          <cell r="AZ2153"/>
          <cell r="BA2153"/>
          <cell r="BB2153"/>
          <cell r="BC2153"/>
          <cell r="BD2153"/>
          <cell r="BE2153"/>
          <cell r="BF2153"/>
          <cell r="BG2153"/>
          <cell r="BH2153"/>
          <cell r="BI2153"/>
          <cell r="BJ2153"/>
          <cell r="BK2153"/>
          <cell r="BL2153"/>
          <cell r="BM2153"/>
          <cell r="BN2153"/>
          <cell r="BO2153"/>
          <cell r="BP2153"/>
          <cell r="BQ2153"/>
          <cell r="BR2153"/>
          <cell r="BS2153"/>
          <cell r="BT2153"/>
          <cell r="BU2153"/>
          <cell r="BV2153"/>
          <cell r="BW2153"/>
          <cell r="BX2153"/>
          <cell r="BY2153"/>
          <cell r="BZ2153"/>
          <cell r="CA2153"/>
          <cell r="CB2153"/>
          <cell r="CC2153"/>
          <cell r="CD2153"/>
          <cell r="CE2153"/>
          <cell r="CF2153"/>
          <cell r="CG2153"/>
          <cell r="CH2153"/>
          <cell r="CI2153"/>
          <cell r="CJ2153"/>
          <cell r="CK2153"/>
          <cell r="CL2153"/>
          <cell r="CM2153"/>
          <cell r="CN2153"/>
          <cell r="CO2153"/>
          <cell r="CP2153"/>
          <cell r="CQ2153"/>
          <cell r="CR2153"/>
          <cell r="CS2153"/>
          <cell r="CT2153"/>
          <cell r="CU2153"/>
          <cell r="CV2153"/>
          <cell r="CW2153"/>
          <cell r="CX2153"/>
          <cell r="CY2153"/>
          <cell r="CZ2153"/>
          <cell r="DA2153"/>
          <cell r="DB2153"/>
          <cell r="DC2153"/>
          <cell r="DD2153"/>
          <cell r="DE2153"/>
        </row>
        <row r="2154">
          <cell r="D2154" t="str">
            <v>WENTIROCK F</v>
          </cell>
          <cell r="E2154">
            <v>3.3000000000000002E-2</v>
          </cell>
          <cell r="F2154">
            <v>3.5999999999999997E-2</v>
          </cell>
          <cell r="G2154"/>
          <cell r="I2154" t="str">
            <v xml:space="preserve">0 </v>
          </cell>
          <cell r="J2154">
            <v>262</v>
          </cell>
          <cell r="K2154">
            <v>3</v>
          </cell>
          <cell r="L2154"/>
          <cell r="M2154"/>
          <cell r="N2154"/>
          <cell r="O2154"/>
          <cell r="P2154"/>
          <cell r="Q2154"/>
          <cell r="R2154"/>
          <cell r="S2154"/>
          <cell r="T2154"/>
          <cell r="U2154"/>
          <cell r="V2154"/>
          <cell r="W2154"/>
          <cell r="X2154"/>
          <cell r="Y2154"/>
          <cell r="Z2154"/>
          <cell r="AA2154"/>
          <cell r="AB2154"/>
          <cell r="AC2154"/>
          <cell r="AD2154"/>
          <cell r="AE2154"/>
          <cell r="AF2154"/>
          <cell r="AG2154"/>
          <cell r="AH2154"/>
          <cell r="AI2154"/>
          <cell r="AJ2154"/>
          <cell r="AK2154"/>
          <cell r="AL2154"/>
          <cell r="AM2154"/>
          <cell r="AN2154"/>
          <cell r="AO2154"/>
          <cell r="AP2154"/>
          <cell r="AQ2154"/>
          <cell r="AR2154"/>
          <cell r="AS2154"/>
          <cell r="AT2154"/>
          <cell r="AU2154"/>
          <cell r="AV2154"/>
          <cell r="AW2154"/>
          <cell r="AX2154"/>
          <cell r="AY2154"/>
          <cell r="AZ2154"/>
          <cell r="BA2154"/>
          <cell r="BB2154"/>
          <cell r="BC2154"/>
          <cell r="BD2154"/>
          <cell r="BE2154"/>
          <cell r="BF2154"/>
          <cell r="BG2154"/>
          <cell r="BH2154"/>
          <cell r="BI2154"/>
          <cell r="BJ2154"/>
          <cell r="BK2154"/>
          <cell r="BL2154"/>
          <cell r="BM2154"/>
          <cell r="BN2154"/>
          <cell r="BO2154"/>
          <cell r="BP2154"/>
          <cell r="BQ2154"/>
          <cell r="BR2154"/>
          <cell r="BS2154"/>
          <cell r="BT2154"/>
          <cell r="BU2154"/>
          <cell r="BV2154"/>
          <cell r="BW2154"/>
          <cell r="BX2154"/>
          <cell r="BY2154"/>
          <cell r="BZ2154"/>
          <cell r="CA2154"/>
          <cell r="CB2154"/>
          <cell r="CC2154"/>
          <cell r="CD2154"/>
          <cell r="CE2154"/>
          <cell r="CF2154"/>
          <cell r="CG2154"/>
          <cell r="CH2154"/>
          <cell r="CI2154"/>
          <cell r="CJ2154"/>
          <cell r="CK2154"/>
          <cell r="CL2154"/>
          <cell r="CM2154"/>
          <cell r="CN2154"/>
          <cell r="CO2154"/>
          <cell r="CP2154"/>
          <cell r="CQ2154"/>
          <cell r="CR2154"/>
          <cell r="CS2154"/>
          <cell r="CT2154"/>
          <cell r="CU2154"/>
          <cell r="CV2154"/>
          <cell r="CW2154"/>
          <cell r="CX2154"/>
          <cell r="CY2154"/>
          <cell r="CZ2154"/>
          <cell r="DA2154"/>
          <cell r="DB2154"/>
          <cell r="DC2154"/>
          <cell r="DD2154"/>
          <cell r="DE2154"/>
        </row>
        <row r="2155">
          <cell r="D2155" t="str">
            <v>ROCKMIN PLUS</v>
          </cell>
          <cell r="E2155">
            <v>3.6999999999999998E-2</v>
          </cell>
          <cell r="F2155">
            <v>4.1000000000000002E-2</v>
          </cell>
          <cell r="G2155"/>
          <cell r="I2155" t="str">
            <v xml:space="preserve">0 </v>
          </cell>
          <cell r="J2155">
            <v>263</v>
          </cell>
          <cell r="K2155">
            <v>3</v>
          </cell>
          <cell r="L2155"/>
          <cell r="M2155"/>
          <cell r="N2155"/>
          <cell r="O2155"/>
          <cell r="P2155"/>
          <cell r="Q2155"/>
          <cell r="R2155"/>
          <cell r="S2155"/>
          <cell r="T2155"/>
          <cell r="U2155"/>
          <cell r="V2155"/>
          <cell r="W2155"/>
          <cell r="X2155"/>
          <cell r="Y2155"/>
          <cell r="Z2155"/>
          <cell r="AA2155"/>
          <cell r="AB2155"/>
          <cell r="AC2155"/>
          <cell r="AD2155"/>
          <cell r="AE2155"/>
          <cell r="AF2155"/>
          <cell r="AG2155"/>
          <cell r="AH2155"/>
          <cell r="AI2155"/>
          <cell r="AJ2155"/>
          <cell r="AK2155"/>
          <cell r="AL2155"/>
          <cell r="AM2155"/>
          <cell r="AN2155"/>
          <cell r="AO2155"/>
          <cell r="AP2155"/>
          <cell r="AQ2155"/>
          <cell r="AR2155"/>
          <cell r="AS2155"/>
          <cell r="AT2155"/>
          <cell r="AU2155"/>
          <cell r="AV2155"/>
          <cell r="AW2155"/>
          <cell r="AX2155"/>
          <cell r="AY2155"/>
          <cell r="AZ2155"/>
          <cell r="BA2155"/>
          <cell r="BB2155"/>
          <cell r="BC2155"/>
          <cell r="BD2155"/>
          <cell r="BE2155"/>
          <cell r="BF2155"/>
          <cell r="BG2155"/>
          <cell r="BH2155"/>
          <cell r="BI2155"/>
          <cell r="BJ2155"/>
          <cell r="BK2155"/>
          <cell r="BL2155"/>
          <cell r="BM2155"/>
          <cell r="BN2155"/>
          <cell r="BO2155"/>
          <cell r="BP2155"/>
          <cell r="BQ2155"/>
          <cell r="BR2155"/>
          <cell r="BS2155"/>
          <cell r="BT2155"/>
          <cell r="BU2155"/>
          <cell r="BV2155"/>
          <cell r="BW2155"/>
          <cell r="BX2155"/>
          <cell r="BY2155"/>
          <cell r="BZ2155"/>
          <cell r="CA2155"/>
          <cell r="CB2155"/>
          <cell r="CC2155"/>
          <cell r="CD2155"/>
          <cell r="CE2155"/>
          <cell r="CF2155"/>
          <cell r="CG2155"/>
          <cell r="CH2155"/>
          <cell r="CI2155"/>
          <cell r="CJ2155"/>
          <cell r="CK2155"/>
          <cell r="CL2155"/>
          <cell r="CM2155"/>
          <cell r="CN2155"/>
          <cell r="CO2155"/>
          <cell r="CP2155"/>
          <cell r="CQ2155"/>
          <cell r="CR2155"/>
          <cell r="CS2155"/>
          <cell r="CT2155"/>
          <cell r="CU2155"/>
          <cell r="CV2155"/>
          <cell r="CW2155"/>
          <cell r="CX2155"/>
          <cell r="CY2155"/>
          <cell r="CZ2155"/>
          <cell r="DA2155"/>
          <cell r="DB2155"/>
          <cell r="DC2155"/>
          <cell r="DD2155"/>
          <cell r="DE2155"/>
        </row>
        <row r="2156">
          <cell r="D2156" t="str">
            <v>TOPROCK SUPER</v>
          </cell>
          <cell r="E2156">
            <v>3.5000000000000003E-2</v>
          </cell>
          <cell r="F2156">
            <v>3.9E-2</v>
          </cell>
          <cell r="G2156"/>
          <cell r="I2156" t="str">
            <v xml:space="preserve">0 </v>
          </cell>
          <cell r="J2156">
            <v>264</v>
          </cell>
          <cell r="K2156">
            <v>3</v>
          </cell>
          <cell r="L2156"/>
          <cell r="M2156"/>
          <cell r="N2156"/>
          <cell r="O2156"/>
          <cell r="P2156"/>
          <cell r="Q2156"/>
          <cell r="R2156"/>
          <cell r="S2156"/>
          <cell r="T2156"/>
          <cell r="U2156"/>
          <cell r="V2156"/>
          <cell r="W2156"/>
          <cell r="X2156"/>
          <cell r="Y2156"/>
          <cell r="Z2156"/>
          <cell r="AA2156"/>
          <cell r="AB2156"/>
          <cell r="AC2156"/>
          <cell r="AD2156"/>
          <cell r="AE2156"/>
          <cell r="AF2156"/>
          <cell r="AG2156"/>
          <cell r="AH2156"/>
          <cell r="AI2156"/>
          <cell r="AJ2156"/>
          <cell r="AK2156"/>
          <cell r="AL2156"/>
          <cell r="AM2156"/>
          <cell r="AN2156"/>
          <cell r="AO2156"/>
          <cell r="AP2156"/>
          <cell r="AQ2156"/>
          <cell r="AR2156"/>
          <cell r="AS2156"/>
          <cell r="AT2156"/>
          <cell r="AU2156"/>
          <cell r="AV2156"/>
          <cell r="AW2156"/>
          <cell r="AX2156"/>
          <cell r="AY2156"/>
          <cell r="AZ2156"/>
          <cell r="BA2156"/>
          <cell r="BB2156"/>
          <cell r="BC2156"/>
          <cell r="BD2156"/>
          <cell r="BE2156"/>
          <cell r="BF2156"/>
          <cell r="BG2156"/>
          <cell r="BH2156"/>
          <cell r="BI2156"/>
          <cell r="BJ2156"/>
          <cell r="BK2156"/>
          <cell r="BL2156"/>
          <cell r="BM2156"/>
          <cell r="BN2156"/>
          <cell r="BO2156"/>
          <cell r="BP2156"/>
          <cell r="BQ2156"/>
          <cell r="BR2156"/>
          <cell r="BS2156"/>
          <cell r="BT2156"/>
          <cell r="BU2156"/>
          <cell r="BV2156"/>
          <cell r="BW2156"/>
          <cell r="BX2156"/>
          <cell r="BY2156"/>
          <cell r="BZ2156"/>
          <cell r="CA2156"/>
          <cell r="CB2156"/>
          <cell r="CC2156"/>
          <cell r="CD2156"/>
          <cell r="CE2156"/>
          <cell r="CF2156"/>
          <cell r="CG2156"/>
          <cell r="CH2156"/>
          <cell r="CI2156"/>
          <cell r="CJ2156"/>
          <cell r="CK2156"/>
          <cell r="CL2156"/>
          <cell r="CM2156"/>
          <cell r="CN2156"/>
          <cell r="CO2156"/>
          <cell r="CP2156"/>
          <cell r="CQ2156"/>
          <cell r="CR2156"/>
          <cell r="CS2156"/>
          <cell r="CT2156"/>
          <cell r="CU2156"/>
          <cell r="CV2156"/>
          <cell r="CW2156"/>
          <cell r="CX2156"/>
          <cell r="CY2156"/>
          <cell r="CZ2156"/>
          <cell r="DA2156"/>
          <cell r="DB2156"/>
          <cell r="DC2156"/>
          <cell r="DD2156"/>
          <cell r="DE2156"/>
        </row>
        <row r="2157">
          <cell r="D2157" t="str">
            <v>HARDROCK MAX</v>
          </cell>
          <cell r="E2157">
            <v>0.04</v>
          </cell>
          <cell r="F2157">
            <v>4.3999999999999997E-2</v>
          </cell>
          <cell r="G2157"/>
          <cell r="I2157" t="str">
            <v xml:space="preserve">0 </v>
          </cell>
          <cell r="J2157">
            <v>265</v>
          </cell>
          <cell r="K2157">
            <v>3</v>
          </cell>
          <cell r="L2157"/>
          <cell r="M2157"/>
          <cell r="N2157"/>
          <cell r="O2157"/>
          <cell r="P2157"/>
          <cell r="Q2157"/>
          <cell r="R2157"/>
          <cell r="S2157"/>
          <cell r="T2157"/>
          <cell r="U2157"/>
          <cell r="V2157"/>
          <cell r="W2157"/>
          <cell r="X2157"/>
          <cell r="Y2157"/>
          <cell r="Z2157"/>
          <cell r="AA2157"/>
          <cell r="AB2157"/>
          <cell r="AC2157"/>
          <cell r="AD2157"/>
          <cell r="AE2157"/>
          <cell r="AF2157"/>
          <cell r="AG2157"/>
          <cell r="AH2157"/>
          <cell r="AI2157"/>
          <cell r="AJ2157"/>
          <cell r="AK2157"/>
          <cell r="AL2157"/>
          <cell r="AM2157"/>
          <cell r="AN2157"/>
          <cell r="AO2157"/>
          <cell r="AP2157"/>
          <cell r="AQ2157"/>
          <cell r="AR2157"/>
          <cell r="AS2157"/>
          <cell r="AT2157"/>
          <cell r="AU2157"/>
          <cell r="AV2157"/>
          <cell r="AW2157"/>
          <cell r="AX2157"/>
          <cell r="AY2157"/>
          <cell r="AZ2157"/>
          <cell r="BA2157"/>
          <cell r="BB2157"/>
          <cell r="BC2157"/>
          <cell r="BD2157"/>
          <cell r="BE2157"/>
          <cell r="BF2157"/>
          <cell r="BG2157"/>
          <cell r="BH2157"/>
          <cell r="BI2157"/>
          <cell r="BJ2157"/>
          <cell r="BK2157"/>
          <cell r="BL2157"/>
          <cell r="BM2157"/>
          <cell r="BN2157"/>
          <cell r="BO2157"/>
          <cell r="BP2157"/>
          <cell r="BQ2157"/>
          <cell r="BR2157"/>
          <cell r="BS2157"/>
          <cell r="BT2157"/>
          <cell r="BU2157"/>
          <cell r="BV2157"/>
          <cell r="BW2157"/>
          <cell r="BX2157"/>
          <cell r="BY2157"/>
          <cell r="BZ2157"/>
          <cell r="CA2157"/>
          <cell r="CB2157"/>
          <cell r="CC2157"/>
          <cell r="CD2157"/>
          <cell r="CE2157"/>
          <cell r="CF2157"/>
          <cell r="CG2157"/>
          <cell r="CH2157"/>
          <cell r="CI2157"/>
          <cell r="CJ2157"/>
          <cell r="CK2157"/>
          <cell r="CL2157"/>
          <cell r="CM2157"/>
          <cell r="CN2157"/>
          <cell r="CO2157"/>
          <cell r="CP2157"/>
          <cell r="CQ2157"/>
          <cell r="CR2157"/>
          <cell r="CS2157"/>
          <cell r="CT2157"/>
          <cell r="CU2157"/>
          <cell r="CV2157"/>
          <cell r="CW2157"/>
          <cell r="CX2157"/>
          <cell r="CY2157"/>
          <cell r="CZ2157"/>
          <cell r="DA2157"/>
          <cell r="DB2157"/>
          <cell r="DC2157"/>
          <cell r="DD2157"/>
          <cell r="DE2157"/>
        </row>
        <row r="2158">
          <cell r="D2158" t="str">
            <v>MONROCK MAX E</v>
          </cell>
          <cell r="E2158">
            <v>3.7999999999999999E-2</v>
          </cell>
          <cell r="F2158">
            <v>4.2000000000000003E-2</v>
          </cell>
          <cell r="G2158"/>
          <cell r="I2158" t="str">
            <v xml:space="preserve">0 </v>
          </cell>
          <cell r="J2158">
            <v>266</v>
          </cell>
          <cell r="K2158">
            <v>3</v>
          </cell>
          <cell r="L2158"/>
          <cell r="M2158"/>
          <cell r="N2158"/>
          <cell r="O2158"/>
          <cell r="P2158"/>
          <cell r="Q2158"/>
          <cell r="R2158"/>
          <cell r="S2158"/>
          <cell r="T2158"/>
          <cell r="U2158"/>
          <cell r="V2158"/>
          <cell r="W2158"/>
          <cell r="X2158"/>
          <cell r="Y2158"/>
          <cell r="Z2158"/>
          <cell r="AA2158"/>
          <cell r="AB2158"/>
          <cell r="AC2158"/>
          <cell r="AD2158"/>
          <cell r="AE2158"/>
          <cell r="AF2158"/>
          <cell r="AG2158"/>
          <cell r="AH2158"/>
          <cell r="AI2158"/>
          <cell r="AJ2158"/>
          <cell r="AK2158"/>
          <cell r="AL2158"/>
          <cell r="AM2158"/>
          <cell r="AN2158"/>
          <cell r="AO2158"/>
          <cell r="AP2158"/>
          <cell r="AQ2158"/>
          <cell r="AR2158"/>
          <cell r="AS2158"/>
          <cell r="AT2158"/>
          <cell r="AU2158"/>
          <cell r="AV2158"/>
          <cell r="AW2158"/>
          <cell r="AX2158"/>
          <cell r="AY2158"/>
          <cell r="AZ2158"/>
          <cell r="BA2158"/>
          <cell r="BB2158"/>
          <cell r="BC2158"/>
          <cell r="BD2158"/>
          <cell r="BE2158"/>
          <cell r="BF2158"/>
          <cell r="BG2158"/>
          <cell r="BH2158"/>
          <cell r="BI2158"/>
          <cell r="BJ2158"/>
          <cell r="BK2158"/>
          <cell r="BL2158"/>
          <cell r="BM2158"/>
          <cell r="BN2158"/>
          <cell r="BO2158"/>
          <cell r="BP2158"/>
          <cell r="BQ2158"/>
          <cell r="BR2158"/>
          <cell r="BS2158"/>
          <cell r="BT2158"/>
          <cell r="BU2158"/>
          <cell r="BV2158"/>
          <cell r="BW2158"/>
          <cell r="BX2158"/>
          <cell r="BY2158"/>
          <cell r="BZ2158"/>
          <cell r="CA2158"/>
          <cell r="CB2158"/>
          <cell r="CC2158"/>
          <cell r="CD2158"/>
          <cell r="CE2158"/>
          <cell r="CF2158"/>
          <cell r="CG2158"/>
          <cell r="CH2158"/>
          <cell r="CI2158"/>
          <cell r="CJ2158"/>
          <cell r="CK2158"/>
          <cell r="CL2158"/>
          <cell r="CM2158"/>
          <cell r="CN2158"/>
          <cell r="CO2158"/>
          <cell r="CP2158"/>
          <cell r="CQ2158"/>
          <cell r="CR2158"/>
          <cell r="CS2158"/>
          <cell r="CT2158"/>
          <cell r="CU2158"/>
          <cell r="CV2158"/>
          <cell r="CW2158"/>
          <cell r="CX2158"/>
          <cell r="CY2158"/>
          <cell r="CZ2158"/>
          <cell r="DA2158"/>
          <cell r="DB2158"/>
          <cell r="DC2158"/>
          <cell r="DD2158"/>
          <cell r="DE2158"/>
        </row>
        <row r="2159">
          <cell r="D2159" t="str">
            <v>ROOFROCK 30 E</v>
          </cell>
          <cell r="E2159">
            <v>3.5999999999999997E-2</v>
          </cell>
          <cell r="F2159">
            <v>0.04</v>
          </cell>
          <cell r="G2159"/>
          <cell r="I2159" t="str">
            <v xml:space="preserve">0 </v>
          </cell>
          <cell r="J2159">
            <v>267</v>
          </cell>
          <cell r="K2159">
            <v>3</v>
          </cell>
          <cell r="L2159"/>
          <cell r="M2159"/>
          <cell r="N2159"/>
          <cell r="O2159"/>
          <cell r="P2159"/>
          <cell r="Q2159"/>
          <cell r="R2159"/>
          <cell r="S2159"/>
          <cell r="T2159"/>
          <cell r="U2159"/>
          <cell r="V2159"/>
          <cell r="W2159"/>
          <cell r="X2159"/>
          <cell r="Y2159"/>
          <cell r="Z2159"/>
          <cell r="AA2159"/>
          <cell r="AB2159"/>
          <cell r="AC2159"/>
          <cell r="AD2159"/>
          <cell r="AE2159"/>
          <cell r="AF2159"/>
          <cell r="AG2159"/>
          <cell r="AH2159"/>
          <cell r="AI2159"/>
          <cell r="AJ2159"/>
          <cell r="AK2159"/>
          <cell r="AL2159"/>
          <cell r="AM2159"/>
          <cell r="AN2159"/>
          <cell r="AO2159"/>
          <cell r="AP2159"/>
          <cell r="AQ2159"/>
          <cell r="AR2159"/>
          <cell r="AS2159"/>
          <cell r="AT2159"/>
          <cell r="AU2159"/>
          <cell r="AV2159"/>
          <cell r="AW2159"/>
          <cell r="AX2159"/>
          <cell r="AY2159"/>
          <cell r="AZ2159"/>
          <cell r="BA2159"/>
          <cell r="BB2159"/>
          <cell r="BC2159"/>
          <cell r="BD2159"/>
          <cell r="BE2159"/>
          <cell r="BF2159"/>
          <cell r="BG2159"/>
          <cell r="BH2159"/>
          <cell r="BI2159"/>
          <cell r="BJ2159"/>
          <cell r="BK2159"/>
          <cell r="BL2159"/>
          <cell r="BM2159"/>
          <cell r="BN2159"/>
          <cell r="BO2159"/>
          <cell r="BP2159"/>
          <cell r="BQ2159"/>
          <cell r="BR2159"/>
          <cell r="BS2159"/>
          <cell r="BT2159"/>
          <cell r="BU2159"/>
          <cell r="BV2159"/>
          <cell r="BW2159"/>
          <cell r="BX2159"/>
          <cell r="BY2159"/>
          <cell r="BZ2159"/>
          <cell r="CA2159"/>
          <cell r="CB2159"/>
          <cell r="CC2159"/>
          <cell r="CD2159"/>
          <cell r="CE2159"/>
          <cell r="CF2159"/>
          <cell r="CG2159"/>
          <cell r="CH2159"/>
          <cell r="CI2159"/>
          <cell r="CJ2159"/>
          <cell r="CK2159"/>
          <cell r="CL2159"/>
          <cell r="CM2159"/>
          <cell r="CN2159"/>
          <cell r="CO2159"/>
          <cell r="CP2159"/>
          <cell r="CQ2159"/>
          <cell r="CR2159"/>
          <cell r="CS2159"/>
          <cell r="CT2159"/>
          <cell r="CU2159"/>
          <cell r="CV2159"/>
          <cell r="CW2159"/>
          <cell r="CX2159"/>
          <cell r="CY2159"/>
          <cell r="CZ2159"/>
          <cell r="DA2159"/>
          <cell r="DB2159"/>
          <cell r="DC2159"/>
          <cell r="DD2159"/>
          <cell r="DE2159"/>
        </row>
        <row r="2160">
          <cell r="D2160" t="str">
            <v>FASROCK G</v>
          </cell>
          <cell r="E2160">
            <v>3.6999999999999998E-2</v>
          </cell>
          <cell r="F2160">
            <v>4.1000000000000002E-2</v>
          </cell>
          <cell r="G2160"/>
          <cell r="I2160" t="str">
            <v xml:space="preserve">0 </v>
          </cell>
          <cell r="J2160">
            <v>268</v>
          </cell>
          <cell r="K2160">
            <v>3</v>
          </cell>
          <cell r="L2160"/>
          <cell r="M2160"/>
          <cell r="N2160"/>
          <cell r="O2160"/>
          <cell r="P2160"/>
          <cell r="Q2160"/>
          <cell r="R2160"/>
          <cell r="S2160"/>
          <cell r="T2160"/>
          <cell r="U2160"/>
          <cell r="V2160"/>
          <cell r="W2160"/>
          <cell r="X2160"/>
          <cell r="Y2160"/>
          <cell r="Z2160"/>
          <cell r="AA2160"/>
          <cell r="AB2160"/>
          <cell r="AC2160"/>
          <cell r="AD2160"/>
          <cell r="AE2160"/>
          <cell r="AF2160"/>
          <cell r="AG2160"/>
          <cell r="AH2160"/>
          <cell r="AI2160"/>
          <cell r="AJ2160"/>
          <cell r="AK2160"/>
          <cell r="AL2160"/>
          <cell r="AM2160"/>
          <cell r="AN2160"/>
          <cell r="AO2160"/>
          <cell r="AP2160"/>
          <cell r="AQ2160"/>
          <cell r="AR2160"/>
          <cell r="AS2160"/>
          <cell r="AT2160"/>
          <cell r="AU2160"/>
          <cell r="AV2160"/>
          <cell r="AW2160"/>
          <cell r="AX2160"/>
          <cell r="AY2160"/>
          <cell r="AZ2160"/>
          <cell r="BA2160"/>
          <cell r="BB2160"/>
          <cell r="BC2160"/>
          <cell r="BD2160"/>
          <cell r="BE2160"/>
          <cell r="BF2160"/>
          <cell r="BG2160"/>
          <cell r="BH2160"/>
          <cell r="BI2160"/>
          <cell r="BJ2160"/>
          <cell r="BK2160"/>
          <cell r="BL2160"/>
          <cell r="BM2160"/>
          <cell r="BN2160"/>
          <cell r="BO2160"/>
          <cell r="BP2160"/>
          <cell r="BQ2160"/>
          <cell r="BR2160"/>
          <cell r="BS2160"/>
          <cell r="BT2160"/>
          <cell r="BU2160"/>
          <cell r="BV2160"/>
          <cell r="BW2160"/>
          <cell r="BX2160"/>
          <cell r="BY2160"/>
          <cell r="BZ2160"/>
          <cell r="CA2160"/>
          <cell r="CB2160"/>
          <cell r="CC2160"/>
          <cell r="CD2160"/>
          <cell r="CE2160"/>
          <cell r="CF2160"/>
          <cell r="CG2160"/>
          <cell r="CH2160"/>
          <cell r="CI2160"/>
          <cell r="CJ2160"/>
          <cell r="CK2160"/>
          <cell r="CL2160"/>
          <cell r="CM2160"/>
          <cell r="CN2160"/>
          <cell r="CO2160"/>
          <cell r="CP2160"/>
          <cell r="CQ2160"/>
          <cell r="CR2160"/>
          <cell r="CS2160"/>
          <cell r="CT2160"/>
          <cell r="CU2160"/>
          <cell r="CV2160"/>
          <cell r="CW2160"/>
          <cell r="CX2160"/>
          <cell r="CY2160"/>
          <cell r="CZ2160"/>
          <cell r="DA2160"/>
          <cell r="DB2160"/>
          <cell r="DC2160"/>
          <cell r="DD2160"/>
          <cell r="DE2160"/>
        </row>
        <row r="2161">
          <cell r="D2161" t="str">
            <v>MEGAROCK PLUS</v>
          </cell>
          <cell r="E2161">
            <v>3.9E-2</v>
          </cell>
          <cell r="F2161">
            <v>4.2999999999999997E-2</v>
          </cell>
          <cell r="G2161"/>
          <cell r="I2161" t="str">
            <v xml:space="preserve">0 </v>
          </cell>
          <cell r="J2161">
            <v>269</v>
          </cell>
          <cell r="K2161">
            <v>3</v>
          </cell>
          <cell r="L2161"/>
          <cell r="M2161"/>
          <cell r="N2161"/>
          <cell r="O2161"/>
          <cell r="P2161"/>
          <cell r="Q2161"/>
          <cell r="R2161"/>
          <cell r="S2161"/>
          <cell r="T2161"/>
          <cell r="U2161"/>
          <cell r="V2161"/>
          <cell r="W2161"/>
          <cell r="X2161"/>
          <cell r="Y2161"/>
          <cell r="Z2161"/>
          <cell r="AA2161"/>
          <cell r="AB2161"/>
          <cell r="AC2161"/>
          <cell r="AD2161"/>
          <cell r="AE2161"/>
          <cell r="AF2161"/>
          <cell r="AG2161"/>
          <cell r="AH2161"/>
          <cell r="AI2161"/>
          <cell r="AJ2161"/>
          <cell r="AK2161"/>
          <cell r="AL2161"/>
          <cell r="AM2161"/>
          <cell r="AN2161"/>
          <cell r="AO2161"/>
          <cell r="AP2161"/>
          <cell r="AQ2161"/>
          <cell r="AR2161"/>
          <cell r="AS2161"/>
          <cell r="AT2161"/>
          <cell r="AU2161"/>
          <cell r="AV2161"/>
          <cell r="AW2161"/>
          <cell r="AX2161"/>
          <cell r="AY2161"/>
          <cell r="AZ2161"/>
          <cell r="BA2161"/>
          <cell r="BB2161"/>
          <cell r="BC2161"/>
          <cell r="BD2161"/>
          <cell r="BE2161"/>
          <cell r="BF2161"/>
          <cell r="BG2161"/>
          <cell r="BH2161"/>
          <cell r="BI2161"/>
          <cell r="BJ2161"/>
          <cell r="BK2161"/>
          <cell r="BL2161"/>
          <cell r="BM2161"/>
          <cell r="BN2161"/>
          <cell r="BO2161"/>
          <cell r="BP2161"/>
          <cell r="BQ2161"/>
          <cell r="BR2161"/>
          <cell r="BS2161"/>
          <cell r="BT2161"/>
          <cell r="BU2161"/>
          <cell r="BV2161"/>
          <cell r="BW2161"/>
          <cell r="BX2161"/>
          <cell r="BY2161"/>
          <cell r="BZ2161"/>
          <cell r="CA2161"/>
          <cell r="CB2161"/>
          <cell r="CC2161"/>
          <cell r="CD2161"/>
          <cell r="CE2161"/>
          <cell r="CF2161"/>
          <cell r="CG2161"/>
          <cell r="CH2161"/>
          <cell r="CI2161"/>
          <cell r="CJ2161"/>
          <cell r="CK2161"/>
          <cell r="CL2161"/>
          <cell r="CM2161"/>
          <cell r="CN2161"/>
          <cell r="CO2161"/>
          <cell r="CP2161"/>
          <cell r="CQ2161"/>
          <cell r="CR2161"/>
          <cell r="CS2161"/>
          <cell r="CT2161"/>
          <cell r="CU2161"/>
          <cell r="CV2161"/>
          <cell r="CW2161"/>
          <cell r="CX2161"/>
          <cell r="CY2161"/>
          <cell r="CZ2161"/>
          <cell r="DA2161"/>
          <cell r="DB2161"/>
          <cell r="DC2161"/>
          <cell r="DD2161"/>
          <cell r="DE2161"/>
        </row>
        <row r="2162">
          <cell r="D2162" t="str">
            <v>STEPROCK HD</v>
          </cell>
          <cell r="E2162">
            <v>3.9E-2</v>
          </cell>
          <cell r="F2162">
            <v>4.2999999999999997E-2</v>
          </cell>
          <cell r="G2162"/>
          <cell r="I2162" t="str">
            <v xml:space="preserve">0 </v>
          </cell>
          <cell r="J2162">
            <v>270</v>
          </cell>
          <cell r="K2162">
            <v>3</v>
          </cell>
          <cell r="L2162"/>
          <cell r="M2162"/>
          <cell r="N2162"/>
          <cell r="O2162"/>
          <cell r="P2162"/>
          <cell r="Q2162"/>
          <cell r="R2162"/>
          <cell r="S2162"/>
          <cell r="T2162"/>
          <cell r="U2162"/>
          <cell r="V2162"/>
          <cell r="W2162"/>
          <cell r="X2162"/>
          <cell r="Y2162"/>
          <cell r="Z2162"/>
          <cell r="AA2162"/>
          <cell r="AB2162"/>
          <cell r="AC2162"/>
          <cell r="AD2162"/>
          <cell r="AE2162"/>
          <cell r="AF2162"/>
          <cell r="AG2162"/>
          <cell r="AH2162"/>
          <cell r="AI2162"/>
          <cell r="AJ2162"/>
          <cell r="AK2162"/>
          <cell r="AL2162"/>
          <cell r="AM2162"/>
          <cell r="AN2162"/>
          <cell r="AO2162"/>
          <cell r="AP2162"/>
          <cell r="AQ2162"/>
          <cell r="AR2162"/>
          <cell r="AS2162"/>
          <cell r="AT2162"/>
          <cell r="AU2162"/>
          <cell r="AV2162"/>
          <cell r="AW2162"/>
          <cell r="AX2162"/>
          <cell r="AY2162"/>
          <cell r="AZ2162"/>
          <cell r="BA2162"/>
          <cell r="BB2162"/>
          <cell r="BC2162"/>
          <cell r="BD2162"/>
          <cell r="BE2162"/>
          <cell r="BF2162"/>
          <cell r="BG2162"/>
          <cell r="BH2162"/>
          <cell r="BI2162"/>
          <cell r="BJ2162"/>
          <cell r="BK2162"/>
          <cell r="BL2162"/>
          <cell r="BM2162"/>
          <cell r="BN2162"/>
          <cell r="BO2162"/>
          <cell r="BP2162"/>
          <cell r="BQ2162"/>
          <cell r="BR2162"/>
          <cell r="BS2162"/>
          <cell r="BT2162"/>
          <cell r="BU2162"/>
          <cell r="BV2162"/>
          <cell r="BW2162"/>
          <cell r="BX2162"/>
          <cell r="BY2162"/>
          <cell r="BZ2162"/>
          <cell r="CA2162"/>
          <cell r="CB2162"/>
          <cell r="CC2162"/>
          <cell r="CD2162"/>
          <cell r="CE2162"/>
          <cell r="CF2162"/>
          <cell r="CG2162"/>
          <cell r="CH2162"/>
          <cell r="CI2162"/>
          <cell r="CJ2162"/>
          <cell r="CK2162"/>
          <cell r="CL2162"/>
          <cell r="CM2162"/>
          <cell r="CN2162"/>
          <cell r="CO2162"/>
          <cell r="CP2162"/>
          <cell r="CQ2162"/>
          <cell r="CR2162"/>
          <cell r="CS2162"/>
          <cell r="CT2162"/>
          <cell r="CU2162"/>
          <cell r="CV2162"/>
          <cell r="CW2162"/>
          <cell r="CX2162"/>
          <cell r="CY2162"/>
          <cell r="CZ2162"/>
          <cell r="DA2162"/>
          <cell r="DB2162"/>
          <cell r="DC2162"/>
          <cell r="DD2162"/>
          <cell r="DE2162"/>
        </row>
        <row r="2163">
          <cell r="D2163" t="str">
            <v>STEPROCK HD4F</v>
          </cell>
          <cell r="E2163">
            <v>3.9E-2</v>
          </cell>
          <cell r="F2163">
            <v>4.2999999999999997E-2</v>
          </cell>
          <cell r="G2163"/>
          <cell r="I2163" t="str">
            <v xml:space="preserve">0 </v>
          </cell>
          <cell r="J2163">
            <v>271</v>
          </cell>
          <cell r="K2163">
            <v>3</v>
          </cell>
          <cell r="L2163"/>
          <cell r="M2163"/>
          <cell r="N2163"/>
          <cell r="O2163"/>
          <cell r="P2163"/>
          <cell r="Q2163"/>
          <cell r="R2163"/>
          <cell r="S2163"/>
          <cell r="T2163"/>
          <cell r="U2163"/>
          <cell r="V2163"/>
          <cell r="W2163"/>
          <cell r="X2163"/>
          <cell r="Y2163"/>
          <cell r="Z2163"/>
          <cell r="AA2163"/>
          <cell r="AB2163"/>
          <cell r="AC2163"/>
          <cell r="AD2163"/>
          <cell r="AE2163"/>
          <cell r="AF2163"/>
          <cell r="AG2163"/>
          <cell r="AH2163"/>
          <cell r="AI2163"/>
          <cell r="AJ2163"/>
          <cell r="AK2163"/>
          <cell r="AL2163"/>
          <cell r="AM2163"/>
          <cell r="AN2163"/>
          <cell r="AO2163"/>
          <cell r="AP2163"/>
          <cell r="AQ2163"/>
          <cell r="AR2163"/>
          <cell r="AS2163"/>
          <cell r="AT2163"/>
          <cell r="AU2163"/>
          <cell r="AV2163"/>
          <cell r="AW2163"/>
          <cell r="AX2163"/>
          <cell r="AY2163"/>
          <cell r="AZ2163"/>
          <cell r="BA2163"/>
          <cell r="BB2163"/>
          <cell r="BC2163"/>
          <cell r="BD2163"/>
          <cell r="BE2163"/>
          <cell r="BF2163"/>
          <cell r="BG2163"/>
          <cell r="BH2163"/>
          <cell r="BI2163"/>
          <cell r="BJ2163"/>
          <cell r="BK2163"/>
          <cell r="BL2163"/>
          <cell r="BM2163"/>
          <cell r="BN2163"/>
          <cell r="BO2163"/>
          <cell r="BP2163"/>
          <cell r="BQ2163"/>
          <cell r="BR2163"/>
          <cell r="BS2163"/>
          <cell r="BT2163"/>
          <cell r="BU2163"/>
          <cell r="BV2163"/>
          <cell r="BW2163"/>
          <cell r="BX2163"/>
          <cell r="BY2163"/>
          <cell r="BZ2163"/>
          <cell r="CA2163"/>
          <cell r="CB2163"/>
          <cell r="CC2163"/>
          <cell r="CD2163"/>
          <cell r="CE2163"/>
          <cell r="CF2163"/>
          <cell r="CG2163"/>
          <cell r="CH2163"/>
          <cell r="CI2163"/>
          <cell r="CJ2163"/>
          <cell r="CK2163"/>
          <cell r="CL2163"/>
          <cell r="CM2163"/>
          <cell r="CN2163"/>
          <cell r="CO2163"/>
          <cell r="CP2163"/>
          <cell r="CQ2163"/>
          <cell r="CR2163"/>
          <cell r="CS2163"/>
          <cell r="CT2163"/>
          <cell r="CU2163"/>
          <cell r="CV2163"/>
          <cell r="CW2163"/>
          <cell r="CX2163"/>
          <cell r="CY2163"/>
          <cell r="CZ2163"/>
          <cell r="DA2163"/>
          <cell r="DB2163"/>
          <cell r="DC2163"/>
          <cell r="DD2163"/>
          <cell r="DE2163"/>
        </row>
        <row r="2164">
          <cell r="D2164" t="str">
            <v>STEPROCK ND</v>
          </cell>
          <cell r="E2164">
            <v>3.6999999999999998E-2</v>
          </cell>
          <cell r="F2164">
            <v>4.1000000000000002E-2</v>
          </cell>
          <cell r="G2164"/>
          <cell r="I2164" t="str">
            <v xml:space="preserve">0 </v>
          </cell>
          <cell r="J2164">
            <v>272</v>
          </cell>
          <cell r="K2164">
            <v>3</v>
          </cell>
          <cell r="L2164"/>
          <cell r="M2164"/>
          <cell r="N2164"/>
          <cell r="O2164"/>
          <cell r="P2164"/>
          <cell r="Q2164"/>
          <cell r="R2164"/>
          <cell r="S2164"/>
          <cell r="T2164"/>
          <cell r="U2164"/>
          <cell r="V2164"/>
          <cell r="W2164"/>
          <cell r="X2164"/>
          <cell r="Y2164"/>
          <cell r="Z2164"/>
          <cell r="AA2164"/>
          <cell r="AB2164"/>
          <cell r="AC2164"/>
          <cell r="AD2164"/>
          <cell r="AE2164"/>
          <cell r="AF2164"/>
          <cell r="AG2164"/>
          <cell r="AH2164"/>
          <cell r="AI2164"/>
          <cell r="AJ2164"/>
          <cell r="AK2164"/>
          <cell r="AL2164"/>
          <cell r="AM2164"/>
          <cell r="AN2164"/>
          <cell r="AO2164"/>
          <cell r="AP2164"/>
          <cell r="AQ2164"/>
          <cell r="AR2164"/>
          <cell r="AS2164"/>
          <cell r="AT2164"/>
          <cell r="AU2164"/>
          <cell r="AV2164"/>
          <cell r="AW2164"/>
          <cell r="AX2164"/>
          <cell r="AY2164"/>
          <cell r="AZ2164"/>
          <cell r="BA2164"/>
          <cell r="BB2164"/>
          <cell r="BC2164"/>
          <cell r="BD2164"/>
          <cell r="BE2164"/>
          <cell r="BF2164"/>
          <cell r="BG2164"/>
          <cell r="BH2164"/>
          <cell r="BI2164"/>
          <cell r="BJ2164"/>
          <cell r="BK2164"/>
          <cell r="BL2164"/>
          <cell r="BM2164"/>
          <cell r="BN2164"/>
          <cell r="BO2164"/>
          <cell r="BP2164"/>
          <cell r="BQ2164"/>
          <cell r="BR2164"/>
          <cell r="BS2164"/>
          <cell r="BT2164"/>
          <cell r="BU2164"/>
          <cell r="BV2164"/>
          <cell r="BW2164"/>
          <cell r="BX2164"/>
          <cell r="BY2164"/>
          <cell r="BZ2164"/>
          <cell r="CA2164"/>
          <cell r="CB2164"/>
          <cell r="CC2164"/>
          <cell r="CD2164"/>
          <cell r="CE2164"/>
          <cell r="CF2164"/>
          <cell r="CG2164"/>
          <cell r="CH2164"/>
          <cell r="CI2164"/>
          <cell r="CJ2164"/>
          <cell r="CK2164"/>
          <cell r="CL2164"/>
          <cell r="CM2164"/>
          <cell r="CN2164"/>
          <cell r="CO2164"/>
          <cell r="CP2164"/>
          <cell r="CQ2164"/>
          <cell r="CR2164"/>
          <cell r="CS2164"/>
          <cell r="CT2164"/>
          <cell r="CU2164"/>
          <cell r="CV2164"/>
          <cell r="CW2164"/>
          <cell r="CX2164"/>
          <cell r="CY2164"/>
          <cell r="CZ2164"/>
          <cell r="DA2164"/>
          <cell r="DB2164"/>
          <cell r="DC2164"/>
          <cell r="DD2164"/>
          <cell r="DE2164"/>
        </row>
        <row r="2165">
          <cell r="D2165" t="str">
            <v>UNIROCK</v>
          </cell>
          <cell r="E2165">
            <v>4.1000000000000002E-2</v>
          </cell>
          <cell r="F2165">
            <v>4.4999999999999998E-2</v>
          </cell>
          <cell r="G2165"/>
          <cell r="I2165" t="str">
            <v xml:space="preserve">0 </v>
          </cell>
          <cell r="J2165">
            <v>273</v>
          </cell>
          <cell r="K2165">
            <v>3</v>
          </cell>
          <cell r="L2165"/>
          <cell r="M2165"/>
          <cell r="N2165"/>
          <cell r="O2165"/>
          <cell r="P2165"/>
          <cell r="Q2165"/>
          <cell r="R2165"/>
          <cell r="S2165"/>
          <cell r="T2165"/>
          <cell r="U2165"/>
          <cell r="V2165"/>
          <cell r="W2165"/>
          <cell r="X2165"/>
          <cell r="Y2165"/>
          <cell r="Z2165"/>
          <cell r="AA2165"/>
          <cell r="AB2165"/>
          <cell r="AC2165"/>
          <cell r="AD2165"/>
          <cell r="AE2165"/>
          <cell r="AF2165"/>
          <cell r="AG2165"/>
          <cell r="AH2165"/>
          <cell r="AI2165"/>
          <cell r="AJ2165"/>
          <cell r="AK2165"/>
          <cell r="AL2165"/>
          <cell r="AM2165"/>
          <cell r="AN2165"/>
          <cell r="AO2165"/>
          <cell r="AP2165"/>
          <cell r="AQ2165"/>
          <cell r="AR2165"/>
          <cell r="AS2165"/>
          <cell r="AT2165"/>
          <cell r="AU2165"/>
          <cell r="AV2165"/>
          <cell r="AW2165"/>
          <cell r="AX2165"/>
          <cell r="AY2165"/>
          <cell r="AZ2165"/>
          <cell r="BA2165"/>
          <cell r="BB2165"/>
          <cell r="BC2165"/>
          <cell r="BD2165"/>
          <cell r="BE2165"/>
          <cell r="BF2165"/>
          <cell r="BG2165"/>
          <cell r="BH2165"/>
          <cell r="BI2165"/>
          <cell r="BJ2165"/>
          <cell r="BK2165"/>
          <cell r="BL2165"/>
          <cell r="BM2165"/>
          <cell r="BN2165"/>
          <cell r="BO2165"/>
          <cell r="BP2165"/>
          <cell r="BQ2165"/>
          <cell r="BR2165"/>
          <cell r="BS2165"/>
          <cell r="BT2165"/>
          <cell r="BU2165"/>
          <cell r="BV2165"/>
          <cell r="BW2165"/>
          <cell r="BX2165"/>
          <cell r="BY2165"/>
          <cell r="BZ2165"/>
          <cell r="CA2165"/>
          <cell r="CB2165"/>
          <cell r="CC2165"/>
          <cell r="CD2165"/>
          <cell r="CE2165"/>
          <cell r="CF2165"/>
          <cell r="CG2165"/>
          <cell r="CH2165"/>
          <cell r="CI2165"/>
          <cell r="CJ2165"/>
          <cell r="CK2165"/>
          <cell r="CL2165"/>
          <cell r="CM2165"/>
          <cell r="CN2165"/>
          <cell r="CO2165"/>
          <cell r="CP2165"/>
          <cell r="CQ2165"/>
          <cell r="CR2165"/>
          <cell r="CS2165"/>
          <cell r="CT2165"/>
          <cell r="CU2165"/>
          <cell r="CV2165"/>
          <cell r="CW2165"/>
          <cell r="CX2165"/>
          <cell r="CY2165"/>
          <cell r="CZ2165"/>
          <cell r="DA2165"/>
          <cell r="DB2165"/>
          <cell r="DC2165"/>
          <cell r="DD2165"/>
          <cell r="DE2165"/>
        </row>
        <row r="2166">
          <cell r="D2166" t="str">
            <v>SMARTwall N C1/C2</v>
          </cell>
          <cell r="E2166">
            <v>3.4000000000000002E-2</v>
          </cell>
          <cell r="F2166">
            <v>3.6999999999999998E-2</v>
          </cell>
          <cell r="G2166"/>
          <cell r="I2166" t="str">
            <v xml:space="preserve">0 </v>
          </cell>
          <cell r="J2166">
            <v>274</v>
          </cell>
          <cell r="K2166">
            <v>3</v>
          </cell>
          <cell r="L2166"/>
          <cell r="M2166"/>
          <cell r="N2166"/>
          <cell r="O2166"/>
          <cell r="P2166"/>
          <cell r="Q2166"/>
          <cell r="R2166"/>
          <cell r="S2166"/>
          <cell r="T2166"/>
          <cell r="U2166"/>
          <cell r="V2166"/>
          <cell r="W2166"/>
          <cell r="X2166"/>
          <cell r="Y2166"/>
          <cell r="Z2166"/>
          <cell r="AA2166"/>
          <cell r="AB2166"/>
          <cell r="AC2166"/>
          <cell r="AD2166"/>
          <cell r="AE2166"/>
          <cell r="AF2166"/>
          <cell r="AG2166"/>
          <cell r="AH2166"/>
          <cell r="AI2166"/>
          <cell r="AJ2166"/>
          <cell r="AK2166"/>
          <cell r="AL2166"/>
          <cell r="AM2166"/>
          <cell r="AN2166"/>
          <cell r="AO2166"/>
          <cell r="AP2166"/>
          <cell r="AQ2166"/>
          <cell r="AR2166"/>
          <cell r="AS2166"/>
          <cell r="AT2166"/>
          <cell r="AU2166"/>
          <cell r="AV2166"/>
          <cell r="AW2166"/>
          <cell r="AX2166"/>
          <cell r="AY2166"/>
          <cell r="AZ2166"/>
          <cell r="BA2166"/>
          <cell r="BB2166"/>
          <cell r="BC2166"/>
          <cell r="BD2166"/>
          <cell r="BE2166"/>
          <cell r="BF2166"/>
          <cell r="BG2166"/>
          <cell r="BH2166"/>
          <cell r="BI2166"/>
          <cell r="BJ2166"/>
          <cell r="BK2166"/>
          <cell r="BL2166"/>
          <cell r="BM2166"/>
          <cell r="BN2166"/>
          <cell r="BO2166"/>
          <cell r="BP2166"/>
          <cell r="BQ2166"/>
          <cell r="BR2166"/>
          <cell r="BS2166"/>
          <cell r="BT2166"/>
          <cell r="BU2166"/>
          <cell r="BV2166"/>
          <cell r="BW2166"/>
          <cell r="BX2166"/>
          <cell r="BY2166"/>
          <cell r="BZ2166"/>
          <cell r="CA2166"/>
          <cell r="CB2166"/>
          <cell r="CC2166"/>
          <cell r="CD2166"/>
          <cell r="CE2166"/>
          <cell r="CF2166"/>
          <cell r="CG2166"/>
          <cell r="CH2166"/>
          <cell r="CI2166"/>
          <cell r="CJ2166"/>
          <cell r="CK2166"/>
          <cell r="CL2166"/>
          <cell r="CM2166"/>
          <cell r="CN2166"/>
          <cell r="CO2166"/>
          <cell r="CP2166"/>
          <cell r="CQ2166"/>
          <cell r="CR2166"/>
          <cell r="CS2166"/>
          <cell r="CT2166"/>
          <cell r="CU2166"/>
          <cell r="CV2166"/>
          <cell r="CW2166"/>
          <cell r="CX2166"/>
          <cell r="CY2166"/>
          <cell r="CZ2166"/>
          <cell r="DA2166"/>
          <cell r="DB2166"/>
          <cell r="DC2166"/>
          <cell r="DD2166"/>
          <cell r="DE2166"/>
        </row>
        <row r="2167">
          <cell r="D2167" t="str">
            <v>SMARTwall S C1/C2</v>
          </cell>
          <cell r="E2167">
            <v>3.5000000000000003E-2</v>
          </cell>
          <cell r="F2167">
            <v>3.9E-2</v>
          </cell>
          <cell r="G2167"/>
          <cell r="I2167" t="str">
            <v xml:space="preserve">0 </v>
          </cell>
          <cell r="J2167">
            <v>275</v>
          </cell>
          <cell r="K2167">
            <v>3</v>
          </cell>
          <cell r="L2167"/>
          <cell r="M2167"/>
          <cell r="N2167"/>
          <cell r="O2167"/>
          <cell r="P2167"/>
          <cell r="Q2167"/>
          <cell r="R2167"/>
          <cell r="S2167"/>
          <cell r="T2167"/>
          <cell r="U2167"/>
          <cell r="V2167"/>
          <cell r="W2167"/>
          <cell r="X2167"/>
          <cell r="Y2167"/>
          <cell r="Z2167"/>
          <cell r="AA2167"/>
          <cell r="AB2167"/>
          <cell r="AC2167"/>
          <cell r="AD2167"/>
          <cell r="AE2167"/>
          <cell r="AF2167"/>
          <cell r="AG2167"/>
          <cell r="AH2167"/>
          <cell r="AI2167"/>
          <cell r="AJ2167"/>
          <cell r="AK2167"/>
          <cell r="AL2167"/>
          <cell r="AM2167"/>
          <cell r="AN2167"/>
          <cell r="AO2167"/>
          <cell r="AP2167"/>
          <cell r="AQ2167"/>
          <cell r="AR2167"/>
          <cell r="AS2167"/>
          <cell r="AT2167"/>
          <cell r="AU2167"/>
          <cell r="AV2167"/>
          <cell r="AW2167"/>
          <cell r="AX2167"/>
          <cell r="AY2167"/>
          <cell r="AZ2167"/>
          <cell r="BA2167"/>
          <cell r="BB2167"/>
          <cell r="BC2167"/>
          <cell r="BD2167"/>
          <cell r="BE2167"/>
          <cell r="BF2167"/>
          <cell r="BG2167"/>
          <cell r="BH2167"/>
          <cell r="BI2167"/>
          <cell r="BJ2167"/>
          <cell r="BK2167"/>
          <cell r="BL2167"/>
          <cell r="BM2167"/>
          <cell r="BN2167"/>
          <cell r="BO2167"/>
          <cell r="BP2167"/>
          <cell r="BQ2167"/>
          <cell r="BR2167"/>
          <cell r="BS2167"/>
          <cell r="BT2167"/>
          <cell r="BU2167"/>
          <cell r="BV2167"/>
          <cell r="BW2167"/>
          <cell r="BX2167"/>
          <cell r="BY2167"/>
          <cell r="BZ2167"/>
          <cell r="CA2167"/>
          <cell r="CB2167"/>
          <cell r="CC2167"/>
          <cell r="CD2167"/>
          <cell r="CE2167"/>
          <cell r="CF2167"/>
          <cell r="CG2167"/>
          <cell r="CH2167"/>
          <cell r="CI2167"/>
          <cell r="CJ2167"/>
          <cell r="CK2167"/>
          <cell r="CL2167"/>
          <cell r="CM2167"/>
          <cell r="CN2167"/>
          <cell r="CO2167"/>
          <cell r="CP2167"/>
          <cell r="CQ2167"/>
          <cell r="CR2167"/>
          <cell r="CS2167"/>
          <cell r="CT2167"/>
          <cell r="CU2167"/>
          <cell r="CV2167"/>
          <cell r="CW2167"/>
          <cell r="CX2167"/>
          <cell r="CY2167"/>
          <cell r="CZ2167"/>
          <cell r="DA2167"/>
          <cell r="DB2167"/>
          <cell r="DC2167"/>
          <cell r="DD2167"/>
          <cell r="DE2167"/>
        </row>
        <row r="2168">
          <cell r="D2168" t="str">
            <v xml:space="preserve">FKL </v>
          </cell>
          <cell r="E2168">
            <v>0.04</v>
          </cell>
          <cell r="F2168">
            <v>4.3999999999999997E-2</v>
          </cell>
          <cell r="G2168"/>
          <cell r="I2168" t="str">
            <v xml:space="preserve">0 </v>
          </cell>
          <cell r="J2168">
            <v>276</v>
          </cell>
          <cell r="K2168">
            <v>3</v>
          </cell>
          <cell r="L2168"/>
          <cell r="M2168"/>
          <cell r="N2168"/>
          <cell r="O2168"/>
          <cell r="P2168"/>
          <cell r="Q2168"/>
          <cell r="R2168"/>
          <cell r="S2168"/>
          <cell r="T2168"/>
          <cell r="U2168"/>
          <cell r="V2168"/>
          <cell r="W2168"/>
          <cell r="X2168"/>
          <cell r="Y2168"/>
          <cell r="Z2168"/>
          <cell r="AA2168"/>
          <cell r="AB2168"/>
          <cell r="AC2168"/>
          <cell r="AD2168"/>
          <cell r="AE2168"/>
          <cell r="AF2168"/>
          <cell r="AG2168"/>
          <cell r="AH2168"/>
          <cell r="AI2168"/>
          <cell r="AJ2168"/>
          <cell r="AK2168"/>
          <cell r="AL2168"/>
          <cell r="AM2168"/>
          <cell r="AN2168"/>
          <cell r="AO2168"/>
          <cell r="AP2168"/>
          <cell r="AQ2168"/>
          <cell r="AR2168"/>
          <cell r="AS2168"/>
          <cell r="AT2168"/>
          <cell r="AU2168"/>
          <cell r="AV2168"/>
          <cell r="AW2168"/>
          <cell r="AX2168"/>
          <cell r="AY2168"/>
          <cell r="AZ2168"/>
          <cell r="BA2168"/>
          <cell r="BB2168"/>
          <cell r="BC2168"/>
          <cell r="BD2168"/>
          <cell r="BE2168"/>
          <cell r="BF2168"/>
          <cell r="BG2168"/>
          <cell r="BH2168"/>
          <cell r="BI2168"/>
          <cell r="BJ2168"/>
          <cell r="BK2168"/>
          <cell r="BL2168"/>
          <cell r="BM2168"/>
          <cell r="BN2168"/>
          <cell r="BO2168"/>
          <cell r="BP2168"/>
          <cell r="BQ2168"/>
          <cell r="BR2168"/>
          <cell r="BS2168"/>
          <cell r="BT2168"/>
          <cell r="BU2168"/>
          <cell r="BV2168"/>
          <cell r="BW2168"/>
          <cell r="BX2168"/>
          <cell r="BY2168"/>
          <cell r="BZ2168"/>
          <cell r="CA2168"/>
          <cell r="CB2168"/>
          <cell r="CC2168"/>
          <cell r="CD2168"/>
          <cell r="CE2168"/>
          <cell r="CF2168"/>
          <cell r="CG2168"/>
          <cell r="CH2168"/>
          <cell r="CI2168"/>
          <cell r="CJ2168"/>
          <cell r="CK2168"/>
          <cell r="CL2168"/>
          <cell r="CM2168"/>
          <cell r="CN2168"/>
          <cell r="CO2168"/>
          <cell r="CP2168"/>
          <cell r="CQ2168"/>
          <cell r="CR2168"/>
          <cell r="CS2168"/>
          <cell r="CT2168"/>
          <cell r="CU2168"/>
          <cell r="CV2168"/>
          <cell r="CW2168"/>
          <cell r="CX2168"/>
          <cell r="CY2168"/>
          <cell r="CZ2168"/>
          <cell r="DA2168"/>
          <cell r="DB2168"/>
          <cell r="DC2168"/>
          <cell r="DD2168"/>
          <cell r="DE2168"/>
        </row>
        <row r="2169">
          <cell r="D2169" t="str">
            <v>FKD N Thermal</v>
          </cell>
          <cell r="E2169">
            <v>3.4000000000000002E-2</v>
          </cell>
          <cell r="F2169">
            <v>3.6999999999999998E-2</v>
          </cell>
          <cell r="G2169"/>
          <cell r="I2169" t="str">
            <v xml:space="preserve">0 </v>
          </cell>
          <cell r="J2169">
            <v>277</v>
          </cell>
          <cell r="K2169">
            <v>3</v>
          </cell>
          <cell r="L2169"/>
          <cell r="M2169"/>
          <cell r="N2169"/>
          <cell r="O2169"/>
          <cell r="P2169"/>
          <cell r="Q2169"/>
          <cell r="R2169"/>
          <cell r="S2169"/>
          <cell r="T2169"/>
          <cell r="U2169"/>
          <cell r="V2169"/>
          <cell r="W2169"/>
          <cell r="X2169"/>
          <cell r="Y2169"/>
          <cell r="Z2169"/>
          <cell r="AA2169"/>
          <cell r="AB2169"/>
          <cell r="AC2169"/>
          <cell r="AD2169"/>
          <cell r="AE2169"/>
          <cell r="AF2169"/>
          <cell r="AG2169"/>
          <cell r="AH2169"/>
          <cell r="AI2169"/>
          <cell r="AJ2169"/>
          <cell r="AK2169"/>
          <cell r="AL2169"/>
          <cell r="AM2169"/>
          <cell r="AN2169"/>
          <cell r="AO2169"/>
          <cell r="AP2169"/>
          <cell r="AQ2169"/>
          <cell r="AR2169"/>
          <cell r="AS2169"/>
          <cell r="AT2169"/>
          <cell r="AU2169"/>
          <cell r="AV2169"/>
          <cell r="AW2169"/>
          <cell r="AX2169"/>
          <cell r="AY2169"/>
          <cell r="AZ2169"/>
          <cell r="BA2169"/>
          <cell r="BB2169"/>
          <cell r="BC2169"/>
          <cell r="BD2169"/>
          <cell r="BE2169"/>
          <cell r="BF2169"/>
          <cell r="BG2169"/>
          <cell r="BH2169"/>
          <cell r="BI2169"/>
          <cell r="BJ2169"/>
          <cell r="BK2169"/>
          <cell r="BL2169"/>
          <cell r="BM2169"/>
          <cell r="BN2169"/>
          <cell r="BO2169"/>
          <cell r="BP2169"/>
          <cell r="BQ2169"/>
          <cell r="BR2169"/>
          <cell r="BS2169"/>
          <cell r="BT2169"/>
          <cell r="BU2169"/>
          <cell r="BV2169"/>
          <cell r="BW2169"/>
          <cell r="BX2169"/>
          <cell r="BY2169"/>
          <cell r="BZ2169"/>
          <cell r="CA2169"/>
          <cell r="CB2169"/>
          <cell r="CC2169"/>
          <cell r="CD2169"/>
          <cell r="CE2169"/>
          <cell r="CF2169"/>
          <cell r="CG2169"/>
          <cell r="CH2169"/>
          <cell r="CI2169"/>
          <cell r="CJ2169"/>
          <cell r="CK2169"/>
          <cell r="CL2169"/>
          <cell r="CM2169"/>
          <cell r="CN2169"/>
          <cell r="CO2169"/>
          <cell r="CP2169"/>
          <cell r="CQ2169"/>
          <cell r="CR2169"/>
          <cell r="CS2169"/>
          <cell r="CT2169"/>
          <cell r="CU2169"/>
          <cell r="CV2169"/>
          <cell r="CW2169"/>
          <cell r="CX2169"/>
          <cell r="CY2169"/>
          <cell r="CZ2169"/>
          <cell r="DA2169"/>
          <cell r="DB2169"/>
          <cell r="DC2169"/>
          <cell r="DD2169"/>
          <cell r="DE2169"/>
        </row>
        <row r="2170">
          <cell r="D2170" t="str">
            <v>FKD S Thermal</v>
          </cell>
          <cell r="E2170">
            <v>3.5000000000000003E-2</v>
          </cell>
          <cell r="F2170">
            <v>3.9E-2</v>
          </cell>
          <cell r="G2170"/>
          <cell r="I2170" t="str">
            <v xml:space="preserve">0 </v>
          </cell>
          <cell r="J2170">
            <v>278</v>
          </cell>
          <cell r="K2170">
            <v>3</v>
          </cell>
          <cell r="L2170"/>
          <cell r="M2170"/>
          <cell r="N2170"/>
          <cell r="O2170"/>
          <cell r="P2170"/>
          <cell r="Q2170"/>
          <cell r="R2170"/>
          <cell r="S2170"/>
          <cell r="T2170"/>
          <cell r="U2170"/>
          <cell r="V2170"/>
          <cell r="W2170"/>
          <cell r="X2170"/>
          <cell r="Y2170"/>
          <cell r="Z2170"/>
          <cell r="AA2170"/>
          <cell r="AB2170"/>
          <cell r="AC2170"/>
          <cell r="AD2170"/>
          <cell r="AE2170"/>
          <cell r="AF2170"/>
          <cell r="AG2170"/>
          <cell r="AH2170"/>
          <cell r="AI2170"/>
          <cell r="AJ2170"/>
          <cell r="AK2170"/>
          <cell r="AL2170"/>
          <cell r="AM2170"/>
          <cell r="AN2170"/>
          <cell r="AO2170"/>
          <cell r="AP2170"/>
          <cell r="AQ2170"/>
          <cell r="AR2170"/>
          <cell r="AS2170"/>
          <cell r="AT2170"/>
          <cell r="AU2170"/>
          <cell r="AV2170"/>
          <cell r="AW2170"/>
          <cell r="AX2170"/>
          <cell r="AY2170"/>
          <cell r="AZ2170"/>
          <cell r="BA2170"/>
          <cell r="BB2170"/>
          <cell r="BC2170"/>
          <cell r="BD2170"/>
          <cell r="BE2170"/>
          <cell r="BF2170"/>
          <cell r="BG2170"/>
          <cell r="BH2170"/>
          <cell r="BI2170"/>
          <cell r="BJ2170"/>
          <cell r="BK2170"/>
          <cell r="BL2170"/>
          <cell r="BM2170"/>
          <cell r="BN2170"/>
          <cell r="BO2170"/>
          <cell r="BP2170"/>
          <cell r="BQ2170"/>
          <cell r="BR2170"/>
          <cell r="BS2170"/>
          <cell r="BT2170"/>
          <cell r="BU2170"/>
          <cell r="BV2170"/>
          <cell r="BW2170"/>
          <cell r="BX2170"/>
          <cell r="BY2170"/>
          <cell r="BZ2170"/>
          <cell r="CA2170"/>
          <cell r="CB2170"/>
          <cell r="CC2170"/>
          <cell r="CD2170"/>
          <cell r="CE2170"/>
          <cell r="CF2170"/>
          <cell r="CG2170"/>
          <cell r="CH2170"/>
          <cell r="CI2170"/>
          <cell r="CJ2170"/>
          <cell r="CK2170"/>
          <cell r="CL2170"/>
          <cell r="CM2170"/>
          <cell r="CN2170"/>
          <cell r="CO2170"/>
          <cell r="CP2170"/>
          <cell r="CQ2170"/>
          <cell r="CR2170"/>
          <cell r="CS2170"/>
          <cell r="CT2170"/>
          <cell r="CU2170"/>
          <cell r="CV2170"/>
          <cell r="CW2170"/>
          <cell r="CX2170"/>
          <cell r="CY2170"/>
          <cell r="CZ2170"/>
          <cell r="DA2170"/>
          <cell r="DB2170"/>
          <cell r="DC2170"/>
          <cell r="DD2170"/>
          <cell r="DE2170"/>
        </row>
        <row r="2171">
          <cell r="D2171" t="str">
            <v xml:space="preserve">FKD </v>
          </cell>
          <cell r="E2171">
            <v>3.7999999999999999E-2</v>
          </cell>
          <cell r="F2171">
            <v>4.2000000000000003E-2</v>
          </cell>
          <cell r="G2171"/>
          <cell r="I2171" t="str">
            <v xml:space="preserve">0 </v>
          </cell>
          <cell r="J2171">
            <v>279</v>
          </cell>
          <cell r="K2171">
            <v>3</v>
          </cell>
          <cell r="L2171"/>
          <cell r="M2171"/>
          <cell r="N2171"/>
          <cell r="O2171"/>
          <cell r="P2171"/>
          <cell r="Q2171"/>
          <cell r="R2171"/>
          <cell r="S2171"/>
          <cell r="T2171"/>
          <cell r="U2171"/>
          <cell r="V2171"/>
          <cell r="W2171"/>
          <cell r="X2171"/>
          <cell r="Y2171"/>
          <cell r="Z2171"/>
          <cell r="AA2171"/>
          <cell r="AB2171"/>
          <cell r="AC2171"/>
          <cell r="AD2171"/>
          <cell r="AE2171"/>
          <cell r="AF2171"/>
          <cell r="AG2171"/>
          <cell r="AH2171"/>
          <cell r="AI2171"/>
          <cell r="AJ2171"/>
          <cell r="AK2171"/>
          <cell r="AL2171"/>
          <cell r="AM2171"/>
          <cell r="AN2171"/>
          <cell r="AO2171"/>
          <cell r="AP2171"/>
          <cell r="AQ2171"/>
          <cell r="AR2171"/>
          <cell r="AS2171"/>
          <cell r="AT2171"/>
          <cell r="AU2171"/>
          <cell r="AV2171"/>
          <cell r="AW2171"/>
          <cell r="AX2171"/>
          <cell r="AY2171"/>
          <cell r="AZ2171"/>
          <cell r="BA2171"/>
          <cell r="BB2171"/>
          <cell r="BC2171"/>
          <cell r="BD2171"/>
          <cell r="BE2171"/>
          <cell r="BF2171"/>
          <cell r="BG2171"/>
          <cell r="BH2171"/>
          <cell r="BI2171"/>
          <cell r="BJ2171"/>
          <cell r="BK2171"/>
          <cell r="BL2171"/>
          <cell r="BM2171"/>
          <cell r="BN2171"/>
          <cell r="BO2171"/>
          <cell r="BP2171"/>
          <cell r="BQ2171"/>
          <cell r="BR2171"/>
          <cell r="BS2171"/>
          <cell r="BT2171"/>
          <cell r="BU2171"/>
          <cell r="BV2171"/>
          <cell r="BW2171"/>
          <cell r="BX2171"/>
          <cell r="BY2171"/>
          <cell r="BZ2171"/>
          <cell r="CA2171"/>
          <cell r="CB2171"/>
          <cell r="CC2171"/>
          <cell r="CD2171"/>
          <cell r="CE2171"/>
          <cell r="CF2171"/>
          <cell r="CG2171"/>
          <cell r="CH2171"/>
          <cell r="CI2171"/>
          <cell r="CJ2171"/>
          <cell r="CK2171"/>
          <cell r="CL2171"/>
          <cell r="CM2171"/>
          <cell r="CN2171"/>
          <cell r="CO2171"/>
          <cell r="CP2171"/>
          <cell r="CQ2171"/>
          <cell r="CR2171"/>
          <cell r="CS2171"/>
          <cell r="CT2171"/>
          <cell r="CU2171"/>
          <cell r="CV2171"/>
          <cell r="CW2171"/>
          <cell r="CX2171"/>
          <cell r="CY2171"/>
          <cell r="CZ2171"/>
          <cell r="DA2171"/>
          <cell r="DB2171"/>
          <cell r="DC2171"/>
          <cell r="DD2171"/>
          <cell r="DE2171"/>
        </row>
        <row r="2172">
          <cell r="D2172" t="str">
            <v xml:space="preserve">FKD RS </v>
          </cell>
          <cell r="E2172">
            <v>3.9E-2</v>
          </cell>
          <cell r="F2172">
            <v>4.2999999999999997E-2</v>
          </cell>
          <cell r="G2172"/>
          <cell r="I2172" t="str">
            <v xml:space="preserve">0 </v>
          </cell>
          <cell r="J2172">
            <v>280</v>
          </cell>
          <cell r="K2172">
            <v>3</v>
          </cell>
          <cell r="L2172"/>
          <cell r="M2172"/>
          <cell r="N2172"/>
          <cell r="O2172"/>
          <cell r="P2172"/>
          <cell r="Q2172"/>
          <cell r="R2172"/>
          <cell r="S2172"/>
          <cell r="T2172"/>
          <cell r="U2172"/>
          <cell r="V2172"/>
          <cell r="W2172"/>
          <cell r="X2172"/>
          <cell r="Y2172"/>
          <cell r="Z2172"/>
          <cell r="AA2172"/>
          <cell r="AB2172"/>
          <cell r="AC2172"/>
          <cell r="AD2172"/>
          <cell r="AE2172"/>
          <cell r="AF2172"/>
          <cell r="AG2172"/>
          <cell r="AH2172"/>
          <cell r="AI2172"/>
          <cell r="AJ2172"/>
          <cell r="AK2172"/>
          <cell r="AL2172"/>
          <cell r="AM2172"/>
          <cell r="AN2172"/>
          <cell r="AO2172"/>
          <cell r="AP2172"/>
          <cell r="AQ2172"/>
          <cell r="AR2172"/>
          <cell r="AS2172"/>
          <cell r="AT2172"/>
          <cell r="AU2172"/>
          <cell r="AV2172"/>
          <cell r="AW2172"/>
          <cell r="AX2172"/>
          <cell r="AY2172"/>
          <cell r="AZ2172"/>
          <cell r="BA2172"/>
          <cell r="BB2172"/>
          <cell r="BC2172"/>
          <cell r="BD2172"/>
          <cell r="BE2172"/>
          <cell r="BF2172"/>
          <cell r="BG2172"/>
          <cell r="BH2172"/>
          <cell r="BI2172"/>
          <cell r="BJ2172"/>
          <cell r="BK2172"/>
          <cell r="BL2172"/>
          <cell r="BM2172"/>
          <cell r="BN2172"/>
          <cell r="BO2172"/>
          <cell r="BP2172"/>
          <cell r="BQ2172"/>
          <cell r="BR2172"/>
          <cell r="BS2172"/>
          <cell r="BT2172"/>
          <cell r="BU2172"/>
          <cell r="BV2172"/>
          <cell r="BW2172"/>
          <cell r="BX2172"/>
          <cell r="BY2172"/>
          <cell r="BZ2172"/>
          <cell r="CA2172"/>
          <cell r="CB2172"/>
          <cell r="CC2172"/>
          <cell r="CD2172"/>
          <cell r="CE2172"/>
          <cell r="CF2172"/>
          <cell r="CG2172"/>
          <cell r="CH2172"/>
          <cell r="CI2172"/>
          <cell r="CJ2172"/>
          <cell r="CK2172"/>
          <cell r="CL2172"/>
          <cell r="CM2172"/>
          <cell r="CN2172"/>
          <cell r="CO2172"/>
          <cell r="CP2172"/>
          <cell r="CQ2172"/>
          <cell r="CR2172"/>
          <cell r="CS2172"/>
          <cell r="CT2172"/>
          <cell r="CU2172"/>
          <cell r="CV2172"/>
          <cell r="CW2172"/>
          <cell r="CX2172"/>
          <cell r="CY2172"/>
          <cell r="CZ2172"/>
          <cell r="DA2172"/>
          <cell r="DB2172"/>
          <cell r="DC2172"/>
          <cell r="DD2172"/>
          <cell r="DE2172"/>
        </row>
        <row r="2173">
          <cell r="D2173" t="str">
            <v>FKD RS C1</v>
          </cell>
          <cell r="E2173">
            <v>3.6999999999999998E-2</v>
          </cell>
          <cell r="F2173">
            <v>4.1000000000000002E-2</v>
          </cell>
          <cell r="G2173"/>
          <cell r="I2173" t="str">
            <v xml:space="preserve">0 </v>
          </cell>
          <cell r="J2173">
            <v>281</v>
          </cell>
          <cell r="K2173">
            <v>3</v>
          </cell>
          <cell r="L2173"/>
          <cell r="M2173"/>
          <cell r="N2173"/>
          <cell r="O2173"/>
          <cell r="P2173"/>
          <cell r="Q2173"/>
          <cell r="R2173"/>
          <cell r="S2173"/>
          <cell r="T2173"/>
          <cell r="U2173"/>
          <cell r="V2173"/>
          <cell r="W2173"/>
          <cell r="X2173"/>
          <cell r="Y2173"/>
          <cell r="Z2173"/>
          <cell r="AA2173"/>
          <cell r="AB2173"/>
          <cell r="AC2173"/>
          <cell r="AD2173"/>
          <cell r="AE2173"/>
          <cell r="AF2173"/>
          <cell r="AG2173"/>
          <cell r="AH2173"/>
          <cell r="AI2173"/>
          <cell r="AJ2173"/>
          <cell r="AK2173"/>
          <cell r="AL2173"/>
          <cell r="AM2173"/>
          <cell r="AN2173"/>
          <cell r="AO2173"/>
          <cell r="AP2173"/>
          <cell r="AQ2173"/>
          <cell r="AR2173"/>
          <cell r="AS2173"/>
          <cell r="AT2173"/>
          <cell r="AU2173"/>
          <cell r="AV2173"/>
          <cell r="AW2173"/>
          <cell r="AX2173"/>
          <cell r="AY2173"/>
          <cell r="AZ2173"/>
          <cell r="BA2173"/>
          <cell r="BB2173"/>
          <cell r="BC2173"/>
          <cell r="BD2173"/>
          <cell r="BE2173"/>
          <cell r="BF2173"/>
          <cell r="BG2173"/>
          <cell r="BH2173"/>
          <cell r="BI2173"/>
          <cell r="BJ2173"/>
          <cell r="BK2173"/>
          <cell r="BL2173"/>
          <cell r="BM2173"/>
          <cell r="BN2173"/>
          <cell r="BO2173"/>
          <cell r="BP2173"/>
          <cell r="BQ2173"/>
          <cell r="BR2173"/>
          <cell r="BS2173"/>
          <cell r="BT2173"/>
          <cell r="BU2173"/>
          <cell r="BV2173"/>
          <cell r="BW2173"/>
          <cell r="BX2173"/>
          <cell r="BY2173"/>
          <cell r="BZ2173"/>
          <cell r="CA2173"/>
          <cell r="CB2173"/>
          <cell r="CC2173"/>
          <cell r="CD2173"/>
          <cell r="CE2173"/>
          <cell r="CF2173"/>
          <cell r="CG2173"/>
          <cell r="CH2173"/>
          <cell r="CI2173"/>
          <cell r="CJ2173"/>
          <cell r="CK2173"/>
          <cell r="CL2173"/>
          <cell r="CM2173"/>
          <cell r="CN2173"/>
          <cell r="CO2173"/>
          <cell r="CP2173"/>
          <cell r="CQ2173"/>
          <cell r="CR2173"/>
          <cell r="CS2173"/>
          <cell r="CT2173"/>
          <cell r="CU2173"/>
          <cell r="CV2173"/>
          <cell r="CW2173"/>
          <cell r="CX2173"/>
          <cell r="CY2173"/>
          <cell r="CZ2173"/>
          <cell r="DA2173"/>
          <cell r="DB2173"/>
          <cell r="DC2173"/>
          <cell r="DD2173"/>
          <cell r="DE2173"/>
        </row>
        <row r="2174">
          <cell r="D2174" t="str">
            <v>MINERAL PLUS EXT 035</v>
          </cell>
          <cell r="E2174">
            <v>3.5000000000000003E-2</v>
          </cell>
          <cell r="F2174">
            <v>3.9E-2</v>
          </cell>
          <cell r="G2174"/>
          <cell r="I2174" t="str">
            <v xml:space="preserve">0 </v>
          </cell>
          <cell r="J2174">
            <v>282</v>
          </cell>
          <cell r="K2174">
            <v>3</v>
          </cell>
          <cell r="L2174"/>
          <cell r="M2174"/>
          <cell r="N2174"/>
          <cell r="O2174"/>
          <cell r="P2174"/>
          <cell r="Q2174"/>
          <cell r="R2174"/>
          <cell r="S2174"/>
          <cell r="T2174"/>
          <cell r="U2174"/>
          <cell r="V2174"/>
          <cell r="W2174"/>
          <cell r="X2174"/>
          <cell r="Y2174"/>
          <cell r="Z2174"/>
          <cell r="AA2174"/>
          <cell r="AB2174"/>
          <cell r="AC2174"/>
          <cell r="AD2174"/>
          <cell r="AE2174"/>
          <cell r="AF2174"/>
          <cell r="AG2174"/>
          <cell r="AH2174"/>
          <cell r="AI2174"/>
          <cell r="AJ2174"/>
          <cell r="AK2174"/>
          <cell r="AL2174"/>
          <cell r="AM2174"/>
          <cell r="AN2174"/>
          <cell r="AO2174"/>
          <cell r="AP2174"/>
          <cell r="AQ2174"/>
          <cell r="AR2174"/>
          <cell r="AS2174"/>
          <cell r="AT2174"/>
          <cell r="AU2174"/>
          <cell r="AV2174"/>
          <cell r="AW2174"/>
          <cell r="AX2174"/>
          <cell r="AY2174"/>
          <cell r="AZ2174"/>
          <cell r="BA2174"/>
          <cell r="BB2174"/>
          <cell r="BC2174"/>
          <cell r="BD2174"/>
          <cell r="BE2174"/>
          <cell r="BF2174"/>
          <cell r="BG2174"/>
          <cell r="BH2174"/>
          <cell r="BI2174"/>
          <cell r="BJ2174"/>
          <cell r="BK2174"/>
          <cell r="BL2174"/>
          <cell r="BM2174"/>
          <cell r="BN2174"/>
          <cell r="BO2174"/>
          <cell r="BP2174"/>
          <cell r="BQ2174"/>
          <cell r="BR2174"/>
          <cell r="BS2174"/>
          <cell r="BT2174"/>
          <cell r="BU2174"/>
          <cell r="BV2174"/>
          <cell r="BW2174"/>
          <cell r="BX2174"/>
          <cell r="BY2174"/>
          <cell r="BZ2174"/>
          <cell r="CA2174"/>
          <cell r="CB2174"/>
          <cell r="CC2174"/>
          <cell r="CD2174"/>
          <cell r="CE2174"/>
          <cell r="CF2174"/>
          <cell r="CG2174"/>
          <cell r="CH2174"/>
          <cell r="CI2174"/>
          <cell r="CJ2174"/>
          <cell r="CK2174"/>
          <cell r="CL2174"/>
          <cell r="CM2174"/>
          <cell r="CN2174"/>
          <cell r="CO2174"/>
          <cell r="CP2174"/>
          <cell r="CQ2174"/>
          <cell r="CR2174"/>
          <cell r="CS2174"/>
          <cell r="CT2174"/>
          <cell r="CU2174"/>
          <cell r="CV2174"/>
          <cell r="CW2174"/>
          <cell r="CX2174"/>
          <cell r="CY2174"/>
          <cell r="CZ2174"/>
          <cell r="DA2174"/>
          <cell r="DB2174"/>
          <cell r="DC2174"/>
          <cell r="DD2174"/>
          <cell r="DE2174"/>
        </row>
        <row r="2175">
          <cell r="D2175" t="str">
            <v>MINERAL PLUS EXT 034 V (TP 435 B)</v>
          </cell>
          <cell r="E2175">
            <v>3.4000000000000002E-2</v>
          </cell>
          <cell r="F2175">
            <v>3.6999999999999998E-2</v>
          </cell>
          <cell r="G2175"/>
          <cell r="I2175" t="str">
            <v xml:space="preserve">0 </v>
          </cell>
          <cell r="J2175">
            <v>283</v>
          </cell>
          <cell r="K2175">
            <v>3</v>
          </cell>
          <cell r="L2175"/>
          <cell r="M2175"/>
          <cell r="N2175"/>
          <cell r="O2175"/>
          <cell r="P2175"/>
          <cell r="Q2175"/>
          <cell r="R2175"/>
          <cell r="S2175"/>
          <cell r="T2175"/>
          <cell r="U2175"/>
          <cell r="V2175"/>
          <cell r="W2175"/>
          <cell r="X2175"/>
          <cell r="Y2175"/>
          <cell r="Z2175"/>
          <cell r="AA2175"/>
          <cell r="AB2175"/>
          <cell r="AC2175"/>
          <cell r="AD2175"/>
          <cell r="AE2175"/>
          <cell r="AF2175"/>
          <cell r="AG2175"/>
          <cell r="AH2175"/>
          <cell r="AI2175"/>
          <cell r="AJ2175"/>
          <cell r="AK2175"/>
          <cell r="AL2175"/>
          <cell r="AM2175"/>
          <cell r="AN2175"/>
          <cell r="AO2175"/>
          <cell r="AP2175"/>
          <cell r="AQ2175"/>
          <cell r="AR2175"/>
          <cell r="AS2175"/>
          <cell r="AT2175"/>
          <cell r="AU2175"/>
          <cell r="AV2175"/>
          <cell r="AW2175"/>
          <cell r="AX2175"/>
          <cell r="AY2175"/>
          <cell r="AZ2175"/>
          <cell r="BA2175"/>
          <cell r="BB2175"/>
          <cell r="BC2175"/>
          <cell r="BD2175"/>
          <cell r="BE2175"/>
          <cell r="BF2175"/>
          <cell r="BG2175"/>
          <cell r="BH2175"/>
          <cell r="BI2175"/>
          <cell r="BJ2175"/>
          <cell r="BK2175"/>
          <cell r="BL2175"/>
          <cell r="BM2175"/>
          <cell r="BN2175"/>
          <cell r="BO2175"/>
          <cell r="BP2175"/>
          <cell r="BQ2175"/>
          <cell r="BR2175"/>
          <cell r="BS2175"/>
          <cell r="BT2175"/>
          <cell r="BU2175"/>
          <cell r="BV2175"/>
          <cell r="BW2175"/>
          <cell r="BX2175"/>
          <cell r="BY2175"/>
          <cell r="BZ2175"/>
          <cell r="CA2175"/>
          <cell r="CB2175"/>
          <cell r="CC2175"/>
          <cell r="CD2175"/>
          <cell r="CE2175"/>
          <cell r="CF2175"/>
          <cell r="CG2175"/>
          <cell r="CH2175"/>
          <cell r="CI2175"/>
          <cell r="CJ2175"/>
          <cell r="CK2175"/>
          <cell r="CL2175"/>
          <cell r="CM2175"/>
          <cell r="CN2175"/>
          <cell r="CO2175"/>
          <cell r="CP2175"/>
          <cell r="CQ2175"/>
          <cell r="CR2175"/>
          <cell r="CS2175"/>
          <cell r="CT2175"/>
          <cell r="CU2175"/>
          <cell r="CV2175"/>
          <cell r="CW2175"/>
          <cell r="CX2175"/>
          <cell r="CY2175"/>
          <cell r="CZ2175"/>
          <cell r="DA2175"/>
          <cell r="DB2175"/>
          <cell r="DC2175"/>
          <cell r="DD2175"/>
          <cell r="DE2175"/>
        </row>
        <row r="2176">
          <cell r="D2176" t="str">
            <v xml:space="preserve">Heraklith C </v>
          </cell>
          <cell r="E2176">
            <v>7.0000000000000007E-2</v>
          </cell>
          <cell r="F2176">
            <v>7.6999999999999999E-2</v>
          </cell>
          <cell r="G2176"/>
          <cell r="I2176" t="str">
            <v xml:space="preserve">0 </v>
          </cell>
          <cell r="J2176">
            <v>284</v>
          </cell>
          <cell r="K2176">
            <v>3</v>
          </cell>
          <cell r="L2176"/>
          <cell r="M2176"/>
          <cell r="N2176"/>
          <cell r="O2176"/>
          <cell r="P2176"/>
          <cell r="Q2176"/>
          <cell r="R2176"/>
          <cell r="S2176"/>
          <cell r="T2176"/>
          <cell r="U2176"/>
          <cell r="V2176"/>
          <cell r="W2176"/>
          <cell r="X2176"/>
          <cell r="Y2176"/>
          <cell r="Z2176"/>
          <cell r="AA2176"/>
          <cell r="AB2176"/>
          <cell r="AC2176"/>
          <cell r="AD2176"/>
          <cell r="AE2176"/>
          <cell r="AF2176"/>
          <cell r="AG2176"/>
          <cell r="AH2176"/>
          <cell r="AI2176"/>
          <cell r="AJ2176"/>
          <cell r="AK2176"/>
          <cell r="AL2176"/>
          <cell r="AM2176"/>
          <cell r="AN2176"/>
          <cell r="AO2176"/>
          <cell r="AP2176"/>
          <cell r="AQ2176"/>
          <cell r="AR2176"/>
          <cell r="AS2176"/>
          <cell r="AT2176"/>
          <cell r="AU2176"/>
          <cell r="AV2176"/>
          <cell r="AW2176"/>
          <cell r="AX2176"/>
          <cell r="AY2176"/>
          <cell r="AZ2176"/>
          <cell r="BA2176"/>
          <cell r="BB2176"/>
          <cell r="BC2176"/>
          <cell r="BD2176"/>
          <cell r="BE2176"/>
          <cell r="BF2176"/>
          <cell r="BG2176"/>
          <cell r="BH2176"/>
          <cell r="BI2176"/>
          <cell r="BJ2176"/>
          <cell r="BK2176"/>
          <cell r="BL2176"/>
          <cell r="BM2176"/>
          <cell r="BN2176"/>
          <cell r="BO2176"/>
          <cell r="BP2176"/>
          <cell r="BQ2176"/>
          <cell r="BR2176"/>
          <cell r="BS2176"/>
          <cell r="BT2176"/>
          <cell r="BU2176"/>
          <cell r="BV2176"/>
          <cell r="BW2176"/>
          <cell r="BX2176"/>
          <cell r="BY2176"/>
          <cell r="BZ2176"/>
          <cell r="CA2176"/>
          <cell r="CB2176"/>
          <cell r="CC2176"/>
          <cell r="CD2176"/>
          <cell r="CE2176"/>
          <cell r="CF2176"/>
          <cell r="CG2176"/>
          <cell r="CH2176"/>
          <cell r="CI2176"/>
          <cell r="CJ2176"/>
          <cell r="CK2176"/>
          <cell r="CL2176"/>
          <cell r="CM2176"/>
          <cell r="CN2176"/>
          <cell r="CO2176"/>
          <cell r="CP2176"/>
          <cell r="CQ2176"/>
          <cell r="CR2176"/>
          <cell r="CS2176"/>
          <cell r="CT2176"/>
          <cell r="CU2176"/>
          <cell r="CV2176"/>
          <cell r="CW2176"/>
          <cell r="CX2176"/>
          <cell r="CY2176"/>
          <cell r="CZ2176"/>
          <cell r="DA2176"/>
          <cell r="DB2176"/>
          <cell r="DC2176"/>
          <cell r="DD2176"/>
          <cell r="DE2176"/>
        </row>
        <row r="2177">
          <cell r="D2177" t="str">
            <v xml:space="preserve">Heraklith C Facade </v>
          </cell>
          <cell r="E2177">
            <v>7.0000000000000007E-2</v>
          </cell>
          <cell r="F2177">
            <v>7.6999999999999999E-2</v>
          </cell>
          <cell r="G2177"/>
          <cell r="I2177" t="str">
            <v xml:space="preserve">0 </v>
          </cell>
          <cell r="J2177">
            <v>285</v>
          </cell>
          <cell r="K2177">
            <v>3</v>
          </cell>
          <cell r="L2177"/>
          <cell r="M2177"/>
          <cell r="N2177"/>
          <cell r="O2177"/>
          <cell r="P2177"/>
          <cell r="Q2177"/>
          <cell r="R2177"/>
          <cell r="S2177"/>
          <cell r="T2177"/>
          <cell r="U2177"/>
          <cell r="V2177"/>
          <cell r="W2177"/>
          <cell r="X2177"/>
          <cell r="Y2177"/>
          <cell r="Z2177"/>
          <cell r="AA2177"/>
          <cell r="AB2177"/>
          <cell r="AC2177"/>
          <cell r="AD2177"/>
          <cell r="AE2177"/>
          <cell r="AF2177"/>
          <cell r="AG2177"/>
          <cell r="AH2177"/>
          <cell r="AI2177"/>
          <cell r="AJ2177"/>
          <cell r="AK2177"/>
          <cell r="AL2177"/>
          <cell r="AM2177"/>
          <cell r="AN2177"/>
          <cell r="AO2177"/>
          <cell r="AP2177"/>
          <cell r="AQ2177"/>
          <cell r="AR2177"/>
          <cell r="AS2177"/>
          <cell r="AT2177"/>
          <cell r="AU2177"/>
          <cell r="AV2177"/>
          <cell r="AW2177"/>
          <cell r="AX2177"/>
          <cell r="AY2177"/>
          <cell r="AZ2177"/>
          <cell r="BA2177"/>
          <cell r="BB2177"/>
          <cell r="BC2177"/>
          <cell r="BD2177"/>
          <cell r="BE2177"/>
          <cell r="BF2177"/>
          <cell r="BG2177"/>
          <cell r="BH2177"/>
          <cell r="BI2177"/>
          <cell r="BJ2177"/>
          <cell r="BK2177"/>
          <cell r="BL2177"/>
          <cell r="BM2177"/>
          <cell r="BN2177"/>
          <cell r="BO2177"/>
          <cell r="BP2177"/>
          <cell r="BQ2177"/>
          <cell r="BR2177"/>
          <cell r="BS2177"/>
          <cell r="BT2177"/>
          <cell r="BU2177"/>
          <cell r="BV2177"/>
          <cell r="BW2177"/>
          <cell r="BX2177"/>
          <cell r="BY2177"/>
          <cell r="BZ2177"/>
          <cell r="CA2177"/>
          <cell r="CB2177"/>
          <cell r="CC2177"/>
          <cell r="CD2177"/>
          <cell r="CE2177"/>
          <cell r="CF2177"/>
          <cell r="CG2177"/>
          <cell r="CH2177"/>
          <cell r="CI2177"/>
          <cell r="CJ2177"/>
          <cell r="CK2177"/>
          <cell r="CL2177"/>
          <cell r="CM2177"/>
          <cell r="CN2177"/>
          <cell r="CO2177"/>
          <cell r="CP2177"/>
          <cell r="CQ2177"/>
          <cell r="CR2177"/>
          <cell r="CS2177"/>
          <cell r="CT2177"/>
          <cell r="CU2177"/>
          <cell r="CV2177"/>
          <cell r="CW2177"/>
          <cell r="CX2177"/>
          <cell r="CY2177"/>
          <cell r="CZ2177"/>
          <cell r="DA2177"/>
          <cell r="DB2177"/>
          <cell r="DC2177"/>
          <cell r="DD2177"/>
          <cell r="DE2177"/>
        </row>
        <row r="2178">
          <cell r="D2178" t="str">
            <v>SmartRoof TOP</v>
          </cell>
          <cell r="E2178">
            <v>3.7999999999999999E-2</v>
          </cell>
          <cell r="F2178">
            <v>4.2000000000000003E-2</v>
          </cell>
          <cell r="G2178"/>
          <cell r="I2178" t="str">
            <v xml:space="preserve">**Ostatní** </v>
          </cell>
          <cell r="J2178">
            <v>286</v>
          </cell>
          <cell r="K2178">
            <v>3</v>
          </cell>
          <cell r="L2178"/>
          <cell r="M2178"/>
          <cell r="N2178"/>
          <cell r="O2178"/>
          <cell r="P2178"/>
          <cell r="Q2178"/>
          <cell r="R2178"/>
          <cell r="S2178"/>
          <cell r="T2178"/>
          <cell r="U2178"/>
          <cell r="V2178"/>
          <cell r="W2178"/>
          <cell r="X2178"/>
          <cell r="Y2178"/>
          <cell r="Z2178"/>
          <cell r="AA2178"/>
          <cell r="AB2178"/>
          <cell r="AC2178"/>
          <cell r="AD2178"/>
          <cell r="AE2178"/>
          <cell r="AF2178"/>
          <cell r="AG2178"/>
          <cell r="AH2178"/>
          <cell r="AI2178"/>
          <cell r="AJ2178"/>
          <cell r="AK2178"/>
          <cell r="AL2178"/>
          <cell r="AM2178"/>
          <cell r="AN2178"/>
          <cell r="AO2178"/>
          <cell r="AP2178"/>
          <cell r="AQ2178"/>
          <cell r="AR2178"/>
          <cell r="AS2178"/>
          <cell r="AT2178"/>
          <cell r="AU2178"/>
          <cell r="AV2178"/>
          <cell r="AW2178"/>
          <cell r="AX2178"/>
          <cell r="AY2178"/>
          <cell r="AZ2178"/>
          <cell r="BA2178"/>
          <cell r="BB2178"/>
          <cell r="BC2178"/>
          <cell r="BD2178"/>
          <cell r="BE2178"/>
          <cell r="BF2178"/>
          <cell r="BG2178"/>
          <cell r="BH2178"/>
          <cell r="BI2178"/>
          <cell r="BJ2178"/>
          <cell r="BK2178"/>
          <cell r="BL2178"/>
          <cell r="BM2178"/>
          <cell r="BN2178"/>
          <cell r="BO2178"/>
          <cell r="BP2178"/>
          <cell r="BQ2178"/>
          <cell r="BR2178"/>
          <cell r="BS2178"/>
          <cell r="BT2178"/>
          <cell r="BU2178"/>
          <cell r="BV2178"/>
          <cell r="BW2178"/>
          <cell r="BX2178"/>
          <cell r="BY2178"/>
          <cell r="BZ2178"/>
          <cell r="CA2178"/>
          <cell r="CB2178"/>
          <cell r="CC2178"/>
          <cell r="CD2178"/>
          <cell r="CE2178"/>
          <cell r="CF2178"/>
          <cell r="CG2178"/>
          <cell r="CH2178"/>
          <cell r="CI2178"/>
          <cell r="CJ2178"/>
          <cell r="CK2178"/>
          <cell r="CL2178"/>
          <cell r="CM2178"/>
          <cell r="CN2178"/>
          <cell r="CO2178"/>
          <cell r="CP2178"/>
          <cell r="CQ2178"/>
          <cell r="CR2178"/>
          <cell r="CS2178"/>
          <cell r="CT2178"/>
          <cell r="CU2178"/>
          <cell r="CV2178"/>
          <cell r="CW2178"/>
          <cell r="CX2178"/>
          <cell r="CY2178"/>
          <cell r="CZ2178"/>
          <cell r="DA2178"/>
          <cell r="DB2178"/>
          <cell r="DC2178"/>
          <cell r="DD2178"/>
          <cell r="DE2178"/>
        </row>
        <row r="2179">
          <cell r="D2179" t="str">
            <v>SmartRoof Norm</v>
          </cell>
          <cell r="E2179">
            <v>3.6999999999999998E-2</v>
          </cell>
          <cell r="F2179">
            <v>4.1000000000000002E-2</v>
          </cell>
          <cell r="G2179"/>
          <cell r="I2179" t="str">
            <v>Sypké Sypké</v>
          </cell>
          <cell r="J2179">
            <v>287</v>
          </cell>
          <cell r="K2179">
            <v>14</v>
          </cell>
          <cell r="L2179" t="str">
            <v>Keramzit</v>
          </cell>
          <cell r="M2179" t="str">
            <v>Expandovaná břidlice</v>
          </cell>
          <cell r="N2179" t="str">
            <v>Strusková pemza</v>
          </cell>
          <cell r="O2179" t="str">
            <v>Křemelina</v>
          </cell>
          <cell r="P2179" t="str">
            <v>Korková drť</v>
          </cell>
          <cell r="Q2179" t="str">
            <v>Piliny</v>
          </cell>
          <cell r="R2179" t="str">
            <v>Písek</v>
          </cell>
          <cell r="S2179" t="str">
            <v>Popílek</v>
          </cell>
          <cell r="T2179" t="str">
            <v xml:space="preserve">Škvára </v>
          </cell>
          <cell r="U2179" t="str">
            <v>Štěrk</v>
          </cell>
          <cell r="V2179" t="str">
            <v>Expandovaný perlit</v>
          </cell>
          <cell r="W2179"/>
          <cell r="X2179"/>
          <cell r="Y2179"/>
          <cell r="Z2179"/>
          <cell r="AA2179"/>
          <cell r="AB2179"/>
          <cell r="AC2179"/>
          <cell r="AD2179"/>
          <cell r="AE2179"/>
          <cell r="AF2179"/>
          <cell r="AG2179"/>
          <cell r="AH2179"/>
          <cell r="AI2179"/>
          <cell r="AJ2179"/>
          <cell r="AK2179"/>
          <cell r="AL2179"/>
          <cell r="AM2179"/>
          <cell r="AN2179"/>
          <cell r="AO2179"/>
          <cell r="AP2179"/>
          <cell r="AQ2179"/>
          <cell r="AR2179"/>
          <cell r="AS2179"/>
          <cell r="AT2179"/>
          <cell r="AU2179"/>
          <cell r="AV2179"/>
          <cell r="AW2179"/>
          <cell r="AX2179"/>
          <cell r="AY2179"/>
          <cell r="AZ2179"/>
          <cell r="BA2179"/>
          <cell r="BB2179"/>
          <cell r="BC2179"/>
          <cell r="BD2179"/>
          <cell r="BE2179"/>
          <cell r="BF2179"/>
          <cell r="BG2179"/>
          <cell r="BH2179"/>
          <cell r="BI2179"/>
          <cell r="BJ2179"/>
          <cell r="BK2179"/>
          <cell r="BL2179"/>
          <cell r="BM2179"/>
          <cell r="BN2179"/>
          <cell r="BO2179"/>
          <cell r="BP2179"/>
          <cell r="BQ2179"/>
          <cell r="BR2179"/>
          <cell r="BS2179"/>
          <cell r="BT2179"/>
          <cell r="BU2179"/>
          <cell r="BV2179"/>
          <cell r="BW2179"/>
          <cell r="BX2179"/>
          <cell r="BY2179"/>
          <cell r="BZ2179"/>
          <cell r="CA2179"/>
          <cell r="CB2179"/>
          <cell r="CC2179"/>
          <cell r="CD2179"/>
          <cell r="CE2179"/>
          <cell r="CF2179"/>
          <cell r="CG2179"/>
          <cell r="CH2179"/>
          <cell r="CI2179"/>
          <cell r="CJ2179"/>
          <cell r="CK2179"/>
          <cell r="CL2179"/>
          <cell r="CM2179"/>
          <cell r="CN2179"/>
          <cell r="CO2179"/>
          <cell r="CP2179"/>
          <cell r="CQ2179"/>
          <cell r="CR2179"/>
          <cell r="CS2179"/>
          <cell r="CT2179"/>
          <cell r="CU2179"/>
          <cell r="CV2179"/>
          <cell r="CW2179"/>
          <cell r="CX2179"/>
          <cell r="CY2179"/>
          <cell r="CZ2179"/>
          <cell r="DA2179"/>
          <cell r="DB2179"/>
          <cell r="DC2179"/>
          <cell r="DD2179"/>
          <cell r="DE2179"/>
        </row>
        <row r="2180">
          <cell r="D2180" t="str">
            <v>SmartRoof Thermal</v>
          </cell>
          <cell r="E2180">
            <v>3.5999999999999997E-2</v>
          </cell>
          <cell r="F2180">
            <v>0.04</v>
          </cell>
          <cell r="G2180"/>
          <cell r="I2180" t="str">
            <v xml:space="preserve">Sypké </v>
          </cell>
          <cell r="J2180">
            <v>288</v>
          </cell>
          <cell r="K2180">
            <v>3</v>
          </cell>
          <cell r="L2180"/>
          <cell r="M2180"/>
          <cell r="N2180"/>
          <cell r="O2180"/>
          <cell r="P2180"/>
          <cell r="Q2180"/>
          <cell r="R2180"/>
          <cell r="S2180"/>
          <cell r="T2180"/>
          <cell r="U2180"/>
          <cell r="V2180"/>
          <cell r="W2180"/>
          <cell r="X2180"/>
          <cell r="Y2180"/>
          <cell r="Z2180"/>
          <cell r="AA2180"/>
          <cell r="AB2180"/>
          <cell r="AC2180"/>
          <cell r="AD2180"/>
          <cell r="AE2180"/>
          <cell r="AF2180"/>
          <cell r="AG2180"/>
          <cell r="AH2180"/>
          <cell r="AI2180"/>
          <cell r="AJ2180"/>
          <cell r="AK2180"/>
          <cell r="AL2180"/>
          <cell r="AM2180"/>
          <cell r="AN2180"/>
          <cell r="AO2180"/>
          <cell r="AP2180"/>
          <cell r="AQ2180"/>
          <cell r="AR2180"/>
          <cell r="AS2180"/>
          <cell r="AT2180"/>
          <cell r="AU2180"/>
          <cell r="AV2180"/>
          <cell r="AW2180"/>
          <cell r="AX2180"/>
          <cell r="AY2180"/>
          <cell r="AZ2180"/>
          <cell r="BA2180"/>
          <cell r="BB2180"/>
          <cell r="BC2180"/>
          <cell r="BD2180"/>
          <cell r="BE2180"/>
          <cell r="BF2180"/>
          <cell r="BG2180"/>
          <cell r="BH2180"/>
          <cell r="BI2180"/>
          <cell r="BJ2180"/>
          <cell r="BK2180"/>
          <cell r="BL2180"/>
          <cell r="BM2180"/>
          <cell r="BN2180"/>
          <cell r="BO2180"/>
          <cell r="BP2180"/>
          <cell r="BQ2180"/>
          <cell r="BR2180"/>
          <cell r="BS2180"/>
          <cell r="BT2180"/>
          <cell r="BU2180"/>
          <cell r="BV2180"/>
          <cell r="BW2180"/>
          <cell r="BX2180"/>
          <cell r="BY2180"/>
          <cell r="BZ2180"/>
          <cell r="CA2180"/>
          <cell r="CB2180"/>
          <cell r="CC2180"/>
          <cell r="CD2180"/>
          <cell r="CE2180"/>
          <cell r="CF2180"/>
          <cell r="CG2180"/>
          <cell r="CH2180"/>
          <cell r="CI2180"/>
          <cell r="CJ2180"/>
          <cell r="CK2180"/>
          <cell r="CL2180"/>
          <cell r="CM2180"/>
          <cell r="CN2180"/>
          <cell r="CO2180"/>
          <cell r="CP2180"/>
          <cell r="CQ2180"/>
          <cell r="CR2180"/>
          <cell r="CS2180"/>
          <cell r="CT2180"/>
          <cell r="CU2180"/>
          <cell r="CV2180"/>
          <cell r="CW2180"/>
          <cell r="CX2180"/>
          <cell r="CY2180"/>
          <cell r="CZ2180"/>
          <cell r="DA2180"/>
          <cell r="DB2180"/>
          <cell r="DC2180"/>
          <cell r="DD2180"/>
          <cell r="DE2180"/>
        </row>
        <row r="2181">
          <cell r="D2181" t="str">
            <v>SmartRoof Base</v>
          </cell>
          <cell r="E2181">
            <v>3.5000000000000003E-2</v>
          </cell>
          <cell r="F2181">
            <v>3.9E-2</v>
          </cell>
          <cell r="G2181"/>
          <cell r="I2181" t="str">
            <v xml:space="preserve">Sypké </v>
          </cell>
          <cell r="J2181">
            <v>289</v>
          </cell>
          <cell r="K2181">
            <v>3</v>
          </cell>
          <cell r="L2181"/>
          <cell r="M2181"/>
          <cell r="N2181"/>
          <cell r="O2181"/>
          <cell r="P2181"/>
          <cell r="Q2181"/>
          <cell r="R2181"/>
          <cell r="S2181"/>
          <cell r="T2181"/>
          <cell r="U2181"/>
          <cell r="V2181"/>
          <cell r="W2181"/>
          <cell r="X2181"/>
          <cell r="Y2181"/>
          <cell r="Z2181"/>
          <cell r="AA2181"/>
          <cell r="AB2181"/>
          <cell r="AC2181"/>
          <cell r="AD2181"/>
          <cell r="AE2181"/>
          <cell r="AF2181"/>
          <cell r="AG2181"/>
          <cell r="AH2181"/>
          <cell r="AI2181"/>
          <cell r="AJ2181"/>
          <cell r="AK2181"/>
          <cell r="AL2181"/>
          <cell r="AM2181"/>
          <cell r="AN2181"/>
          <cell r="AO2181"/>
          <cell r="AP2181"/>
          <cell r="AQ2181"/>
          <cell r="AR2181"/>
          <cell r="AS2181"/>
          <cell r="AT2181"/>
          <cell r="AU2181"/>
          <cell r="AV2181"/>
          <cell r="AW2181"/>
          <cell r="AX2181"/>
          <cell r="AY2181"/>
          <cell r="AZ2181"/>
          <cell r="BA2181"/>
          <cell r="BB2181"/>
          <cell r="BC2181"/>
          <cell r="BD2181"/>
          <cell r="BE2181"/>
          <cell r="BF2181"/>
          <cell r="BG2181"/>
          <cell r="BH2181"/>
          <cell r="BI2181"/>
          <cell r="BJ2181"/>
          <cell r="BK2181"/>
          <cell r="BL2181"/>
          <cell r="BM2181"/>
          <cell r="BN2181"/>
          <cell r="BO2181"/>
          <cell r="BP2181"/>
          <cell r="BQ2181"/>
          <cell r="BR2181"/>
          <cell r="BS2181"/>
          <cell r="BT2181"/>
          <cell r="BU2181"/>
          <cell r="BV2181"/>
          <cell r="BW2181"/>
          <cell r="BX2181"/>
          <cell r="BY2181"/>
          <cell r="BZ2181"/>
          <cell r="CA2181"/>
          <cell r="CB2181"/>
          <cell r="CC2181"/>
          <cell r="CD2181"/>
          <cell r="CE2181"/>
          <cell r="CF2181"/>
          <cell r="CG2181"/>
          <cell r="CH2181"/>
          <cell r="CI2181"/>
          <cell r="CJ2181"/>
          <cell r="CK2181"/>
          <cell r="CL2181"/>
          <cell r="CM2181"/>
          <cell r="CN2181"/>
          <cell r="CO2181"/>
          <cell r="CP2181"/>
          <cell r="CQ2181"/>
          <cell r="CR2181"/>
          <cell r="CS2181"/>
          <cell r="CT2181"/>
          <cell r="CU2181"/>
          <cell r="CV2181"/>
          <cell r="CW2181"/>
          <cell r="CX2181"/>
          <cell r="CY2181"/>
          <cell r="CZ2181"/>
          <cell r="DA2181"/>
          <cell r="DB2181"/>
          <cell r="DC2181"/>
          <cell r="DD2181"/>
          <cell r="DE2181"/>
        </row>
        <row r="2182">
          <cell r="D2182" t="str">
            <v>Unifit 032</v>
          </cell>
          <cell r="E2182">
            <v>3.2000000000000001E-2</v>
          </cell>
          <cell r="F2182">
            <v>3.5000000000000003E-2</v>
          </cell>
          <cell r="G2182"/>
          <cell r="I2182" t="str">
            <v xml:space="preserve">Sypké </v>
          </cell>
          <cell r="J2182">
            <v>290</v>
          </cell>
          <cell r="K2182">
            <v>3</v>
          </cell>
          <cell r="L2182"/>
          <cell r="M2182"/>
          <cell r="N2182"/>
          <cell r="O2182"/>
          <cell r="P2182"/>
          <cell r="Q2182"/>
          <cell r="R2182"/>
          <cell r="S2182"/>
          <cell r="T2182"/>
          <cell r="U2182"/>
          <cell r="V2182"/>
          <cell r="W2182"/>
          <cell r="X2182"/>
          <cell r="Y2182"/>
          <cell r="Z2182"/>
          <cell r="AA2182"/>
          <cell r="AB2182"/>
          <cell r="AC2182"/>
          <cell r="AD2182"/>
          <cell r="AE2182"/>
          <cell r="AF2182"/>
          <cell r="AG2182"/>
          <cell r="AH2182"/>
          <cell r="AI2182"/>
          <cell r="AJ2182"/>
          <cell r="AK2182"/>
          <cell r="AL2182"/>
          <cell r="AM2182"/>
          <cell r="AN2182"/>
          <cell r="AO2182"/>
          <cell r="AP2182"/>
          <cell r="AQ2182"/>
          <cell r="AR2182"/>
          <cell r="AS2182"/>
          <cell r="AT2182"/>
          <cell r="AU2182"/>
          <cell r="AV2182"/>
          <cell r="AW2182"/>
          <cell r="AX2182"/>
          <cell r="AY2182"/>
          <cell r="AZ2182"/>
          <cell r="BA2182"/>
          <cell r="BB2182"/>
          <cell r="BC2182"/>
          <cell r="BD2182"/>
          <cell r="BE2182"/>
          <cell r="BF2182"/>
          <cell r="BG2182"/>
          <cell r="BH2182"/>
          <cell r="BI2182"/>
          <cell r="BJ2182"/>
          <cell r="BK2182"/>
          <cell r="BL2182"/>
          <cell r="BM2182"/>
          <cell r="BN2182"/>
          <cell r="BO2182"/>
          <cell r="BP2182"/>
          <cell r="BQ2182"/>
          <cell r="BR2182"/>
          <cell r="BS2182"/>
          <cell r="BT2182"/>
          <cell r="BU2182"/>
          <cell r="BV2182"/>
          <cell r="BW2182"/>
          <cell r="BX2182"/>
          <cell r="BY2182"/>
          <cell r="BZ2182"/>
          <cell r="CA2182"/>
          <cell r="CB2182"/>
          <cell r="CC2182"/>
          <cell r="CD2182"/>
          <cell r="CE2182"/>
          <cell r="CF2182"/>
          <cell r="CG2182"/>
          <cell r="CH2182"/>
          <cell r="CI2182"/>
          <cell r="CJ2182"/>
          <cell r="CK2182"/>
          <cell r="CL2182"/>
          <cell r="CM2182"/>
          <cell r="CN2182"/>
          <cell r="CO2182"/>
          <cell r="CP2182"/>
          <cell r="CQ2182"/>
          <cell r="CR2182"/>
          <cell r="CS2182"/>
          <cell r="CT2182"/>
          <cell r="CU2182"/>
          <cell r="CV2182"/>
          <cell r="CW2182"/>
          <cell r="CX2182"/>
          <cell r="CY2182"/>
          <cell r="CZ2182"/>
          <cell r="DA2182"/>
          <cell r="DB2182"/>
          <cell r="DC2182"/>
          <cell r="DD2182"/>
          <cell r="DE2182"/>
        </row>
        <row r="2183">
          <cell r="D2183" t="str">
            <v>Unifit 035</v>
          </cell>
          <cell r="E2183">
            <v>3.5000000000000003E-2</v>
          </cell>
          <cell r="F2183">
            <v>3.9E-2</v>
          </cell>
          <cell r="G2183"/>
          <cell r="I2183" t="str">
            <v xml:space="preserve">Sypké </v>
          </cell>
          <cell r="J2183">
            <v>291</v>
          </cell>
          <cell r="K2183">
            <v>3</v>
          </cell>
          <cell r="L2183"/>
          <cell r="M2183"/>
          <cell r="N2183"/>
          <cell r="O2183"/>
          <cell r="P2183"/>
          <cell r="Q2183"/>
          <cell r="R2183"/>
          <cell r="S2183"/>
          <cell r="T2183"/>
          <cell r="U2183"/>
          <cell r="V2183"/>
          <cell r="W2183"/>
          <cell r="X2183"/>
          <cell r="Y2183"/>
          <cell r="Z2183"/>
          <cell r="AA2183"/>
          <cell r="AB2183"/>
          <cell r="AC2183"/>
          <cell r="AD2183"/>
          <cell r="AE2183"/>
          <cell r="AF2183"/>
          <cell r="AG2183"/>
          <cell r="AH2183"/>
          <cell r="AI2183"/>
          <cell r="AJ2183"/>
          <cell r="AK2183"/>
          <cell r="AL2183"/>
          <cell r="AM2183"/>
          <cell r="AN2183"/>
          <cell r="AO2183"/>
          <cell r="AP2183"/>
          <cell r="AQ2183"/>
          <cell r="AR2183"/>
          <cell r="AS2183"/>
          <cell r="AT2183"/>
          <cell r="AU2183"/>
          <cell r="AV2183"/>
          <cell r="AW2183"/>
          <cell r="AX2183"/>
          <cell r="AY2183"/>
          <cell r="AZ2183"/>
          <cell r="BA2183"/>
          <cell r="BB2183"/>
          <cell r="BC2183"/>
          <cell r="BD2183"/>
          <cell r="BE2183"/>
          <cell r="BF2183"/>
          <cell r="BG2183"/>
          <cell r="BH2183"/>
          <cell r="BI2183"/>
          <cell r="BJ2183"/>
          <cell r="BK2183"/>
          <cell r="BL2183"/>
          <cell r="BM2183"/>
          <cell r="BN2183"/>
          <cell r="BO2183"/>
          <cell r="BP2183"/>
          <cell r="BQ2183"/>
          <cell r="BR2183"/>
          <cell r="BS2183"/>
          <cell r="BT2183"/>
          <cell r="BU2183"/>
          <cell r="BV2183"/>
          <cell r="BW2183"/>
          <cell r="BX2183"/>
          <cell r="BY2183"/>
          <cell r="BZ2183"/>
          <cell r="CA2183"/>
          <cell r="CB2183"/>
          <cell r="CC2183"/>
          <cell r="CD2183"/>
          <cell r="CE2183"/>
          <cell r="CF2183"/>
          <cell r="CG2183"/>
          <cell r="CH2183"/>
          <cell r="CI2183"/>
          <cell r="CJ2183"/>
          <cell r="CK2183"/>
          <cell r="CL2183"/>
          <cell r="CM2183"/>
          <cell r="CN2183"/>
          <cell r="CO2183"/>
          <cell r="CP2183"/>
          <cell r="CQ2183"/>
          <cell r="CR2183"/>
          <cell r="CS2183"/>
          <cell r="CT2183"/>
          <cell r="CU2183"/>
          <cell r="CV2183"/>
          <cell r="CW2183"/>
          <cell r="CX2183"/>
          <cell r="CY2183"/>
          <cell r="CZ2183"/>
          <cell r="DA2183"/>
          <cell r="DB2183"/>
          <cell r="DC2183"/>
          <cell r="DD2183"/>
          <cell r="DE2183"/>
        </row>
        <row r="2184">
          <cell r="D2184" t="str">
            <v>Unifit 037</v>
          </cell>
          <cell r="E2184">
            <v>3.6999999999999998E-2</v>
          </cell>
          <cell r="F2184">
            <v>4.1000000000000002E-2</v>
          </cell>
          <cell r="G2184"/>
          <cell r="I2184" t="str">
            <v xml:space="preserve">Sypké </v>
          </cell>
          <cell r="J2184">
            <v>292</v>
          </cell>
          <cell r="K2184">
            <v>3</v>
          </cell>
          <cell r="L2184"/>
          <cell r="M2184"/>
          <cell r="N2184"/>
          <cell r="O2184"/>
          <cell r="P2184"/>
          <cell r="Q2184"/>
          <cell r="R2184"/>
          <cell r="S2184"/>
          <cell r="T2184"/>
          <cell r="U2184"/>
          <cell r="V2184"/>
          <cell r="W2184"/>
          <cell r="X2184"/>
          <cell r="Y2184"/>
          <cell r="Z2184"/>
          <cell r="AA2184"/>
          <cell r="AB2184"/>
          <cell r="AC2184"/>
          <cell r="AD2184"/>
          <cell r="AE2184"/>
          <cell r="AF2184"/>
          <cell r="AG2184"/>
          <cell r="AH2184"/>
          <cell r="AI2184"/>
          <cell r="AJ2184"/>
          <cell r="AK2184"/>
          <cell r="AL2184"/>
          <cell r="AM2184"/>
          <cell r="AN2184"/>
          <cell r="AO2184"/>
          <cell r="AP2184"/>
          <cell r="AQ2184"/>
          <cell r="AR2184"/>
          <cell r="AS2184"/>
          <cell r="AT2184"/>
          <cell r="AU2184"/>
          <cell r="AV2184"/>
          <cell r="AW2184"/>
          <cell r="AX2184"/>
          <cell r="AY2184"/>
          <cell r="AZ2184"/>
          <cell r="BA2184"/>
          <cell r="BB2184"/>
          <cell r="BC2184"/>
          <cell r="BD2184"/>
          <cell r="BE2184"/>
          <cell r="BF2184"/>
          <cell r="BG2184"/>
          <cell r="BH2184"/>
          <cell r="BI2184"/>
          <cell r="BJ2184"/>
          <cell r="BK2184"/>
          <cell r="BL2184"/>
          <cell r="BM2184"/>
          <cell r="BN2184"/>
          <cell r="BO2184"/>
          <cell r="BP2184"/>
          <cell r="BQ2184"/>
          <cell r="BR2184"/>
          <cell r="BS2184"/>
          <cell r="BT2184"/>
          <cell r="BU2184"/>
          <cell r="BV2184"/>
          <cell r="BW2184"/>
          <cell r="BX2184"/>
          <cell r="BY2184"/>
          <cell r="BZ2184"/>
          <cell r="CA2184"/>
          <cell r="CB2184"/>
          <cell r="CC2184"/>
          <cell r="CD2184"/>
          <cell r="CE2184"/>
          <cell r="CF2184"/>
          <cell r="CG2184"/>
          <cell r="CH2184"/>
          <cell r="CI2184"/>
          <cell r="CJ2184"/>
          <cell r="CK2184"/>
          <cell r="CL2184"/>
          <cell r="CM2184"/>
          <cell r="CN2184"/>
          <cell r="CO2184"/>
          <cell r="CP2184"/>
          <cell r="CQ2184"/>
          <cell r="CR2184"/>
          <cell r="CS2184"/>
          <cell r="CT2184"/>
          <cell r="CU2184"/>
          <cell r="CV2184"/>
          <cell r="CW2184"/>
          <cell r="CX2184"/>
          <cell r="CY2184"/>
          <cell r="CZ2184"/>
          <cell r="DA2184"/>
          <cell r="DB2184"/>
          <cell r="DC2184"/>
          <cell r="DD2184"/>
          <cell r="DE2184"/>
        </row>
        <row r="2185">
          <cell r="D2185" t="str">
            <v>PTS</v>
          </cell>
          <cell r="E2185">
            <v>3.9E-2</v>
          </cell>
          <cell r="F2185">
            <v>4.2999999999999997E-2</v>
          </cell>
          <cell r="G2185"/>
          <cell r="I2185" t="str">
            <v xml:space="preserve">Sypké </v>
          </cell>
          <cell r="J2185">
            <v>293</v>
          </cell>
          <cell r="K2185">
            <v>3</v>
          </cell>
          <cell r="L2185"/>
          <cell r="M2185"/>
          <cell r="N2185"/>
          <cell r="O2185"/>
          <cell r="P2185"/>
          <cell r="Q2185"/>
          <cell r="R2185"/>
          <cell r="S2185"/>
          <cell r="T2185"/>
          <cell r="U2185"/>
          <cell r="V2185"/>
          <cell r="W2185"/>
          <cell r="X2185"/>
          <cell r="Y2185"/>
          <cell r="Z2185"/>
          <cell r="AA2185"/>
          <cell r="AB2185"/>
          <cell r="AC2185"/>
          <cell r="AD2185"/>
          <cell r="AE2185"/>
          <cell r="AF2185"/>
          <cell r="AG2185"/>
          <cell r="AH2185"/>
          <cell r="AI2185"/>
          <cell r="AJ2185"/>
          <cell r="AK2185"/>
          <cell r="AL2185"/>
          <cell r="AM2185"/>
          <cell r="AN2185"/>
          <cell r="AO2185"/>
          <cell r="AP2185"/>
          <cell r="AQ2185"/>
          <cell r="AR2185"/>
          <cell r="AS2185"/>
          <cell r="AT2185"/>
          <cell r="AU2185"/>
          <cell r="AV2185"/>
          <cell r="AW2185"/>
          <cell r="AX2185"/>
          <cell r="AY2185"/>
          <cell r="AZ2185"/>
          <cell r="BA2185"/>
          <cell r="BB2185"/>
          <cell r="BC2185"/>
          <cell r="BD2185"/>
          <cell r="BE2185"/>
          <cell r="BF2185"/>
          <cell r="BG2185"/>
          <cell r="BH2185"/>
          <cell r="BI2185"/>
          <cell r="BJ2185"/>
          <cell r="BK2185"/>
          <cell r="BL2185"/>
          <cell r="BM2185"/>
          <cell r="BN2185"/>
          <cell r="BO2185"/>
          <cell r="BP2185"/>
          <cell r="BQ2185"/>
          <cell r="BR2185"/>
          <cell r="BS2185"/>
          <cell r="BT2185"/>
          <cell r="BU2185"/>
          <cell r="BV2185"/>
          <cell r="BW2185"/>
          <cell r="BX2185"/>
          <cell r="BY2185"/>
          <cell r="BZ2185"/>
          <cell r="CA2185"/>
          <cell r="CB2185"/>
          <cell r="CC2185"/>
          <cell r="CD2185"/>
          <cell r="CE2185"/>
          <cell r="CF2185"/>
          <cell r="CG2185"/>
          <cell r="CH2185"/>
          <cell r="CI2185"/>
          <cell r="CJ2185"/>
          <cell r="CK2185"/>
          <cell r="CL2185"/>
          <cell r="CM2185"/>
          <cell r="CN2185"/>
          <cell r="CO2185"/>
          <cell r="CP2185"/>
          <cell r="CQ2185"/>
          <cell r="CR2185"/>
          <cell r="CS2185"/>
          <cell r="CT2185"/>
          <cell r="CU2185"/>
          <cell r="CV2185"/>
          <cell r="CW2185"/>
          <cell r="CX2185"/>
          <cell r="CY2185"/>
          <cell r="CZ2185"/>
          <cell r="DA2185"/>
          <cell r="DB2185"/>
          <cell r="DC2185"/>
          <cell r="DD2185"/>
          <cell r="DE2185"/>
        </row>
        <row r="2186">
          <cell r="D2186" t="str">
            <v>PTE</v>
          </cell>
          <cell r="E2186">
            <v>3.5999999999999997E-2</v>
          </cell>
          <cell r="F2186">
            <v>0.04</v>
          </cell>
          <cell r="G2186"/>
          <cell r="I2186" t="str">
            <v>Horniny Horniny</v>
          </cell>
          <cell r="J2186">
            <v>294</v>
          </cell>
          <cell r="K2186">
            <v>9</v>
          </cell>
          <cell r="L2186" t="str">
            <v>Čedič</v>
          </cell>
          <cell r="M2186" t="str">
            <v>Pískovec</v>
          </cell>
          <cell r="N2186" t="str">
            <v>Břidlice</v>
          </cell>
          <cell r="O2186" t="str">
            <v>Mramor</v>
          </cell>
          <cell r="P2186" t="str">
            <v>Vápenec</v>
          </cell>
          <cell r="Q2186" t="str">
            <v>Žula</v>
          </cell>
          <cell r="R2186"/>
          <cell r="S2186"/>
          <cell r="T2186"/>
          <cell r="U2186"/>
          <cell r="V2186"/>
          <cell r="W2186"/>
          <cell r="X2186"/>
          <cell r="Y2186"/>
          <cell r="Z2186"/>
          <cell r="AA2186"/>
          <cell r="AB2186"/>
          <cell r="AC2186"/>
          <cell r="AD2186"/>
          <cell r="AE2186"/>
          <cell r="AF2186"/>
          <cell r="AG2186"/>
          <cell r="AH2186"/>
          <cell r="AI2186"/>
          <cell r="AJ2186"/>
          <cell r="AK2186"/>
          <cell r="AL2186"/>
          <cell r="AM2186"/>
          <cell r="AN2186"/>
          <cell r="AO2186"/>
          <cell r="AP2186"/>
          <cell r="AQ2186"/>
          <cell r="AR2186"/>
          <cell r="AS2186"/>
          <cell r="AT2186"/>
          <cell r="AU2186"/>
          <cell r="AV2186"/>
          <cell r="AW2186"/>
          <cell r="AX2186"/>
          <cell r="AY2186"/>
          <cell r="AZ2186"/>
          <cell r="BA2186"/>
          <cell r="BB2186"/>
          <cell r="BC2186"/>
          <cell r="BD2186"/>
          <cell r="BE2186"/>
          <cell r="BF2186"/>
          <cell r="BG2186"/>
          <cell r="BH2186"/>
          <cell r="BI2186"/>
          <cell r="BJ2186"/>
          <cell r="BK2186"/>
          <cell r="BL2186"/>
          <cell r="BM2186"/>
          <cell r="BN2186"/>
          <cell r="BO2186"/>
          <cell r="BP2186"/>
          <cell r="BQ2186"/>
          <cell r="BR2186"/>
          <cell r="BS2186"/>
          <cell r="BT2186"/>
          <cell r="BU2186"/>
          <cell r="BV2186"/>
          <cell r="BW2186"/>
          <cell r="BX2186"/>
          <cell r="BY2186"/>
          <cell r="BZ2186"/>
          <cell r="CA2186"/>
          <cell r="CB2186"/>
          <cell r="CC2186"/>
          <cell r="CD2186"/>
          <cell r="CE2186"/>
          <cell r="CF2186"/>
          <cell r="CG2186"/>
          <cell r="CH2186"/>
          <cell r="CI2186"/>
          <cell r="CJ2186"/>
          <cell r="CK2186"/>
          <cell r="CL2186"/>
          <cell r="CM2186"/>
          <cell r="CN2186"/>
          <cell r="CO2186"/>
          <cell r="CP2186"/>
          <cell r="CQ2186"/>
          <cell r="CR2186"/>
          <cell r="CS2186"/>
          <cell r="CT2186"/>
          <cell r="CU2186"/>
          <cell r="CV2186"/>
          <cell r="CW2186"/>
          <cell r="CX2186"/>
          <cell r="CY2186"/>
          <cell r="CZ2186"/>
          <cell r="DA2186"/>
          <cell r="DB2186"/>
          <cell r="DC2186"/>
          <cell r="DD2186"/>
          <cell r="DE2186"/>
        </row>
        <row r="2187">
          <cell r="D2187" t="str">
            <v>PTN</v>
          </cell>
          <cell r="E2187">
            <v>3.5000000000000003E-2</v>
          </cell>
          <cell r="F2187">
            <v>3.9E-2</v>
          </cell>
          <cell r="G2187"/>
          <cell r="I2187" t="str">
            <v xml:space="preserve">Horniny </v>
          </cell>
          <cell r="J2187">
            <v>295</v>
          </cell>
          <cell r="K2187">
            <v>3</v>
          </cell>
          <cell r="L2187"/>
          <cell r="M2187"/>
          <cell r="N2187"/>
          <cell r="O2187"/>
          <cell r="P2187"/>
          <cell r="Q2187"/>
          <cell r="R2187"/>
          <cell r="S2187"/>
          <cell r="T2187"/>
          <cell r="U2187"/>
          <cell r="V2187"/>
          <cell r="W2187"/>
          <cell r="X2187"/>
          <cell r="Y2187"/>
          <cell r="Z2187"/>
          <cell r="AA2187"/>
          <cell r="AB2187"/>
          <cell r="AC2187"/>
          <cell r="AD2187"/>
          <cell r="AE2187"/>
          <cell r="AF2187"/>
          <cell r="AG2187"/>
          <cell r="AH2187"/>
          <cell r="AI2187"/>
          <cell r="AJ2187"/>
          <cell r="AK2187"/>
          <cell r="AL2187"/>
          <cell r="AM2187"/>
          <cell r="AN2187"/>
          <cell r="AO2187"/>
          <cell r="AP2187"/>
          <cell r="AQ2187"/>
          <cell r="AR2187"/>
          <cell r="AS2187"/>
          <cell r="AT2187"/>
          <cell r="AU2187"/>
          <cell r="AV2187"/>
          <cell r="AW2187"/>
          <cell r="AX2187"/>
          <cell r="AY2187"/>
          <cell r="AZ2187"/>
          <cell r="BA2187"/>
          <cell r="BB2187"/>
          <cell r="BC2187"/>
          <cell r="BD2187"/>
          <cell r="BE2187"/>
          <cell r="BF2187"/>
          <cell r="BG2187"/>
          <cell r="BH2187"/>
          <cell r="BI2187"/>
          <cell r="BJ2187"/>
          <cell r="BK2187"/>
          <cell r="BL2187"/>
          <cell r="BM2187"/>
          <cell r="BN2187"/>
          <cell r="BO2187"/>
          <cell r="BP2187"/>
          <cell r="BQ2187"/>
          <cell r="BR2187"/>
          <cell r="BS2187"/>
          <cell r="BT2187"/>
          <cell r="BU2187"/>
          <cell r="BV2187"/>
          <cell r="BW2187"/>
          <cell r="BX2187"/>
          <cell r="BY2187"/>
          <cell r="BZ2187"/>
          <cell r="CA2187"/>
          <cell r="CB2187"/>
          <cell r="CC2187"/>
          <cell r="CD2187"/>
          <cell r="CE2187"/>
          <cell r="CF2187"/>
          <cell r="CG2187"/>
          <cell r="CH2187"/>
          <cell r="CI2187"/>
          <cell r="CJ2187"/>
          <cell r="CK2187"/>
          <cell r="CL2187"/>
          <cell r="CM2187"/>
          <cell r="CN2187"/>
          <cell r="CO2187"/>
          <cell r="CP2187"/>
          <cell r="CQ2187"/>
          <cell r="CR2187"/>
          <cell r="CS2187"/>
          <cell r="CT2187"/>
          <cell r="CU2187"/>
          <cell r="CV2187"/>
          <cell r="CW2187"/>
          <cell r="CX2187"/>
          <cell r="CY2187"/>
          <cell r="CZ2187"/>
          <cell r="DA2187"/>
          <cell r="DB2187"/>
          <cell r="DC2187"/>
          <cell r="DD2187"/>
          <cell r="DE2187"/>
        </row>
        <row r="2188">
          <cell r="D2188" t="str">
            <v>NatuRoll Pro (Classic 039)</v>
          </cell>
          <cell r="E2188">
            <v>3.9E-2</v>
          </cell>
          <cell r="F2188">
            <v>4.2999999999999997E-2</v>
          </cell>
          <cell r="G2188"/>
          <cell r="I2188" t="str">
            <v xml:space="preserve">Horniny </v>
          </cell>
          <cell r="J2188">
            <v>296</v>
          </cell>
          <cell r="K2188">
            <v>3</v>
          </cell>
          <cell r="L2188"/>
          <cell r="M2188"/>
          <cell r="N2188"/>
          <cell r="O2188"/>
          <cell r="P2188"/>
          <cell r="Q2188"/>
          <cell r="R2188"/>
          <cell r="S2188"/>
          <cell r="T2188"/>
          <cell r="U2188"/>
          <cell r="V2188"/>
          <cell r="W2188"/>
          <cell r="X2188"/>
          <cell r="Y2188"/>
          <cell r="Z2188"/>
          <cell r="AA2188"/>
          <cell r="AB2188"/>
          <cell r="AC2188"/>
          <cell r="AD2188"/>
          <cell r="AE2188"/>
          <cell r="AF2188"/>
          <cell r="AG2188"/>
          <cell r="AH2188"/>
          <cell r="AI2188"/>
          <cell r="AJ2188"/>
          <cell r="AK2188"/>
          <cell r="AL2188"/>
          <cell r="AM2188"/>
          <cell r="AN2188"/>
          <cell r="AO2188"/>
          <cell r="AP2188"/>
          <cell r="AQ2188"/>
          <cell r="AR2188"/>
          <cell r="AS2188"/>
          <cell r="AT2188"/>
          <cell r="AU2188"/>
          <cell r="AV2188"/>
          <cell r="AW2188"/>
          <cell r="AX2188"/>
          <cell r="AY2188"/>
          <cell r="AZ2188"/>
          <cell r="BA2188"/>
          <cell r="BB2188"/>
          <cell r="BC2188"/>
          <cell r="BD2188"/>
          <cell r="BE2188"/>
          <cell r="BF2188"/>
          <cell r="BG2188"/>
          <cell r="BH2188"/>
          <cell r="BI2188"/>
          <cell r="BJ2188"/>
          <cell r="BK2188"/>
          <cell r="BL2188"/>
          <cell r="BM2188"/>
          <cell r="BN2188"/>
          <cell r="BO2188"/>
          <cell r="BP2188"/>
          <cell r="BQ2188"/>
          <cell r="BR2188"/>
          <cell r="BS2188"/>
          <cell r="BT2188"/>
          <cell r="BU2188"/>
          <cell r="BV2188"/>
          <cell r="BW2188"/>
          <cell r="BX2188"/>
          <cell r="BY2188"/>
          <cell r="BZ2188"/>
          <cell r="CA2188"/>
          <cell r="CB2188"/>
          <cell r="CC2188"/>
          <cell r="CD2188"/>
          <cell r="CE2188"/>
          <cell r="CF2188"/>
          <cell r="CG2188"/>
          <cell r="CH2188"/>
          <cell r="CI2188"/>
          <cell r="CJ2188"/>
          <cell r="CK2188"/>
          <cell r="CL2188"/>
          <cell r="CM2188"/>
          <cell r="CN2188"/>
          <cell r="CO2188"/>
          <cell r="CP2188"/>
          <cell r="CQ2188"/>
          <cell r="CR2188"/>
          <cell r="CS2188"/>
          <cell r="CT2188"/>
          <cell r="CU2188"/>
          <cell r="CV2188"/>
          <cell r="CW2188"/>
          <cell r="CX2188"/>
          <cell r="CY2188"/>
          <cell r="CZ2188"/>
          <cell r="DA2188"/>
          <cell r="DB2188"/>
          <cell r="DC2188"/>
          <cell r="DD2188"/>
          <cell r="DE2188"/>
        </row>
        <row r="2189">
          <cell r="D2189" t="str">
            <v>NaturRoll Plus (Classic 040)</v>
          </cell>
          <cell r="E2189">
            <v>0.04</v>
          </cell>
          <cell r="F2189">
            <v>4.3999999999999997E-2</v>
          </cell>
          <cell r="G2189"/>
          <cell r="I2189" t="str">
            <v xml:space="preserve">Horniny </v>
          </cell>
          <cell r="J2189">
            <v>297</v>
          </cell>
          <cell r="K2189">
            <v>3</v>
          </cell>
          <cell r="L2189"/>
          <cell r="M2189"/>
          <cell r="N2189"/>
          <cell r="O2189"/>
          <cell r="P2189"/>
          <cell r="Q2189"/>
          <cell r="R2189"/>
          <cell r="S2189"/>
          <cell r="T2189"/>
          <cell r="U2189"/>
          <cell r="V2189"/>
          <cell r="W2189"/>
          <cell r="X2189"/>
          <cell r="Y2189"/>
          <cell r="Z2189"/>
          <cell r="AA2189"/>
          <cell r="AB2189"/>
          <cell r="AC2189"/>
          <cell r="AD2189"/>
          <cell r="AE2189"/>
          <cell r="AF2189"/>
          <cell r="AG2189"/>
          <cell r="AH2189"/>
          <cell r="AI2189"/>
          <cell r="AJ2189"/>
          <cell r="AK2189"/>
          <cell r="AL2189"/>
          <cell r="AM2189"/>
          <cell r="AN2189"/>
          <cell r="AO2189"/>
          <cell r="AP2189"/>
          <cell r="AQ2189"/>
          <cell r="AR2189"/>
          <cell r="AS2189"/>
          <cell r="AT2189"/>
          <cell r="AU2189"/>
          <cell r="AV2189"/>
          <cell r="AW2189"/>
          <cell r="AX2189"/>
          <cell r="AY2189"/>
          <cell r="AZ2189"/>
          <cell r="BA2189"/>
          <cell r="BB2189"/>
          <cell r="BC2189"/>
          <cell r="BD2189"/>
          <cell r="BE2189"/>
          <cell r="BF2189"/>
          <cell r="BG2189"/>
          <cell r="BH2189"/>
          <cell r="BI2189"/>
          <cell r="BJ2189"/>
          <cell r="BK2189"/>
          <cell r="BL2189"/>
          <cell r="BM2189"/>
          <cell r="BN2189"/>
          <cell r="BO2189"/>
          <cell r="BP2189"/>
          <cell r="BQ2189"/>
          <cell r="BR2189"/>
          <cell r="BS2189"/>
          <cell r="BT2189"/>
          <cell r="BU2189"/>
          <cell r="BV2189"/>
          <cell r="BW2189"/>
          <cell r="BX2189"/>
          <cell r="BY2189"/>
          <cell r="BZ2189"/>
          <cell r="CA2189"/>
          <cell r="CB2189"/>
          <cell r="CC2189"/>
          <cell r="CD2189"/>
          <cell r="CE2189"/>
          <cell r="CF2189"/>
          <cell r="CG2189"/>
          <cell r="CH2189"/>
          <cell r="CI2189"/>
          <cell r="CJ2189"/>
          <cell r="CK2189"/>
          <cell r="CL2189"/>
          <cell r="CM2189"/>
          <cell r="CN2189"/>
          <cell r="CO2189"/>
          <cell r="CP2189"/>
          <cell r="CQ2189"/>
          <cell r="CR2189"/>
          <cell r="CS2189"/>
          <cell r="CT2189"/>
          <cell r="CU2189"/>
          <cell r="CV2189"/>
          <cell r="CW2189"/>
          <cell r="CX2189"/>
          <cell r="CY2189"/>
          <cell r="CZ2189"/>
          <cell r="DA2189"/>
          <cell r="DB2189"/>
          <cell r="DC2189"/>
          <cell r="DD2189"/>
          <cell r="DE2189"/>
        </row>
        <row r="2190">
          <cell r="D2190" t="str">
            <v>Decibel</v>
          </cell>
          <cell r="E2190">
            <v>3.7999999999999999E-2</v>
          </cell>
          <cell r="F2190">
            <v>4.2000000000000003E-2</v>
          </cell>
          <cell r="G2190"/>
          <cell r="I2190" t="str">
            <v xml:space="preserve">Horniny </v>
          </cell>
          <cell r="J2190">
            <v>298</v>
          </cell>
          <cell r="K2190">
            <v>3</v>
          </cell>
          <cell r="L2190"/>
          <cell r="M2190"/>
          <cell r="N2190"/>
          <cell r="O2190"/>
          <cell r="P2190"/>
          <cell r="Q2190"/>
          <cell r="R2190"/>
          <cell r="S2190"/>
          <cell r="T2190"/>
          <cell r="U2190"/>
          <cell r="V2190"/>
          <cell r="W2190"/>
          <cell r="X2190"/>
          <cell r="Y2190"/>
          <cell r="Z2190"/>
          <cell r="AA2190"/>
          <cell r="AB2190"/>
          <cell r="AC2190"/>
          <cell r="AD2190"/>
          <cell r="AE2190"/>
          <cell r="AF2190"/>
          <cell r="AG2190"/>
          <cell r="AH2190"/>
          <cell r="AI2190"/>
          <cell r="AJ2190"/>
          <cell r="AK2190"/>
          <cell r="AL2190"/>
          <cell r="AM2190"/>
          <cell r="AN2190"/>
          <cell r="AO2190"/>
          <cell r="AP2190"/>
          <cell r="AQ2190"/>
          <cell r="AR2190"/>
          <cell r="AS2190"/>
          <cell r="AT2190"/>
          <cell r="AU2190"/>
          <cell r="AV2190"/>
          <cell r="AW2190"/>
          <cell r="AX2190"/>
          <cell r="AY2190"/>
          <cell r="AZ2190"/>
          <cell r="BA2190"/>
          <cell r="BB2190"/>
          <cell r="BC2190"/>
          <cell r="BD2190"/>
          <cell r="BE2190"/>
          <cell r="BF2190"/>
          <cell r="BG2190"/>
          <cell r="BH2190"/>
          <cell r="BI2190"/>
          <cell r="BJ2190"/>
          <cell r="BK2190"/>
          <cell r="BL2190"/>
          <cell r="BM2190"/>
          <cell r="BN2190"/>
          <cell r="BO2190"/>
          <cell r="BP2190"/>
          <cell r="BQ2190"/>
          <cell r="BR2190"/>
          <cell r="BS2190"/>
          <cell r="BT2190"/>
          <cell r="BU2190"/>
          <cell r="BV2190"/>
          <cell r="BW2190"/>
          <cell r="BX2190"/>
          <cell r="BY2190"/>
          <cell r="BZ2190"/>
          <cell r="CA2190"/>
          <cell r="CB2190"/>
          <cell r="CC2190"/>
          <cell r="CD2190"/>
          <cell r="CE2190"/>
          <cell r="CF2190"/>
          <cell r="CG2190"/>
          <cell r="CH2190"/>
          <cell r="CI2190"/>
          <cell r="CJ2190"/>
          <cell r="CK2190"/>
          <cell r="CL2190"/>
          <cell r="CM2190"/>
          <cell r="CN2190"/>
          <cell r="CO2190"/>
          <cell r="CP2190"/>
          <cell r="CQ2190"/>
          <cell r="CR2190"/>
          <cell r="CS2190"/>
          <cell r="CT2190"/>
          <cell r="CU2190"/>
          <cell r="CV2190"/>
          <cell r="CW2190"/>
          <cell r="CX2190"/>
          <cell r="CY2190"/>
          <cell r="CZ2190"/>
          <cell r="DA2190"/>
          <cell r="DB2190"/>
          <cell r="DC2190"/>
          <cell r="DD2190"/>
          <cell r="DE2190"/>
        </row>
        <row r="2191">
          <cell r="D2191" t="str">
            <v>MPE</v>
          </cell>
          <cell r="E2191">
            <v>3.5000000000000003E-2</v>
          </cell>
          <cell r="F2191">
            <v>3.9E-2</v>
          </cell>
          <cell r="G2191"/>
          <cell r="I2191" t="str">
            <v xml:space="preserve">Horniny </v>
          </cell>
          <cell r="J2191">
            <v>299</v>
          </cell>
          <cell r="K2191">
            <v>3</v>
          </cell>
          <cell r="L2191"/>
          <cell r="M2191"/>
          <cell r="N2191"/>
          <cell r="O2191"/>
          <cell r="P2191"/>
          <cell r="Q2191"/>
          <cell r="R2191"/>
          <cell r="S2191"/>
          <cell r="T2191"/>
          <cell r="U2191"/>
          <cell r="V2191"/>
          <cell r="W2191"/>
          <cell r="X2191"/>
          <cell r="Y2191"/>
          <cell r="Z2191"/>
          <cell r="AA2191"/>
          <cell r="AB2191"/>
          <cell r="AC2191"/>
          <cell r="AD2191"/>
          <cell r="AE2191"/>
          <cell r="AF2191"/>
          <cell r="AG2191"/>
          <cell r="AH2191"/>
          <cell r="AI2191"/>
          <cell r="AJ2191"/>
          <cell r="AK2191"/>
          <cell r="AL2191"/>
          <cell r="AM2191"/>
          <cell r="AN2191"/>
          <cell r="AO2191"/>
          <cell r="AP2191"/>
          <cell r="AQ2191"/>
          <cell r="AR2191"/>
          <cell r="AS2191"/>
          <cell r="AT2191"/>
          <cell r="AU2191"/>
          <cell r="AV2191"/>
          <cell r="AW2191"/>
          <cell r="AX2191"/>
          <cell r="AY2191"/>
          <cell r="AZ2191"/>
          <cell r="BA2191"/>
          <cell r="BB2191"/>
          <cell r="BC2191"/>
          <cell r="BD2191"/>
          <cell r="BE2191"/>
          <cell r="BF2191"/>
          <cell r="BG2191"/>
          <cell r="BH2191"/>
          <cell r="BI2191"/>
          <cell r="BJ2191"/>
          <cell r="BK2191"/>
          <cell r="BL2191"/>
          <cell r="BM2191"/>
          <cell r="BN2191"/>
          <cell r="BO2191"/>
          <cell r="BP2191"/>
          <cell r="BQ2191"/>
          <cell r="BR2191"/>
          <cell r="BS2191"/>
          <cell r="BT2191"/>
          <cell r="BU2191"/>
          <cell r="BV2191"/>
          <cell r="BW2191"/>
          <cell r="BX2191"/>
          <cell r="BY2191"/>
          <cell r="BZ2191"/>
          <cell r="CA2191"/>
          <cell r="CB2191"/>
          <cell r="CC2191"/>
          <cell r="CD2191"/>
          <cell r="CE2191"/>
          <cell r="CF2191"/>
          <cell r="CG2191"/>
          <cell r="CH2191"/>
          <cell r="CI2191"/>
          <cell r="CJ2191"/>
          <cell r="CK2191"/>
          <cell r="CL2191"/>
          <cell r="CM2191"/>
          <cell r="CN2191"/>
          <cell r="CO2191"/>
          <cell r="CP2191"/>
          <cell r="CQ2191"/>
          <cell r="CR2191"/>
          <cell r="CS2191"/>
          <cell r="CT2191"/>
          <cell r="CU2191"/>
          <cell r="CV2191"/>
          <cell r="CW2191"/>
          <cell r="CX2191"/>
          <cell r="CY2191"/>
          <cell r="CZ2191"/>
          <cell r="DA2191"/>
          <cell r="DB2191"/>
          <cell r="DC2191"/>
          <cell r="DD2191"/>
          <cell r="DE2191"/>
        </row>
        <row r="2192">
          <cell r="D2192" t="str">
            <v>Akustik Board (TP 115)</v>
          </cell>
          <cell r="E2192">
            <v>3.6999999999999998E-2</v>
          </cell>
          <cell r="F2192">
            <v>0.04</v>
          </cell>
          <cell r="G2192"/>
          <cell r="I2192" t="str">
            <v xml:space="preserve">Horniny </v>
          </cell>
          <cell r="J2192">
            <v>300</v>
          </cell>
          <cell r="K2192">
            <v>3</v>
          </cell>
          <cell r="L2192"/>
          <cell r="M2192"/>
          <cell r="N2192"/>
          <cell r="O2192"/>
          <cell r="P2192"/>
          <cell r="Q2192"/>
          <cell r="R2192"/>
          <cell r="S2192"/>
          <cell r="T2192"/>
          <cell r="U2192"/>
          <cell r="V2192"/>
          <cell r="W2192"/>
          <cell r="X2192"/>
          <cell r="Y2192"/>
          <cell r="Z2192"/>
          <cell r="AA2192"/>
          <cell r="AB2192"/>
          <cell r="AC2192"/>
          <cell r="AD2192"/>
          <cell r="AE2192"/>
          <cell r="AF2192"/>
          <cell r="AG2192"/>
          <cell r="AH2192"/>
          <cell r="AI2192"/>
          <cell r="AJ2192"/>
          <cell r="AK2192"/>
          <cell r="AL2192"/>
          <cell r="AM2192"/>
          <cell r="AN2192"/>
          <cell r="AO2192"/>
          <cell r="AP2192"/>
          <cell r="AQ2192"/>
          <cell r="AR2192"/>
          <cell r="AS2192"/>
          <cell r="AT2192"/>
          <cell r="AU2192"/>
          <cell r="AV2192"/>
          <cell r="AW2192"/>
          <cell r="AX2192"/>
          <cell r="AY2192"/>
          <cell r="AZ2192"/>
          <cell r="BA2192"/>
          <cell r="BB2192"/>
          <cell r="BC2192"/>
          <cell r="BD2192"/>
          <cell r="BE2192"/>
          <cell r="BF2192"/>
          <cell r="BG2192"/>
          <cell r="BH2192"/>
          <cell r="BI2192"/>
          <cell r="BJ2192"/>
          <cell r="BK2192"/>
          <cell r="BL2192"/>
          <cell r="BM2192"/>
          <cell r="BN2192"/>
          <cell r="BO2192"/>
          <cell r="BP2192"/>
          <cell r="BQ2192"/>
          <cell r="BR2192"/>
          <cell r="BS2192"/>
          <cell r="BT2192"/>
          <cell r="BU2192"/>
          <cell r="BV2192"/>
          <cell r="BW2192"/>
          <cell r="BX2192"/>
          <cell r="BY2192"/>
          <cell r="BZ2192"/>
          <cell r="CA2192"/>
          <cell r="CB2192"/>
          <cell r="CC2192"/>
          <cell r="CD2192"/>
          <cell r="CE2192"/>
          <cell r="CF2192"/>
          <cell r="CG2192"/>
          <cell r="CH2192"/>
          <cell r="CI2192"/>
          <cell r="CJ2192"/>
          <cell r="CK2192"/>
          <cell r="CL2192"/>
          <cell r="CM2192"/>
          <cell r="CN2192"/>
          <cell r="CO2192"/>
          <cell r="CP2192"/>
          <cell r="CQ2192"/>
          <cell r="CR2192"/>
          <cell r="CS2192"/>
          <cell r="CT2192"/>
          <cell r="CU2192"/>
          <cell r="CV2192"/>
          <cell r="CW2192"/>
          <cell r="CX2192"/>
          <cell r="CY2192"/>
          <cell r="CZ2192"/>
          <cell r="DA2192"/>
          <cell r="DB2192"/>
          <cell r="DC2192"/>
          <cell r="DD2192"/>
          <cell r="DE2192"/>
        </row>
        <row r="2193">
          <cell r="D2193" t="str">
            <v>Ekoboard</v>
          </cell>
          <cell r="E2193">
            <v>3.9E-2</v>
          </cell>
          <cell r="F2193">
            <v>4.2999999999999997E-2</v>
          </cell>
          <cell r="G2193"/>
          <cell r="I2193" t="str">
            <v>Zeminy Zeminy</v>
          </cell>
          <cell r="J2193">
            <v>301</v>
          </cell>
          <cell r="K2193">
            <v>5</v>
          </cell>
          <cell r="L2193" t="str">
            <v>Písčitá půda</v>
          </cell>
          <cell r="M2193" t="str">
            <v>Hlína</v>
          </cell>
          <cell r="N2193"/>
          <cell r="O2193"/>
          <cell r="P2193"/>
          <cell r="Q2193"/>
          <cell r="R2193"/>
          <cell r="S2193"/>
          <cell r="T2193"/>
          <cell r="U2193"/>
          <cell r="V2193"/>
          <cell r="W2193"/>
          <cell r="X2193"/>
          <cell r="Y2193"/>
          <cell r="Z2193"/>
          <cell r="AA2193"/>
          <cell r="AB2193"/>
          <cell r="AC2193"/>
          <cell r="AD2193"/>
          <cell r="AE2193"/>
          <cell r="AF2193"/>
          <cell r="AG2193"/>
          <cell r="AH2193"/>
          <cell r="AI2193"/>
          <cell r="AJ2193"/>
          <cell r="AK2193"/>
          <cell r="AL2193"/>
          <cell r="AM2193"/>
          <cell r="AN2193"/>
          <cell r="AO2193"/>
          <cell r="AP2193"/>
          <cell r="AQ2193"/>
          <cell r="AR2193"/>
          <cell r="AS2193"/>
          <cell r="AT2193"/>
          <cell r="AU2193"/>
          <cell r="AV2193"/>
          <cell r="AW2193"/>
          <cell r="AX2193"/>
          <cell r="AY2193"/>
          <cell r="AZ2193"/>
          <cell r="BA2193"/>
          <cell r="BB2193"/>
          <cell r="BC2193"/>
          <cell r="BD2193"/>
          <cell r="BE2193"/>
          <cell r="BF2193"/>
          <cell r="BG2193"/>
          <cell r="BH2193"/>
          <cell r="BI2193"/>
          <cell r="BJ2193"/>
          <cell r="BK2193"/>
          <cell r="BL2193"/>
          <cell r="BM2193"/>
          <cell r="BN2193"/>
          <cell r="BO2193"/>
          <cell r="BP2193"/>
          <cell r="BQ2193"/>
          <cell r="BR2193"/>
          <cell r="BS2193"/>
          <cell r="BT2193"/>
          <cell r="BU2193"/>
          <cell r="BV2193"/>
          <cell r="BW2193"/>
          <cell r="BX2193"/>
          <cell r="BY2193"/>
          <cell r="BZ2193"/>
          <cell r="CA2193"/>
          <cell r="CB2193"/>
          <cell r="CC2193"/>
          <cell r="CD2193"/>
          <cell r="CE2193"/>
          <cell r="CF2193"/>
          <cell r="CG2193"/>
          <cell r="CH2193"/>
          <cell r="CI2193"/>
          <cell r="CJ2193"/>
          <cell r="CK2193"/>
          <cell r="CL2193"/>
          <cell r="CM2193"/>
          <cell r="CN2193"/>
          <cell r="CO2193"/>
          <cell r="CP2193"/>
          <cell r="CQ2193"/>
          <cell r="CR2193"/>
          <cell r="CS2193"/>
          <cell r="CT2193"/>
          <cell r="CU2193"/>
          <cell r="CV2193"/>
          <cell r="CW2193"/>
          <cell r="CX2193"/>
          <cell r="CY2193"/>
          <cell r="CZ2193"/>
          <cell r="DA2193"/>
          <cell r="DB2193"/>
          <cell r="DC2193"/>
          <cell r="DD2193"/>
          <cell r="DE2193"/>
        </row>
        <row r="2194">
          <cell r="D2194" t="str">
            <v>puren MV–K (&lt;120 mm)</v>
          </cell>
          <cell r="E2194">
            <v>2.5999999999999999E-2</v>
          </cell>
          <cell r="F2194">
            <v>2.5999999999999999E-2</v>
          </cell>
          <cell r="G2194"/>
          <cell r="I2194" t="str">
            <v xml:space="preserve">Zeminy </v>
          </cell>
          <cell r="J2194">
            <v>302</v>
          </cell>
          <cell r="K2194">
            <v>3</v>
          </cell>
          <cell r="L2194"/>
          <cell r="M2194"/>
          <cell r="N2194"/>
          <cell r="O2194"/>
          <cell r="P2194"/>
          <cell r="Q2194"/>
          <cell r="R2194"/>
          <cell r="S2194"/>
          <cell r="T2194"/>
          <cell r="U2194"/>
          <cell r="V2194"/>
          <cell r="W2194"/>
          <cell r="X2194"/>
          <cell r="Y2194"/>
          <cell r="Z2194"/>
          <cell r="AA2194"/>
          <cell r="AB2194"/>
          <cell r="AC2194"/>
          <cell r="AD2194"/>
          <cell r="AE2194"/>
          <cell r="AF2194"/>
          <cell r="AG2194"/>
          <cell r="AH2194"/>
          <cell r="AI2194"/>
          <cell r="AJ2194"/>
          <cell r="AK2194"/>
          <cell r="AL2194"/>
          <cell r="AM2194"/>
          <cell r="AN2194"/>
          <cell r="AO2194"/>
          <cell r="AP2194"/>
          <cell r="AQ2194"/>
          <cell r="AR2194"/>
          <cell r="AS2194"/>
          <cell r="AT2194"/>
          <cell r="AU2194"/>
          <cell r="AV2194"/>
          <cell r="AW2194"/>
          <cell r="AX2194"/>
          <cell r="AY2194"/>
          <cell r="AZ2194"/>
          <cell r="BA2194"/>
          <cell r="BB2194"/>
          <cell r="BC2194"/>
          <cell r="BD2194"/>
          <cell r="BE2194"/>
          <cell r="BF2194"/>
          <cell r="BG2194"/>
          <cell r="BH2194"/>
          <cell r="BI2194"/>
          <cell r="BJ2194"/>
          <cell r="BK2194"/>
          <cell r="BL2194"/>
          <cell r="BM2194"/>
          <cell r="BN2194"/>
          <cell r="BO2194"/>
          <cell r="BP2194"/>
          <cell r="BQ2194"/>
          <cell r="BR2194"/>
          <cell r="BS2194"/>
          <cell r="BT2194"/>
          <cell r="BU2194"/>
          <cell r="BV2194"/>
          <cell r="BW2194"/>
          <cell r="BX2194"/>
          <cell r="BY2194"/>
          <cell r="BZ2194"/>
          <cell r="CA2194"/>
          <cell r="CB2194"/>
          <cell r="CC2194"/>
          <cell r="CD2194"/>
          <cell r="CE2194"/>
          <cell r="CF2194"/>
          <cell r="CG2194"/>
          <cell r="CH2194"/>
          <cell r="CI2194"/>
          <cell r="CJ2194"/>
          <cell r="CK2194"/>
          <cell r="CL2194"/>
          <cell r="CM2194"/>
          <cell r="CN2194"/>
          <cell r="CO2194"/>
          <cell r="CP2194"/>
          <cell r="CQ2194"/>
          <cell r="CR2194"/>
          <cell r="CS2194"/>
          <cell r="CT2194"/>
          <cell r="CU2194"/>
          <cell r="CV2194"/>
          <cell r="CW2194"/>
          <cell r="CX2194"/>
          <cell r="CY2194"/>
          <cell r="CZ2194"/>
          <cell r="DA2194"/>
          <cell r="DB2194"/>
          <cell r="DC2194"/>
          <cell r="DD2194"/>
          <cell r="DE2194"/>
        </row>
        <row r="2195">
          <cell r="D2195" t="str">
            <v>puren MV–K (&gt;120 mm)</v>
          </cell>
          <cell r="E2195">
            <v>2.5000000000000001E-2</v>
          </cell>
          <cell r="F2195">
            <v>2.5000000000000001E-2</v>
          </cell>
          <cell r="G2195"/>
          <cell r="I2195" t="str">
            <v xml:space="preserve">Zeminy </v>
          </cell>
          <cell r="J2195">
            <v>303</v>
          </cell>
          <cell r="K2195">
            <v>3</v>
          </cell>
          <cell r="L2195"/>
          <cell r="M2195"/>
          <cell r="N2195"/>
          <cell r="O2195"/>
          <cell r="P2195"/>
          <cell r="Q2195"/>
          <cell r="R2195"/>
          <cell r="S2195"/>
          <cell r="T2195"/>
          <cell r="U2195"/>
          <cell r="V2195"/>
          <cell r="W2195"/>
          <cell r="X2195"/>
          <cell r="Y2195"/>
          <cell r="Z2195"/>
          <cell r="AA2195"/>
          <cell r="AB2195"/>
          <cell r="AC2195"/>
          <cell r="AD2195"/>
          <cell r="AE2195"/>
          <cell r="AF2195"/>
          <cell r="AG2195"/>
          <cell r="AH2195"/>
          <cell r="AI2195"/>
          <cell r="AJ2195"/>
          <cell r="AK2195"/>
          <cell r="AL2195"/>
          <cell r="AM2195"/>
          <cell r="AN2195"/>
          <cell r="AO2195"/>
          <cell r="AP2195"/>
          <cell r="AQ2195"/>
          <cell r="AR2195"/>
          <cell r="AS2195"/>
          <cell r="AT2195"/>
          <cell r="AU2195"/>
          <cell r="AV2195"/>
          <cell r="AW2195"/>
          <cell r="AX2195"/>
          <cell r="AY2195"/>
          <cell r="AZ2195"/>
          <cell r="BA2195"/>
          <cell r="BB2195"/>
          <cell r="BC2195"/>
          <cell r="BD2195"/>
          <cell r="BE2195"/>
          <cell r="BF2195"/>
          <cell r="BG2195"/>
          <cell r="BH2195"/>
          <cell r="BI2195"/>
          <cell r="BJ2195"/>
          <cell r="BK2195"/>
          <cell r="BL2195"/>
          <cell r="BM2195"/>
          <cell r="BN2195"/>
          <cell r="BO2195"/>
          <cell r="BP2195"/>
          <cell r="BQ2195"/>
          <cell r="BR2195"/>
          <cell r="BS2195"/>
          <cell r="BT2195"/>
          <cell r="BU2195"/>
          <cell r="BV2195"/>
          <cell r="BW2195"/>
          <cell r="BX2195"/>
          <cell r="BY2195"/>
          <cell r="BZ2195"/>
          <cell r="CA2195"/>
          <cell r="CB2195"/>
          <cell r="CC2195"/>
          <cell r="CD2195"/>
          <cell r="CE2195"/>
          <cell r="CF2195"/>
          <cell r="CG2195"/>
          <cell r="CH2195"/>
          <cell r="CI2195"/>
          <cell r="CJ2195"/>
          <cell r="CK2195"/>
          <cell r="CL2195"/>
          <cell r="CM2195"/>
          <cell r="CN2195"/>
          <cell r="CO2195"/>
          <cell r="CP2195"/>
          <cell r="CQ2195"/>
          <cell r="CR2195"/>
          <cell r="CS2195"/>
          <cell r="CT2195"/>
          <cell r="CU2195"/>
          <cell r="CV2195"/>
          <cell r="CW2195"/>
          <cell r="CX2195"/>
          <cell r="CY2195"/>
          <cell r="CZ2195"/>
          <cell r="DA2195"/>
          <cell r="DB2195"/>
          <cell r="DC2195"/>
          <cell r="DD2195"/>
          <cell r="DE2195"/>
        </row>
        <row r="2196">
          <cell r="D2196" t="str">
            <v>Therma TR26 FM</v>
          </cell>
          <cell r="E2196">
            <v>2.9000000000000001E-2</v>
          </cell>
          <cell r="F2196">
            <v>2.9000000000000001E-2</v>
          </cell>
          <cell r="G2196"/>
          <cell r="I2196" t="str">
            <v xml:space="preserve">Zeminy </v>
          </cell>
          <cell r="J2196">
            <v>304</v>
          </cell>
          <cell r="K2196">
            <v>3</v>
          </cell>
          <cell r="L2196"/>
          <cell r="M2196"/>
          <cell r="N2196"/>
          <cell r="O2196"/>
          <cell r="P2196"/>
          <cell r="Q2196"/>
          <cell r="R2196"/>
          <cell r="S2196"/>
          <cell r="T2196"/>
          <cell r="U2196"/>
          <cell r="V2196"/>
          <cell r="W2196"/>
          <cell r="X2196"/>
          <cell r="Y2196"/>
          <cell r="Z2196"/>
          <cell r="AA2196"/>
          <cell r="AB2196"/>
          <cell r="AC2196"/>
          <cell r="AD2196"/>
          <cell r="AE2196"/>
          <cell r="AF2196"/>
          <cell r="AG2196"/>
          <cell r="AH2196"/>
          <cell r="AI2196"/>
          <cell r="AJ2196"/>
          <cell r="AK2196"/>
          <cell r="AL2196"/>
          <cell r="AM2196"/>
          <cell r="AN2196"/>
          <cell r="AO2196"/>
          <cell r="AP2196"/>
          <cell r="AQ2196"/>
          <cell r="AR2196"/>
          <cell r="AS2196"/>
          <cell r="AT2196"/>
          <cell r="AU2196"/>
          <cell r="AV2196"/>
          <cell r="AW2196"/>
          <cell r="AX2196"/>
          <cell r="AY2196"/>
          <cell r="AZ2196"/>
          <cell r="BA2196"/>
          <cell r="BB2196"/>
          <cell r="BC2196"/>
          <cell r="BD2196"/>
          <cell r="BE2196"/>
          <cell r="BF2196"/>
          <cell r="BG2196"/>
          <cell r="BH2196"/>
          <cell r="BI2196"/>
          <cell r="BJ2196"/>
          <cell r="BK2196"/>
          <cell r="BL2196"/>
          <cell r="BM2196"/>
          <cell r="BN2196"/>
          <cell r="BO2196"/>
          <cell r="BP2196"/>
          <cell r="BQ2196"/>
          <cell r="BR2196"/>
          <cell r="BS2196"/>
          <cell r="BT2196"/>
          <cell r="BU2196"/>
          <cell r="BV2196"/>
          <cell r="BW2196"/>
          <cell r="BX2196"/>
          <cell r="BY2196"/>
          <cell r="BZ2196"/>
          <cell r="CA2196"/>
          <cell r="CB2196"/>
          <cell r="CC2196"/>
          <cell r="CD2196"/>
          <cell r="CE2196"/>
          <cell r="CF2196"/>
          <cell r="CG2196"/>
          <cell r="CH2196"/>
          <cell r="CI2196"/>
          <cell r="CJ2196"/>
          <cell r="CK2196"/>
          <cell r="CL2196"/>
          <cell r="CM2196"/>
          <cell r="CN2196"/>
          <cell r="CO2196"/>
          <cell r="CP2196"/>
          <cell r="CQ2196"/>
          <cell r="CR2196"/>
          <cell r="CS2196"/>
          <cell r="CT2196"/>
          <cell r="CU2196"/>
          <cell r="CV2196"/>
          <cell r="CW2196"/>
          <cell r="CX2196"/>
          <cell r="CY2196"/>
          <cell r="CZ2196"/>
          <cell r="DA2196"/>
          <cell r="DB2196"/>
          <cell r="DC2196"/>
          <cell r="DD2196"/>
          <cell r="DE2196"/>
        </row>
        <row r="2197">
          <cell r="D2197" t="str">
            <v>Therma TR27 FM (&lt;80 mm)</v>
          </cell>
          <cell r="E2197">
            <v>2.7E-2</v>
          </cell>
          <cell r="F2197">
            <v>2.7E-2</v>
          </cell>
          <cell r="G2197"/>
          <cell r="I2197" t="str">
            <v xml:space="preserve">Zeminy </v>
          </cell>
          <cell r="J2197">
            <v>305</v>
          </cell>
          <cell r="K2197">
            <v>3</v>
          </cell>
          <cell r="L2197"/>
          <cell r="M2197"/>
          <cell r="N2197"/>
          <cell r="O2197"/>
          <cell r="P2197"/>
          <cell r="Q2197"/>
          <cell r="R2197"/>
          <cell r="S2197"/>
          <cell r="T2197"/>
          <cell r="U2197"/>
          <cell r="V2197"/>
          <cell r="W2197"/>
          <cell r="X2197"/>
          <cell r="Y2197"/>
          <cell r="Z2197"/>
          <cell r="AA2197"/>
          <cell r="AB2197"/>
          <cell r="AC2197"/>
          <cell r="AD2197"/>
          <cell r="AE2197"/>
          <cell r="AF2197"/>
          <cell r="AG2197"/>
          <cell r="AH2197"/>
          <cell r="AI2197"/>
          <cell r="AJ2197"/>
          <cell r="AK2197"/>
          <cell r="AL2197"/>
          <cell r="AM2197"/>
          <cell r="AN2197"/>
          <cell r="AO2197"/>
          <cell r="AP2197"/>
          <cell r="AQ2197"/>
          <cell r="AR2197"/>
          <cell r="AS2197"/>
          <cell r="AT2197"/>
          <cell r="AU2197"/>
          <cell r="AV2197"/>
          <cell r="AW2197"/>
          <cell r="AX2197"/>
          <cell r="AY2197"/>
          <cell r="AZ2197"/>
          <cell r="BA2197"/>
          <cell r="BB2197"/>
          <cell r="BC2197"/>
          <cell r="BD2197"/>
          <cell r="BE2197"/>
          <cell r="BF2197"/>
          <cell r="BG2197"/>
          <cell r="BH2197"/>
          <cell r="BI2197"/>
          <cell r="BJ2197"/>
          <cell r="BK2197"/>
          <cell r="BL2197"/>
          <cell r="BM2197"/>
          <cell r="BN2197"/>
          <cell r="BO2197"/>
          <cell r="BP2197"/>
          <cell r="BQ2197"/>
          <cell r="BR2197"/>
          <cell r="BS2197"/>
          <cell r="BT2197"/>
          <cell r="BU2197"/>
          <cell r="BV2197"/>
          <cell r="BW2197"/>
          <cell r="BX2197"/>
          <cell r="BY2197"/>
          <cell r="BZ2197"/>
          <cell r="CA2197"/>
          <cell r="CB2197"/>
          <cell r="CC2197"/>
          <cell r="CD2197"/>
          <cell r="CE2197"/>
          <cell r="CF2197"/>
          <cell r="CG2197"/>
          <cell r="CH2197"/>
          <cell r="CI2197"/>
          <cell r="CJ2197"/>
          <cell r="CK2197"/>
          <cell r="CL2197"/>
          <cell r="CM2197"/>
          <cell r="CN2197"/>
          <cell r="CO2197"/>
          <cell r="CP2197"/>
          <cell r="CQ2197"/>
          <cell r="CR2197"/>
          <cell r="CS2197"/>
          <cell r="CT2197"/>
          <cell r="CU2197"/>
          <cell r="CV2197"/>
          <cell r="CW2197"/>
          <cell r="CX2197"/>
          <cell r="CY2197"/>
          <cell r="CZ2197"/>
          <cell r="DA2197"/>
          <cell r="DB2197"/>
          <cell r="DC2197"/>
          <cell r="DD2197"/>
          <cell r="DE2197"/>
        </row>
        <row r="2198">
          <cell r="D2198" t="str">
            <v>Therma TR27 FM (80 - 120 mm)</v>
          </cell>
          <cell r="E2198">
            <v>2.5999999999999999E-2</v>
          </cell>
          <cell r="F2198">
            <v>2.5999999999999999E-2</v>
          </cell>
          <cell r="G2198"/>
          <cell r="I2198" t="str">
            <v xml:space="preserve">Zeminy </v>
          </cell>
          <cell r="J2198">
            <v>306</v>
          </cell>
          <cell r="K2198">
            <v>3</v>
          </cell>
          <cell r="L2198"/>
          <cell r="M2198"/>
          <cell r="N2198"/>
          <cell r="O2198"/>
          <cell r="P2198"/>
          <cell r="Q2198"/>
          <cell r="R2198"/>
          <cell r="S2198"/>
          <cell r="T2198"/>
          <cell r="U2198"/>
          <cell r="V2198"/>
          <cell r="W2198"/>
          <cell r="X2198"/>
          <cell r="Y2198"/>
          <cell r="Z2198"/>
          <cell r="AA2198"/>
          <cell r="AB2198"/>
          <cell r="AC2198"/>
          <cell r="AD2198"/>
          <cell r="AE2198"/>
          <cell r="AF2198"/>
          <cell r="AG2198"/>
          <cell r="AH2198"/>
          <cell r="AI2198"/>
          <cell r="AJ2198"/>
          <cell r="AK2198"/>
          <cell r="AL2198"/>
          <cell r="AM2198"/>
          <cell r="AN2198"/>
          <cell r="AO2198"/>
          <cell r="AP2198"/>
          <cell r="AQ2198"/>
          <cell r="AR2198"/>
          <cell r="AS2198"/>
          <cell r="AT2198"/>
          <cell r="AU2198"/>
          <cell r="AV2198"/>
          <cell r="AW2198"/>
          <cell r="AX2198"/>
          <cell r="AY2198"/>
          <cell r="AZ2198"/>
          <cell r="BA2198"/>
          <cell r="BB2198"/>
          <cell r="BC2198"/>
          <cell r="BD2198"/>
          <cell r="BE2198"/>
          <cell r="BF2198"/>
          <cell r="BG2198"/>
          <cell r="BH2198"/>
          <cell r="BI2198"/>
          <cell r="BJ2198"/>
          <cell r="BK2198"/>
          <cell r="BL2198"/>
          <cell r="BM2198"/>
          <cell r="BN2198"/>
          <cell r="BO2198"/>
          <cell r="BP2198"/>
          <cell r="BQ2198"/>
          <cell r="BR2198"/>
          <cell r="BS2198"/>
          <cell r="BT2198"/>
          <cell r="BU2198"/>
          <cell r="BV2198"/>
          <cell r="BW2198"/>
          <cell r="BX2198"/>
          <cell r="BY2198"/>
          <cell r="BZ2198"/>
          <cell r="CA2198"/>
          <cell r="CB2198"/>
          <cell r="CC2198"/>
          <cell r="CD2198"/>
          <cell r="CE2198"/>
          <cell r="CF2198"/>
          <cell r="CG2198"/>
          <cell r="CH2198"/>
          <cell r="CI2198"/>
          <cell r="CJ2198"/>
          <cell r="CK2198"/>
          <cell r="CL2198"/>
          <cell r="CM2198"/>
          <cell r="CN2198"/>
          <cell r="CO2198"/>
          <cell r="CP2198"/>
          <cell r="CQ2198"/>
          <cell r="CR2198"/>
          <cell r="CS2198"/>
          <cell r="CT2198"/>
          <cell r="CU2198"/>
          <cell r="CV2198"/>
          <cell r="CW2198"/>
          <cell r="CX2198"/>
          <cell r="CY2198"/>
          <cell r="CZ2198"/>
          <cell r="DA2198"/>
          <cell r="DB2198"/>
          <cell r="DC2198"/>
          <cell r="DD2198"/>
          <cell r="DE2198"/>
        </row>
        <row r="2199">
          <cell r="D2199" t="str">
            <v>Therma TR27 FM (&gt;120 mm)</v>
          </cell>
          <cell r="E2199">
            <v>2.5000000000000001E-2</v>
          </cell>
          <cell r="F2199">
            <v>2.5000000000000001E-2</v>
          </cell>
          <cell r="G2199"/>
          <cell r="I2199" t="str">
            <v xml:space="preserve">Zeminy </v>
          </cell>
          <cell r="J2199">
            <v>307</v>
          </cell>
          <cell r="K2199">
            <v>3</v>
          </cell>
          <cell r="L2199"/>
          <cell r="M2199"/>
          <cell r="N2199"/>
          <cell r="O2199"/>
          <cell r="P2199"/>
          <cell r="Q2199"/>
          <cell r="R2199"/>
          <cell r="S2199"/>
          <cell r="T2199"/>
          <cell r="U2199"/>
          <cell r="V2199"/>
          <cell r="W2199"/>
          <cell r="X2199"/>
          <cell r="Y2199"/>
          <cell r="Z2199"/>
          <cell r="AA2199"/>
          <cell r="AB2199"/>
          <cell r="AC2199"/>
          <cell r="AD2199"/>
          <cell r="AE2199"/>
          <cell r="AF2199"/>
          <cell r="AG2199"/>
          <cell r="AH2199"/>
          <cell r="AI2199"/>
          <cell r="AJ2199"/>
          <cell r="AK2199"/>
          <cell r="AL2199"/>
          <cell r="AM2199"/>
          <cell r="AN2199"/>
          <cell r="AO2199"/>
          <cell r="AP2199"/>
          <cell r="AQ2199"/>
          <cell r="AR2199"/>
          <cell r="AS2199"/>
          <cell r="AT2199"/>
          <cell r="AU2199"/>
          <cell r="AV2199"/>
          <cell r="AW2199"/>
          <cell r="AX2199"/>
          <cell r="AY2199"/>
          <cell r="AZ2199"/>
          <cell r="BA2199"/>
          <cell r="BB2199"/>
          <cell r="BC2199"/>
          <cell r="BD2199"/>
          <cell r="BE2199"/>
          <cell r="BF2199"/>
          <cell r="BG2199"/>
          <cell r="BH2199"/>
          <cell r="BI2199"/>
          <cell r="BJ2199"/>
          <cell r="BK2199"/>
          <cell r="BL2199"/>
          <cell r="BM2199"/>
          <cell r="BN2199"/>
          <cell r="BO2199"/>
          <cell r="BP2199"/>
          <cell r="BQ2199"/>
          <cell r="BR2199"/>
          <cell r="BS2199"/>
          <cell r="BT2199"/>
          <cell r="BU2199"/>
          <cell r="BV2199"/>
          <cell r="BW2199"/>
          <cell r="BX2199"/>
          <cell r="BY2199"/>
          <cell r="BZ2199"/>
          <cell r="CA2199"/>
          <cell r="CB2199"/>
          <cell r="CC2199"/>
          <cell r="CD2199"/>
          <cell r="CE2199"/>
          <cell r="CF2199"/>
          <cell r="CG2199"/>
          <cell r="CH2199"/>
          <cell r="CI2199"/>
          <cell r="CJ2199"/>
          <cell r="CK2199"/>
          <cell r="CL2199"/>
          <cell r="CM2199"/>
          <cell r="CN2199"/>
          <cell r="CO2199"/>
          <cell r="CP2199"/>
          <cell r="CQ2199"/>
          <cell r="CR2199"/>
          <cell r="CS2199"/>
          <cell r="CT2199"/>
          <cell r="CU2199"/>
          <cell r="CV2199"/>
          <cell r="CW2199"/>
          <cell r="CX2199"/>
          <cell r="CY2199"/>
          <cell r="CZ2199"/>
          <cell r="DA2199"/>
          <cell r="DB2199"/>
          <cell r="DC2199"/>
          <cell r="DD2199"/>
          <cell r="DE2199"/>
        </row>
        <row r="2200">
          <cell r="D2200" t="str">
            <v>Perfect</v>
          </cell>
          <cell r="E2200">
            <v>2.1999999999999999E-2</v>
          </cell>
          <cell r="F2200">
            <v>2.5999999999999999E-2</v>
          </cell>
          <cell r="G2200"/>
          <cell r="I2200" t="str">
            <v>Stropní konstrukce Stropní konstrukce</v>
          </cell>
          <cell r="J2200">
            <v>308</v>
          </cell>
          <cell r="K2200">
            <v>7</v>
          </cell>
          <cell r="L2200" t="str">
            <v>Dutinový (ŽB) stropní panel</v>
          </cell>
          <cell r="M2200" t="str">
            <v>(ŽB) stropnice s vložkami PLM</v>
          </cell>
          <cell r="N2200" t="str">
            <v>Stropní konstrukce HURDIS</v>
          </cell>
          <cell r="O2200" t="str">
            <v>Stropní konstrukce MIAKO</v>
          </cell>
          <cell r="P2200"/>
          <cell r="Q2200"/>
          <cell r="R2200"/>
          <cell r="S2200"/>
          <cell r="T2200"/>
          <cell r="U2200"/>
          <cell r="V2200"/>
          <cell r="W2200"/>
          <cell r="X2200"/>
          <cell r="Y2200"/>
          <cell r="Z2200"/>
          <cell r="AA2200"/>
          <cell r="AB2200"/>
          <cell r="AC2200"/>
          <cell r="AD2200"/>
          <cell r="AE2200"/>
          <cell r="AF2200"/>
          <cell r="AG2200"/>
          <cell r="AH2200"/>
          <cell r="AI2200"/>
          <cell r="AJ2200"/>
          <cell r="AK2200"/>
          <cell r="AL2200"/>
          <cell r="AM2200"/>
          <cell r="AN2200"/>
          <cell r="AO2200"/>
          <cell r="AP2200"/>
          <cell r="AQ2200"/>
          <cell r="AR2200"/>
          <cell r="AS2200"/>
          <cell r="AT2200"/>
          <cell r="AU2200"/>
          <cell r="AV2200"/>
          <cell r="AW2200"/>
          <cell r="AX2200"/>
          <cell r="AY2200"/>
          <cell r="AZ2200"/>
          <cell r="BA2200"/>
          <cell r="BB2200"/>
          <cell r="BC2200"/>
          <cell r="BD2200"/>
          <cell r="BE2200"/>
          <cell r="BF2200"/>
          <cell r="BG2200"/>
          <cell r="BH2200"/>
          <cell r="BI2200"/>
          <cell r="BJ2200"/>
          <cell r="BK2200"/>
          <cell r="BL2200"/>
          <cell r="BM2200"/>
          <cell r="BN2200"/>
          <cell r="BO2200"/>
          <cell r="BP2200"/>
          <cell r="BQ2200"/>
          <cell r="BR2200"/>
          <cell r="BS2200"/>
          <cell r="BT2200"/>
          <cell r="BU2200"/>
          <cell r="BV2200"/>
          <cell r="BW2200"/>
          <cell r="BX2200"/>
          <cell r="BY2200"/>
          <cell r="BZ2200"/>
          <cell r="CA2200"/>
          <cell r="CB2200"/>
          <cell r="CC2200"/>
          <cell r="CD2200"/>
          <cell r="CE2200"/>
          <cell r="CF2200"/>
          <cell r="CG2200"/>
          <cell r="CH2200"/>
          <cell r="CI2200"/>
          <cell r="CJ2200"/>
          <cell r="CK2200"/>
          <cell r="CL2200"/>
          <cell r="CM2200"/>
          <cell r="CN2200"/>
          <cell r="CO2200"/>
          <cell r="CP2200"/>
          <cell r="CQ2200"/>
          <cell r="CR2200"/>
          <cell r="CS2200"/>
          <cell r="CT2200"/>
          <cell r="CU2200"/>
          <cell r="CV2200"/>
          <cell r="CW2200"/>
          <cell r="CX2200"/>
          <cell r="CY2200"/>
          <cell r="CZ2200"/>
          <cell r="DA2200"/>
          <cell r="DB2200"/>
          <cell r="DC2200"/>
          <cell r="DD2200"/>
          <cell r="DE2200"/>
        </row>
        <row r="2201">
          <cell r="D2201" t="str">
            <v>Protect</v>
          </cell>
          <cell r="E2201">
            <v>2.1999999999999999E-2</v>
          </cell>
          <cell r="F2201">
            <v>2.5999999999999999E-2</v>
          </cell>
          <cell r="G2201"/>
          <cell r="I2201" t="str">
            <v xml:space="preserve">Stropní konstrukce </v>
          </cell>
          <cell r="J2201">
            <v>309</v>
          </cell>
          <cell r="K2201">
            <v>3</v>
          </cell>
          <cell r="L2201"/>
          <cell r="M2201"/>
          <cell r="N2201"/>
          <cell r="O2201"/>
          <cell r="P2201"/>
          <cell r="Q2201"/>
          <cell r="R2201"/>
          <cell r="S2201"/>
          <cell r="T2201"/>
          <cell r="U2201"/>
          <cell r="V2201"/>
          <cell r="W2201"/>
          <cell r="X2201"/>
          <cell r="Y2201"/>
          <cell r="Z2201"/>
          <cell r="AA2201"/>
          <cell r="AB2201"/>
          <cell r="AC2201"/>
          <cell r="AD2201"/>
          <cell r="AE2201"/>
          <cell r="AF2201"/>
          <cell r="AG2201"/>
          <cell r="AH2201"/>
          <cell r="AI2201"/>
          <cell r="AJ2201"/>
          <cell r="AK2201"/>
          <cell r="AL2201"/>
          <cell r="AM2201"/>
          <cell r="AN2201"/>
          <cell r="AO2201"/>
          <cell r="AP2201"/>
          <cell r="AQ2201"/>
          <cell r="AR2201"/>
          <cell r="AS2201"/>
          <cell r="AT2201"/>
          <cell r="AU2201"/>
          <cell r="AV2201"/>
          <cell r="AW2201"/>
          <cell r="AX2201"/>
          <cell r="AY2201"/>
          <cell r="AZ2201"/>
          <cell r="BA2201"/>
          <cell r="BB2201"/>
          <cell r="BC2201"/>
          <cell r="BD2201"/>
          <cell r="BE2201"/>
          <cell r="BF2201"/>
          <cell r="BG2201"/>
          <cell r="BH2201"/>
          <cell r="BI2201"/>
          <cell r="BJ2201"/>
          <cell r="BK2201"/>
          <cell r="BL2201"/>
          <cell r="BM2201"/>
          <cell r="BN2201"/>
          <cell r="BO2201"/>
          <cell r="BP2201"/>
          <cell r="BQ2201"/>
          <cell r="BR2201"/>
          <cell r="BS2201"/>
          <cell r="BT2201"/>
          <cell r="BU2201"/>
          <cell r="BV2201"/>
          <cell r="BW2201"/>
          <cell r="BX2201"/>
          <cell r="BY2201"/>
          <cell r="BZ2201"/>
          <cell r="CA2201"/>
          <cell r="CB2201"/>
          <cell r="CC2201"/>
          <cell r="CD2201"/>
          <cell r="CE2201"/>
          <cell r="CF2201"/>
          <cell r="CG2201"/>
          <cell r="CH2201"/>
          <cell r="CI2201"/>
          <cell r="CJ2201"/>
          <cell r="CK2201"/>
          <cell r="CL2201"/>
          <cell r="CM2201"/>
          <cell r="CN2201"/>
          <cell r="CO2201"/>
          <cell r="CP2201"/>
          <cell r="CQ2201"/>
          <cell r="CR2201"/>
          <cell r="CS2201"/>
          <cell r="CT2201"/>
          <cell r="CU2201"/>
          <cell r="CV2201"/>
          <cell r="CW2201"/>
          <cell r="CX2201"/>
          <cell r="CY2201"/>
          <cell r="CZ2201"/>
          <cell r="DA2201"/>
          <cell r="DB2201"/>
          <cell r="DC2201"/>
          <cell r="DD2201"/>
          <cell r="DE2201"/>
        </row>
        <row r="2202">
          <cell r="D2202" t="str">
            <v>Plus 80</v>
          </cell>
          <cell r="E2202">
            <v>2.5999999999999999E-2</v>
          </cell>
          <cell r="F2202">
            <v>2.5999999999999999E-2</v>
          </cell>
          <cell r="G2202"/>
          <cell r="I2202" t="str">
            <v xml:space="preserve">Stropní konstrukce </v>
          </cell>
          <cell r="J2202">
            <v>310</v>
          </cell>
          <cell r="K2202">
            <v>3</v>
          </cell>
          <cell r="L2202"/>
          <cell r="M2202"/>
          <cell r="N2202"/>
          <cell r="O2202"/>
          <cell r="P2202"/>
          <cell r="Q2202"/>
          <cell r="R2202"/>
          <cell r="S2202"/>
          <cell r="T2202"/>
          <cell r="U2202"/>
          <cell r="V2202"/>
          <cell r="W2202"/>
          <cell r="X2202"/>
          <cell r="Y2202"/>
          <cell r="Z2202"/>
          <cell r="AA2202"/>
          <cell r="AB2202"/>
          <cell r="AC2202"/>
          <cell r="AD2202"/>
          <cell r="AE2202"/>
          <cell r="AF2202"/>
          <cell r="AG2202"/>
          <cell r="AH2202"/>
          <cell r="AI2202"/>
          <cell r="AJ2202"/>
          <cell r="AK2202"/>
          <cell r="AL2202"/>
          <cell r="AM2202"/>
          <cell r="AN2202"/>
          <cell r="AO2202"/>
          <cell r="AP2202"/>
          <cell r="AQ2202"/>
          <cell r="AR2202"/>
          <cell r="AS2202"/>
          <cell r="AT2202"/>
          <cell r="AU2202"/>
          <cell r="AV2202"/>
          <cell r="AW2202"/>
          <cell r="AX2202"/>
          <cell r="AY2202"/>
          <cell r="AZ2202"/>
          <cell r="BA2202"/>
          <cell r="BB2202"/>
          <cell r="BC2202"/>
          <cell r="BD2202"/>
          <cell r="BE2202"/>
          <cell r="BF2202"/>
          <cell r="BG2202"/>
          <cell r="BH2202"/>
          <cell r="BI2202"/>
          <cell r="BJ2202"/>
          <cell r="BK2202"/>
          <cell r="BL2202"/>
          <cell r="BM2202"/>
          <cell r="BN2202"/>
          <cell r="BO2202"/>
          <cell r="BP2202"/>
          <cell r="BQ2202"/>
          <cell r="BR2202"/>
          <cell r="BS2202"/>
          <cell r="BT2202"/>
          <cell r="BU2202"/>
          <cell r="BV2202"/>
          <cell r="BW2202"/>
          <cell r="BX2202"/>
          <cell r="BY2202"/>
          <cell r="BZ2202"/>
          <cell r="CA2202"/>
          <cell r="CB2202"/>
          <cell r="CC2202"/>
          <cell r="CD2202"/>
          <cell r="CE2202"/>
          <cell r="CF2202"/>
          <cell r="CG2202"/>
          <cell r="CH2202"/>
          <cell r="CI2202"/>
          <cell r="CJ2202"/>
          <cell r="CK2202"/>
          <cell r="CL2202"/>
          <cell r="CM2202"/>
          <cell r="CN2202"/>
          <cell r="CO2202"/>
          <cell r="CP2202"/>
          <cell r="CQ2202"/>
          <cell r="CR2202"/>
          <cell r="CS2202"/>
          <cell r="CT2202"/>
          <cell r="CU2202"/>
          <cell r="CV2202"/>
          <cell r="CW2202"/>
          <cell r="CX2202"/>
          <cell r="CY2202"/>
          <cell r="CZ2202"/>
          <cell r="DA2202"/>
          <cell r="DB2202"/>
          <cell r="DC2202"/>
          <cell r="DD2202"/>
          <cell r="DE2202"/>
        </row>
        <row r="2203">
          <cell r="D2203" t="str">
            <v>Plus 120</v>
          </cell>
          <cell r="E2203">
            <v>2.5000000000000001E-2</v>
          </cell>
          <cell r="F2203">
            <v>2.5000000000000001E-2</v>
          </cell>
          <cell r="G2203"/>
          <cell r="I2203" t="str">
            <v xml:space="preserve">Stropní konstrukce </v>
          </cell>
          <cell r="J2203">
            <v>311</v>
          </cell>
          <cell r="K2203">
            <v>3</v>
          </cell>
          <cell r="L2203"/>
          <cell r="M2203"/>
          <cell r="N2203"/>
          <cell r="O2203"/>
          <cell r="P2203"/>
          <cell r="Q2203"/>
          <cell r="R2203"/>
          <cell r="S2203"/>
          <cell r="T2203"/>
          <cell r="U2203"/>
          <cell r="V2203"/>
          <cell r="W2203"/>
          <cell r="X2203"/>
          <cell r="Y2203"/>
          <cell r="Z2203"/>
          <cell r="AA2203"/>
          <cell r="AB2203"/>
          <cell r="AC2203"/>
          <cell r="AD2203"/>
          <cell r="AE2203"/>
          <cell r="AF2203"/>
          <cell r="AG2203"/>
          <cell r="AH2203"/>
          <cell r="AI2203"/>
          <cell r="AJ2203"/>
          <cell r="AK2203"/>
          <cell r="AL2203"/>
          <cell r="AM2203"/>
          <cell r="AN2203"/>
          <cell r="AO2203"/>
          <cell r="AP2203"/>
          <cell r="AQ2203"/>
          <cell r="AR2203"/>
          <cell r="AS2203"/>
          <cell r="AT2203"/>
          <cell r="AU2203"/>
          <cell r="AV2203"/>
          <cell r="AW2203"/>
          <cell r="AX2203"/>
          <cell r="AY2203"/>
          <cell r="AZ2203"/>
          <cell r="BA2203"/>
          <cell r="BB2203"/>
          <cell r="BC2203"/>
          <cell r="BD2203"/>
          <cell r="BE2203"/>
          <cell r="BF2203"/>
          <cell r="BG2203"/>
          <cell r="BH2203"/>
          <cell r="BI2203"/>
          <cell r="BJ2203"/>
          <cell r="BK2203"/>
          <cell r="BL2203"/>
          <cell r="BM2203"/>
          <cell r="BN2203"/>
          <cell r="BO2203"/>
          <cell r="BP2203"/>
          <cell r="BQ2203"/>
          <cell r="BR2203"/>
          <cell r="BS2203"/>
          <cell r="BT2203"/>
          <cell r="BU2203"/>
          <cell r="BV2203"/>
          <cell r="BW2203"/>
          <cell r="BX2203"/>
          <cell r="BY2203"/>
          <cell r="BZ2203"/>
          <cell r="CA2203"/>
          <cell r="CB2203"/>
          <cell r="CC2203"/>
          <cell r="CD2203"/>
          <cell r="CE2203"/>
          <cell r="CF2203"/>
          <cell r="CG2203"/>
          <cell r="CH2203"/>
          <cell r="CI2203"/>
          <cell r="CJ2203"/>
          <cell r="CK2203"/>
          <cell r="CL2203"/>
          <cell r="CM2203"/>
          <cell r="CN2203"/>
          <cell r="CO2203"/>
          <cell r="CP2203"/>
          <cell r="CQ2203"/>
          <cell r="CR2203"/>
          <cell r="CS2203"/>
          <cell r="CT2203"/>
          <cell r="CU2203"/>
          <cell r="CV2203"/>
          <cell r="CW2203"/>
          <cell r="CX2203"/>
          <cell r="CY2203"/>
          <cell r="CZ2203"/>
          <cell r="DA2203"/>
          <cell r="DB2203"/>
          <cell r="DC2203"/>
          <cell r="DD2203"/>
          <cell r="DE2203"/>
        </row>
        <row r="2204">
          <cell r="D2204" t="str">
            <v>Spodní střecha 023</v>
          </cell>
          <cell r="E2204">
            <v>2.1999999999999999E-2</v>
          </cell>
          <cell r="F2204">
            <v>2.1999999999999999E-2</v>
          </cell>
          <cell r="G2204"/>
          <cell r="I2204" t="str">
            <v xml:space="preserve">Stropní konstrukce </v>
          </cell>
          <cell r="J2204">
            <v>312</v>
          </cell>
          <cell r="K2204">
            <v>3</v>
          </cell>
          <cell r="L2204"/>
          <cell r="M2204"/>
          <cell r="N2204"/>
          <cell r="O2204"/>
          <cell r="P2204"/>
          <cell r="Q2204"/>
          <cell r="R2204"/>
          <cell r="S2204"/>
          <cell r="T2204"/>
          <cell r="U2204"/>
          <cell r="V2204"/>
          <cell r="W2204"/>
          <cell r="X2204"/>
          <cell r="Y2204"/>
          <cell r="Z2204"/>
          <cell r="AA2204"/>
          <cell r="AB2204"/>
          <cell r="AC2204"/>
          <cell r="AD2204"/>
          <cell r="AE2204"/>
          <cell r="AF2204"/>
          <cell r="AG2204"/>
          <cell r="AH2204"/>
          <cell r="AI2204"/>
          <cell r="AJ2204"/>
          <cell r="AK2204"/>
          <cell r="AL2204"/>
          <cell r="AM2204"/>
          <cell r="AN2204"/>
          <cell r="AO2204"/>
          <cell r="AP2204"/>
          <cell r="AQ2204"/>
          <cell r="AR2204"/>
          <cell r="AS2204"/>
          <cell r="AT2204"/>
          <cell r="AU2204"/>
          <cell r="AV2204"/>
          <cell r="AW2204"/>
          <cell r="AX2204"/>
          <cell r="AY2204"/>
          <cell r="AZ2204"/>
          <cell r="BA2204"/>
          <cell r="BB2204"/>
          <cell r="BC2204"/>
          <cell r="BD2204"/>
          <cell r="BE2204"/>
          <cell r="BF2204"/>
          <cell r="BG2204"/>
          <cell r="BH2204"/>
          <cell r="BI2204"/>
          <cell r="BJ2204"/>
          <cell r="BK2204"/>
          <cell r="BL2204"/>
          <cell r="BM2204"/>
          <cell r="BN2204"/>
          <cell r="BO2204"/>
          <cell r="BP2204"/>
          <cell r="BQ2204"/>
          <cell r="BR2204"/>
          <cell r="BS2204"/>
          <cell r="BT2204"/>
          <cell r="BU2204"/>
          <cell r="BV2204"/>
          <cell r="BW2204"/>
          <cell r="BX2204"/>
          <cell r="BY2204"/>
          <cell r="BZ2204"/>
          <cell r="CA2204"/>
          <cell r="CB2204"/>
          <cell r="CC2204"/>
          <cell r="CD2204"/>
          <cell r="CE2204"/>
          <cell r="CF2204"/>
          <cell r="CG2204"/>
          <cell r="CH2204"/>
          <cell r="CI2204"/>
          <cell r="CJ2204"/>
          <cell r="CK2204"/>
          <cell r="CL2204"/>
          <cell r="CM2204"/>
          <cell r="CN2204"/>
          <cell r="CO2204"/>
          <cell r="CP2204"/>
          <cell r="CQ2204"/>
          <cell r="CR2204"/>
          <cell r="CS2204"/>
          <cell r="CT2204"/>
          <cell r="CU2204"/>
          <cell r="CV2204"/>
          <cell r="CW2204"/>
          <cell r="CX2204"/>
          <cell r="CY2204"/>
          <cell r="CZ2204"/>
          <cell r="DA2204"/>
          <cell r="DB2204"/>
          <cell r="DC2204"/>
          <cell r="DD2204"/>
          <cell r="DE2204"/>
        </row>
        <row r="2205">
          <cell r="D2205" t="str">
            <v>Spodní střecha 026 (&lt;120 mm)</v>
          </cell>
          <cell r="E2205">
            <v>2.5999999999999999E-2</v>
          </cell>
          <cell r="F2205">
            <v>2.5999999999999999E-2</v>
          </cell>
          <cell r="G2205"/>
          <cell r="I2205" t="str">
            <v xml:space="preserve">Stropní konstrukce </v>
          </cell>
          <cell r="J2205">
            <v>313</v>
          </cell>
          <cell r="K2205">
            <v>3</v>
          </cell>
          <cell r="L2205"/>
          <cell r="M2205"/>
          <cell r="N2205"/>
          <cell r="O2205"/>
          <cell r="P2205"/>
          <cell r="Q2205"/>
          <cell r="R2205"/>
          <cell r="S2205"/>
          <cell r="T2205"/>
          <cell r="U2205"/>
          <cell r="V2205"/>
          <cell r="W2205"/>
          <cell r="X2205"/>
          <cell r="Y2205"/>
          <cell r="Z2205"/>
          <cell r="AA2205"/>
          <cell r="AB2205"/>
          <cell r="AC2205"/>
          <cell r="AD2205"/>
          <cell r="AE2205"/>
          <cell r="AF2205"/>
          <cell r="AG2205"/>
          <cell r="AH2205"/>
          <cell r="AI2205"/>
          <cell r="AJ2205"/>
          <cell r="AK2205"/>
          <cell r="AL2205"/>
          <cell r="AM2205"/>
          <cell r="AN2205"/>
          <cell r="AO2205"/>
          <cell r="AP2205"/>
          <cell r="AQ2205"/>
          <cell r="AR2205"/>
          <cell r="AS2205"/>
          <cell r="AT2205"/>
          <cell r="AU2205"/>
          <cell r="AV2205"/>
          <cell r="AW2205"/>
          <cell r="AX2205"/>
          <cell r="AY2205"/>
          <cell r="AZ2205"/>
          <cell r="BA2205"/>
          <cell r="BB2205"/>
          <cell r="BC2205"/>
          <cell r="BD2205"/>
          <cell r="BE2205"/>
          <cell r="BF2205"/>
          <cell r="BG2205"/>
          <cell r="BH2205"/>
          <cell r="BI2205"/>
          <cell r="BJ2205"/>
          <cell r="BK2205"/>
          <cell r="BL2205"/>
          <cell r="BM2205"/>
          <cell r="BN2205"/>
          <cell r="BO2205"/>
          <cell r="BP2205"/>
          <cell r="BQ2205"/>
          <cell r="BR2205"/>
          <cell r="BS2205"/>
          <cell r="BT2205"/>
          <cell r="BU2205"/>
          <cell r="BV2205"/>
          <cell r="BW2205"/>
          <cell r="BX2205"/>
          <cell r="BY2205"/>
          <cell r="BZ2205"/>
          <cell r="CA2205"/>
          <cell r="CB2205"/>
          <cell r="CC2205"/>
          <cell r="CD2205"/>
          <cell r="CE2205"/>
          <cell r="CF2205"/>
          <cell r="CG2205"/>
          <cell r="CH2205"/>
          <cell r="CI2205"/>
          <cell r="CJ2205"/>
          <cell r="CK2205"/>
          <cell r="CL2205"/>
          <cell r="CM2205"/>
          <cell r="CN2205"/>
          <cell r="CO2205"/>
          <cell r="CP2205"/>
          <cell r="CQ2205"/>
          <cell r="CR2205"/>
          <cell r="CS2205"/>
          <cell r="CT2205"/>
          <cell r="CU2205"/>
          <cell r="CV2205"/>
          <cell r="CW2205"/>
          <cell r="CX2205"/>
          <cell r="CY2205"/>
          <cell r="CZ2205"/>
          <cell r="DA2205"/>
          <cell r="DB2205"/>
          <cell r="DC2205"/>
          <cell r="DD2205"/>
          <cell r="DE2205"/>
        </row>
        <row r="2206">
          <cell r="D2206" t="str">
            <v>Spodní střecha 026 (&gt;120 mm)</v>
          </cell>
          <cell r="E2206">
            <v>2.5000000000000001E-2</v>
          </cell>
          <cell r="F2206">
            <v>2.5000000000000001E-2</v>
          </cell>
          <cell r="G2206"/>
          <cell r="I2206" t="str">
            <v xml:space="preserve">Stropní konstrukce </v>
          </cell>
          <cell r="J2206">
            <v>314</v>
          </cell>
          <cell r="K2206">
            <v>3</v>
          </cell>
          <cell r="L2206"/>
          <cell r="M2206"/>
          <cell r="N2206"/>
          <cell r="O2206"/>
          <cell r="P2206"/>
          <cell r="Q2206"/>
          <cell r="R2206"/>
          <cell r="S2206"/>
          <cell r="T2206"/>
          <cell r="U2206"/>
          <cell r="V2206"/>
          <cell r="W2206"/>
          <cell r="X2206"/>
          <cell r="Y2206"/>
          <cell r="Z2206"/>
          <cell r="AA2206"/>
          <cell r="AB2206"/>
          <cell r="AC2206"/>
          <cell r="AD2206"/>
          <cell r="AE2206"/>
          <cell r="AF2206"/>
          <cell r="AG2206"/>
          <cell r="AH2206"/>
          <cell r="AI2206"/>
          <cell r="AJ2206"/>
          <cell r="AK2206"/>
          <cell r="AL2206"/>
          <cell r="AM2206"/>
          <cell r="AN2206"/>
          <cell r="AO2206"/>
          <cell r="AP2206"/>
          <cell r="AQ2206"/>
          <cell r="AR2206"/>
          <cell r="AS2206"/>
          <cell r="AT2206"/>
          <cell r="AU2206"/>
          <cell r="AV2206"/>
          <cell r="AW2206"/>
          <cell r="AX2206"/>
          <cell r="AY2206"/>
          <cell r="AZ2206"/>
          <cell r="BA2206"/>
          <cell r="BB2206"/>
          <cell r="BC2206"/>
          <cell r="BD2206"/>
          <cell r="BE2206"/>
          <cell r="BF2206"/>
          <cell r="BG2206"/>
          <cell r="BH2206"/>
          <cell r="BI2206"/>
          <cell r="BJ2206"/>
          <cell r="BK2206"/>
          <cell r="BL2206"/>
          <cell r="BM2206"/>
          <cell r="BN2206"/>
          <cell r="BO2206"/>
          <cell r="BP2206"/>
          <cell r="BQ2206"/>
          <cell r="BR2206"/>
          <cell r="BS2206"/>
          <cell r="BT2206"/>
          <cell r="BU2206"/>
          <cell r="BV2206"/>
          <cell r="BW2206"/>
          <cell r="BX2206"/>
          <cell r="BY2206"/>
          <cell r="BZ2206"/>
          <cell r="CA2206"/>
          <cell r="CB2206"/>
          <cell r="CC2206"/>
          <cell r="CD2206"/>
          <cell r="CE2206"/>
          <cell r="CF2206"/>
          <cell r="CG2206"/>
          <cell r="CH2206"/>
          <cell r="CI2206"/>
          <cell r="CJ2206"/>
          <cell r="CK2206"/>
          <cell r="CL2206"/>
          <cell r="CM2206"/>
          <cell r="CN2206"/>
          <cell r="CO2206"/>
          <cell r="CP2206"/>
          <cell r="CQ2206"/>
          <cell r="CR2206"/>
          <cell r="CS2206"/>
          <cell r="CT2206"/>
          <cell r="CU2206"/>
          <cell r="CV2206"/>
          <cell r="CW2206"/>
          <cell r="CX2206"/>
          <cell r="CY2206"/>
          <cell r="CZ2206"/>
          <cell r="DA2206"/>
          <cell r="DB2206"/>
          <cell r="DC2206"/>
          <cell r="DD2206"/>
          <cell r="DE2206"/>
        </row>
        <row r="2207">
          <cell r="D2207" t="str">
            <v>MetalFix</v>
          </cell>
          <cell r="E2207">
            <v>2.3E-2</v>
          </cell>
          <cell r="F2207">
            <v>2.3E-2</v>
          </cell>
          <cell r="G2207"/>
          <cell r="I2207" t="str">
            <v xml:space="preserve">0 </v>
          </cell>
          <cell r="J2207">
            <v>315</v>
          </cell>
          <cell r="K2207">
            <v>3</v>
          </cell>
          <cell r="L2207"/>
          <cell r="M2207"/>
          <cell r="N2207"/>
          <cell r="O2207"/>
          <cell r="P2207"/>
          <cell r="Q2207"/>
          <cell r="R2207"/>
          <cell r="S2207"/>
          <cell r="T2207"/>
          <cell r="U2207"/>
          <cell r="V2207"/>
          <cell r="W2207"/>
          <cell r="X2207"/>
          <cell r="Y2207"/>
          <cell r="Z2207"/>
          <cell r="AA2207"/>
          <cell r="AB2207"/>
          <cell r="AC2207"/>
          <cell r="AD2207"/>
          <cell r="AE2207"/>
          <cell r="AF2207"/>
          <cell r="AG2207"/>
          <cell r="AH2207"/>
          <cell r="AI2207"/>
          <cell r="AJ2207"/>
          <cell r="AK2207"/>
          <cell r="AL2207"/>
          <cell r="AM2207"/>
          <cell r="AN2207"/>
          <cell r="AO2207"/>
          <cell r="AP2207"/>
          <cell r="AQ2207"/>
          <cell r="AR2207"/>
          <cell r="AS2207"/>
          <cell r="AT2207"/>
          <cell r="AU2207"/>
          <cell r="AV2207"/>
          <cell r="AW2207"/>
          <cell r="AX2207"/>
          <cell r="AY2207"/>
          <cell r="AZ2207"/>
          <cell r="BA2207"/>
          <cell r="BB2207"/>
          <cell r="BC2207"/>
          <cell r="BD2207"/>
          <cell r="BE2207"/>
          <cell r="BF2207"/>
          <cell r="BG2207"/>
          <cell r="BH2207"/>
          <cell r="BI2207"/>
          <cell r="BJ2207"/>
          <cell r="BK2207"/>
          <cell r="BL2207"/>
          <cell r="BM2207"/>
          <cell r="BN2207"/>
          <cell r="BO2207"/>
          <cell r="BP2207"/>
          <cell r="BQ2207"/>
          <cell r="BR2207"/>
          <cell r="BS2207"/>
          <cell r="BT2207"/>
          <cell r="BU2207"/>
          <cell r="BV2207"/>
          <cell r="BW2207"/>
          <cell r="BX2207"/>
          <cell r="BY2207"/>
          <cell r="BZ2207"/>
          <cell r="CA2207"/>
          <cell r="CB2207"/>
          <cell r="CC2207"/>
          <cell r="CD2207"/>
          <cell r="CE2207"/>
          <cell r="CF2207"/>
          <cell r="CG2207"/>
          <cell r="CH2207"/>
          <cell r="CI2207"/>
          <cell r="CJ2207"/>
          <cell r="CK2207"/>
          <cell r="CL2207"/>
          <cell r="CM2207"/>
          <cell r="CN2207"/>
          <cell r="CO2207"/>
          <cell r="CP2207"/>
          <cell r="CQ2207"/>
          <cell r="CR2207"/>
          <cell r="CS2207"/>
          <cell r="CT2207"/>
          <cell r="CU2207"/>
          <cell r="CV2207"/>
          <cell r="CW2207"/>
          <cell r="CX2207"/>
          <cell r="CY2207"/>
          <cell r="CZ2207"/>
          <cell r="DA2207"/>
          <cell r="DB2207"/>
          <cell r="DC2207"/>
          <cell r="DD2207"/>
          <cell r="DE2207"/>
        </row>
        <row r="2208">
          <cell r="D2208" t="str">
            <v>ST–BLAU (&lt;120 mm)</v>
          </cell>
          <cell r="E2208">
            <v>2.5999999999999999E-2</v>
          </cell>
          <cell r="F2208">
            <v>2.5999999999999999E-2</v>
          </cell>
          <cell r="G2208"/>
          <cell r="I2208" t="str">
            <v xml:space="preserve">0 </v>
          </cell>
          <cell r="J2208">
            <v>316</v>
          </cell>
          <cell r="K2208">
            <v>3</v>
          </cell>
          <cell r="L2208"/>
          <cell r="M2208"/>
          <cell r="N2208"/>
          <cell r="O2208"/>
          <cell r="P2208"/>
          <cell r="Q2208"/>
          <cell r="R2208"/>
          <cell r="S2208"/>
          <cell r="T2208"/>
          <cell r="U2208"/>
          <cell r="V2208"/>
          <cell r="W2208"/>
          <cell r="X2208"/>
          <cell r="Y2208"/>
          <cell r="Z2208"/>
          <cell r="AA2208"/>
          <cell r="AB2208"/>
          <cell r="AC2208"/>
          <cell r="AD2208"/>
          <cell r="AE2208"/>
          <cell r="AF2208"/>
          <cell r="AG2208"/>
          <cell r="AH2208"/>
          <cell r="AI2208"/>
          <cell r="AJ2208"/>
          <cell r="AK2208"/>
          <cell r="AL2208"/>
          <cell r="AM2208"/>
          <cell r="AN2208"/>
          <cell r="AO2208"/>
          <cell r="AP2208"/>
          <cell r="AQ2208"/>
          <cell r="AR2208"/>
          <cell r="AS2208"/>
          <cell r="AT2208"/>
          <cell r="AU2208"/>
          <cell r="AV2208"/>
          <cell r="AW2208"/>
          <cell r="AX2208"/>
          <cell r="AY2208"/>
          <cell r="AZ2208"/>
          <cell r="BA2208"/>
          <cell r="BB2208"/>
          <cell r="BC2208"/>
          <cell r="BD2208"/>
          <cell r="BE2208"/>
          <cell r="BF2208"/>
          <cell r="BG2208"/>
          <cell r="BH2208"/>
          <cell r="BI2208"/>
          <cell r="BJ2208"/>
          <cell r="BK2208"/>
          <cell r="BL2208"/>
          <cell r="BM2208"/>
          <cell r="BN2208"/>
          <cell r="BO2208"/>
          <cell r="BP2208"/>
          <cell r="BQ2208"/>
          <cell r="BR2208"/>
          <cell r="BS2208"/>
          <cell r="BT2208"/>
          <cell r="BU2208"/>
          <cell r="BV2208"/>
          <cell r="BW2208"/>
          <cell r="BX2208"/>
          <cell r="BY2208"/>
          <cell r="BZ2208"/>
          <cell r="CA2208"/>
          <cell r="CB2208"/>
          <cell r="CC2208"/>
          <cell r="CD2208"/>
          <cell r="CE2208"/>
          <cell r="CF2208"/>
          <cell r="CG2208"/>
          <cell r="CH2208"/>
          <cell r="CI2208"/>
          <cell r="CJ2208"/>
          <cell r="CK2208"/>
          <cell r="CL2208"/>
          <cell r="CM2208"/>
          <cell r="CN2208"/>
          <cell r="CO2208"/>
          <cell r="CP2208"/>
          <cell r="CQ2208"/>
          <cell r="CR2208"/>
          <cell r="CS2208"/>
          <cell r="CT2208"/>
          <cell r="CU2208"/>
          <cell r="CV2208"/>
          <cell r="CW2208"/>
          <cell r="CX2208"/>
          <cell r="CY2208"/>
          <cell r="CZ2208"/>
          <cell r="DA2208"/>
          <cell r="DB2208"/>
          <cell r="DC2208"/>
          <cell r="DD2208"/>
          <cell r="DE2208"/>
        </row>
        <row r="2209">
          <cell r="D2209" t="str">
            <v>ST–BLAU (&gt;120 mm)</v>
          </cell>
          <cell r="E2209">
            <v>2.5000000000000001E-2</v>
          </cell>
          <cell r="F2209">
            <v>2.5000000000000001E-2</v>
          </cell>
          <cell r="G2209"/>
          <cell r="I2209" t="str">
            <v xml:space="preserve">0 </v>
          </cell>
          <cell r="J2209">
            <v>317</v>
          </cell>
          <cell r="K2209">
            <v>3</v>
          </cell>
          <cell r="L2209"/>
          <cell r="M2209"/>
          <cell r="N2209"/>
          <cell r="O2209"/>
          <cell r="P2209"/>
          <cell r="Q2209"/>
          <cell r="R2209"/>
          <cell r="S2209"/>
          <cell r="T2209"/>
          <cell r="U2209"/>
          <cell r="V2209"/>
          <cell r="W2209"/>
          <cell r="X2209"/>
          <cell r="Y2209"/>
          <cell r="Z2209"/>
          <cell r="AA2209"/>
          <cell r="AB2209"/>
          <cell r="AC2209"/>
          <cell r="AD2209"/>
          <cell r="AE2209"/>
          <cell r="AF2209"/>
          <cell r="AG2209"/>
          <cell r="AH2209"/>
          <cell r="AI2209"/>
          <cell r="AJ2209"/>
          <cell r="AK2209"/>
          <cell r="AL2209"/>
          <cell r="AM2209"/>
          <cell r="AN2209"/>
          <cell r="AO2209"/>
          <cell r="AP2209"/>
          <cell r="AQ2209"/>
          <cell r="AR2209"/>
          <cell r="AS2209"/>
          <cell r="AT2209"/>
          <cell r="AU2209"/>
          <cell r="AV2209"/>
          <cell r="AW2209"/>
          <cell r="AX2209"/>
          <cell r="AY2209"/>
          <cell r="AZ2209"/>
          <cell r="BA2209"/>
          <cell r="BB2209"/>
          <cell r="BC2209"/>
          <cell r="BD2209"/>
          <cell r="BE2209"/>
          <cell r="BF2209"/>
          <cell r="BG2209"/>
          <cell r="BH2209"/>
          <cell r="BI2209"/>
          <cell r="BJ2209"/>
          <cell r="BK2209"/>
          <cell r="BL2209"/>
          <cell r="BM2209"/>
          <cell r="BN2209"/>
          <cell r="BO2209"/>
          <cell r="BP2209"/>
          <cell r="BQ2209"/>
          <cell r="BR2209"/>
          <cell r="BS2209"/>
          <cell r="BT2209"/>
          <cell r="BU2209"/>
          <cell r="BV2209"/>
          <cell r="BW2209"/>
          <cell r="BX2209"/>
          <cell r="BY2209"/>
          <cell r="BZ2209"/>
          <cell r="CA2209"/>
          <cell r="CB2209"/>
          <cell r="CC2209"/>
          <cell r="CD2209"/>
          <cell r="CE2209"/>
          <cell r="CF2209"/>
          <cell r="CG2209"/>
          <cell r="CH2209"/>
          <cell r="CI2209"/>
          <cell r="CJ2209"/>
          <cell r="CK2209"/>
          <cell r="CL2209"/>
          <cell r="CM2209"/>
          <cell r="CN2209"/>
          <cell r="CO2209"/>
          <cell r="CP2209"/>
          <cell r="CQ2209"/>
          <cell r="CR2209"/>
          <cell r="CS2209"/>
          <cell r="CT2209"/>
          <cell r="CU2209"/>
          <cell r="CV2209"/>
          <cell r="CW2209"/>
          <cell r="CX2209"/>
          <cell r="CY2209"/>
          <cell r="CZ2209"/>
          <cell r="DA2209"/>
          <cell r="DB2209"/>
          <cell r="DC2209"/>
          <cell r="DD2209"/>
          <cell r="DE2209"/>
        </row>
        <row r="2210">
          <cell r="D2210" t="str">
            <v>LivingBoard</v>
          </cell>
          <cell r="E2210">
            <v>2.1999999999999999E-2</v>
          </cell>
          <cell r="F2210">
            <v>2.1999999999999999E-2</v>
          </cell>
          <cell r="G2210"/>
          <cell r="I2210" t="str">
            <v xml:space="preserve">0 </v>
          </cell>
          <cell r="J2210">
            <v>318</v>
          </cell>
          <cell r="K2210">
            <v>3</v>
          </cell>
          <cell r="L2210"/>
          <cell r="M2210"/>
          <cell r="N2210"/>
          <cell r="O2210"/>
          <cell r="P2210"/>
          <cell r="Q2210"/>
          <cell r="R2210"/>
          <cell r="S2210"/>
          <cell r="T2210"/>
          <cell r="U2210"/>
          <cell r="V2210"/>
          <cell r="W2210"/>
          <cell r="X2210"/>
          <cell r="Y2210"/>
          <cell r="Z2210"/>
          <cell r="AA2210"/>
          <cell r="AB2210"/>
          <cell r="AC2210"/>
          <cell r="AD2210"/>
          <cell r="AE2210"/>
          <cell r="AF2210"/>
          <cell r="AG2210"/>
          <cell r="AH2210"/>
          <cell r="AI2210"/>
          <cell r="AJ2210"/>
          <cell r="AK2210"/>
          <cell r="AL2210"/>
          <cell r="AM2210"/>
          <cell r="AN2210"/>
          <cell r="AO2210"/>
          <cell r="AP2210"/>
          <cell r="AQ2210"/>
          <cell r="AR2210"/>
          <cell r="AS2210"/>
          <cell r="AT2210"/>
          <cell r="AU2210"/>
          <cell r="AV2210"/>
          <cell r="AW2210"/>
          <cell r="AX2210"/>
          <cell r="AY2210"/>
          <cell r="AZ2210"/>
          <cell r="BA2210"/>
          <cell r="BB2210"/>
          <cell r="BC2210"/>
          <cell r="BD2210"/>
          <cell r="BE2210"/>
          <cell r="BF2210"/>
          <cell r="BG2210"/>
          <cell r="BH2210"/>
          <cell r="BI2210"/>
          <cell r="BJ2210"/>
          <cell r="BK2210"/>
          <cell r="BL2210"/>
          <cell r="BM2210"/>
          <cell r="BN2210"/>
          <cell r="BO2210"/>
          <cell r="BP2210"/>
          <cell r="BQ2210"/>
          <cell r="BR2210"/>
          <cell r="BS2210"/>
          <cell r="BT2210"/>
          <cell r="BU2210"/>
          <cell r="BV2210"/>
          <cell r="BW2210"/>
          <cell r="BX2210"/>
          <cell r="BY2210"/>
          <cell r="BZ2210"/>
          <cell r="CA2210"/>
          <cell r="CB2210"/>
          <cell r="CC2210"/>
          <cell r="CD2210"/>
          <cell r="CE2210"/>
          <cell r="CF2210"/>
          <cell r="CG2210"/>
          <cell r="CH2210"/>
          <cell r="CI2210"/>
          <cell r="CJ2210"/>
          <cell r="CK2210"/>
          <cell r="CL2210"/>
          <cell r="CM2210"/>
          <cell r="CN2210"/>
          <cell r="CO2210"/>
          <cell r="CP2210"/>
          <cell r="CQ2210"/>
          <cell r="CR2210"/>
          <cell r="CS2210"/>
          <cell r="CT2210"/>
          <cell r="CU2210"/>
          <cell r="CV2210"/>
          <cell r="CW2210"/>
          <cell r="CX2210"/>
          <cell r="CY2210"/>
          <cell r="CZ2210"/>
          <cell r="DA2210"/>
          <cell r="DB2210"/>
          <cell r="DC2210"/>
          <cell r="DD2210"/>
          <cell r="DE2210"/>
        </row>
        <row r="2211">
          <cell r="D2211" t="str">
            <v>MV (&lt;80 mm)</v>
          </cell>
          <cell r="E2211">
            <v>2.8000000000000001E-2</v>
          </cell>
          <cell r="F2211">
            <v>2.8000000000000001E-2</v>
          </cell>
          <cell r="G2211"/>
          <cell r="I2211" t="str">
            <v xml:space="preserve">0 </v>
          </cell>
          <cell r="J2211">
            <v>319</v>
          </cell>
          <cell r="K2211">
            <v>3</v>
          </cell>
          <cell r="L2211"/>
          <cell r="M2211"/>
          <cell r="N2211"/>
          <cell r="O2211"/>
          <cell r="P2211"/>
          <cell r="Q2211"/>
          <cell r="R2211"/>
          <cell r="S2211"/>
          <cell r="T2211"/>
          <cell r="U2211"/>
          <cell r="V2211"/>
          <cell r="W2211"/>
          <cell r="X2211"/>
          <cell r="Y2211"/>
          <cell r="Z2211"/>
          <cell r="AA2211"/>
          <cell r="AB2211"/>
          <cell r="AC2211"/>
          <cell r="AD2211"/>
          <cell r="AE2211"/>
          <cell r="AF2211"/>
          <cell r="AG2211"/>
          <cell r="AH2211"/>
          <cell r="AI2211"/>
          <cell r="AJ2211"/>
          <cell r="AK2211"/>
          <cell r="AL2211"/>
          <cell r="AM2211"/>
          <cell r="AN2211"/>
          <cell r="AO2211"/>
          <cell r="AP2211"/>
          <cell r="AQ2211"/>
          <cell r="AR2211"/>
          <cell r="AS2211"/>
          <cell r="AT2211"/>
          <cell r="AU2211"/>
          <cell r="AV2211"/>
          <cell r="AW2211"/>
          <cell r="AX2211"/>
          <cell r="AY2211"/>
          <cell r="AZ2211"/>
          <cell r="BA2211"/>
          <cell r="BB2211"/>
          <cell r="BC2211"/>
          <cell r="BD2211"/>
          <cell r="BE2211"/>
          <cell r="BF2211"/>
          <cell r="BG2211"/>
          <cell r="BH2211"/>
          <cell r="BI2211"/>
          <cell r="BJ2211"/>
          <cell r="BK2211"/>
          <cell r="BL2211"/>
          <cell r="BM2211"/>
          <cell r="BN2211"/>
          <cell r="BO2211"/>
          <cell r="BP2211"/>
          <cell r="BQ2211"/>
          <cell r="BR2211"/>
          <cell r="BS2211"/>
          <cell r="BT2211"/>
          <cell r="BU2211"/>
          <cell r="BV2211"/>
          <cell r="BW2211"/>
          <cell r="BX2211"/>
          <cell r="BY2211"/>
          <cell r="BZ2211"/>
          <cell r="CA2211"/>
          <cell r="CB2211"/>
          <cell r="CC2211"/>
          <cell r="CD2211"/>
          <cell r="CE2211"/>
          <cell r="CF2211"/>
          <cell r="CG2211"/>
          <cell r="CH2211"/>
          <cell r="CI2211"/>
          <cell r="CJ2211"/>
          <cell r="CK2211"/>
          <cell r="CL2211"/>
          <cell r="CM2211"/>
          <cell r="CN2211"/>
          <cell r="CO2211"/>
          <cell r="CP2211"/>
          <cell r="CQ2211"/>
          <cell r="CR2211"/>
          <cell r="CS2211"/>
          <cell r="CT2211"/>
          <cell r="CU2211"/>
          <cell r="CV2211"/>
          <cell r="CW2211"/>
          <cell r="CX2211"/>
          <cell r="CY2211"/>
          <cell r="CZ2211"/>
          <cell r="DA2211"/>
          <cell r="DB2211"/>
          <cell r="DC2211"/>
          <cell r="DD2211"/>
          <cell r="DE2211"/>
        </row>
        <row r="2212">
          <cell r="D2212" t="str">
            <v>MV (80 - 120 mm)</v>
          </cell>
          <cell r="E2212">
            <v>2.5999999999999999E-2</v>
          </cell>
          <cell r="F2212">
            <v>2.5999999999999999E-2</v>
          </cell>
          <cell r="G2212"/>
          <cell r="I2212" t="str">
            <v xml:space="preserve">0 </v>
          </cell>
          <cell r="J2212">
            <v>320</v>
          </cell>
          <cell r="K2212">
            <v>3</v>
          </cell>
          <cell r="L2212"/>
          <cell r="M2212"/>
          <cell r="N2212"/>
          <cell r="O2212"/>
          <cell r="P2212"/>
          <cell r="Q2212"/>
          <cell r="R2212"/>
          <cell r="S2212"/>
          <cell r="T2212"/>
          <cell r="U2212"/>
          <cell r="V2212"/>
          <cell r="W2212"/>
          <cell r="X2212"/>
          <cell r="Y2212"/>
          <cell r="Z2212"/>
          <cell r="AA2212"/>
          <cell r="AB2212"/>
          <cell r="AC2212"/>
          <cell r="AD2212"/>
          <cell r="AE2212"/>
          <cell r="AF2212"/>
          <cell r="AG2212"/>
          <cell r="AH2212"/>
          <cell r="AI2212"/>
          <cell r="AJ2212"/>
          <cell r="AK2212"/>
          <cell r="AL2212"/>
          <cell r="AM2212"/>
          <cell r="AN2212"/>
          <cell r="AO2212"/>
          <cell r="AP2212"/>
          <cell r="AQ2212"/>
          <cell r="AR2212"/>
          <cell r="AS2212"/>
          <cell r="AT2212"/>
          <cell r="AU2212"/>
          <cell r="AV2212"/>
          <cell r="AW2212"/>
          <cell r="AX2212"/>
          <cell r="AY2212"/>
          <cell r="AZ2212"/>
          <cell r="BA2212"/>
          <cell r="BB2212"/>
          <cell r="BC2212"/>
          <cell r="BD2212"/>
          <cell r="BE2212"/>
          <cell r="BF2212"/>
          <cell r="BG2212"/>
          <cell r="BH2212"/>
          <cell r="BI2212"/>
          <cell r="BJ2212"/>
          <cell r="BK2212"/>
          <cell r="BL2212"/>
          <cell r="BM2212"/>
          <cell r="BN2212"/>
          <cell r="BO2212"/>
          <cell r="BP2212"/>
          <cell r="BQ2212"/>
          <cell r="BR2212"/>
          <cell r="BS2212"/>
          <cell r="BT2212"/>
          <cell r="BU2212"/>
          <cell r="BV2212"/>
          <cell r="BW2212"/>
          <cell r="BX2212"/>
          <cell r="BY2212"/>
          <cell r="BZ2212"/>
          <cell r="CA2212"/>
          <cell r="CB2212"/>
          <cell r="CC2212"/>
          <cell r="CD2212"/>
          <cell r="CE2212"/>
          <cell r="CF2212"/>
          <cell r="CG2212"/>
          <cell r="CH2212"/>
          <cell r="CI2212"/>
          <cell r="CJ2212"/>
          <cell r="CK2212"/>
          <cell r="CL2212"/>
          <cell r="CM2212"/>
          <cell r="CN2212"/>
          <cell r="CO2212"/>
          <cell r="CP2212"/>
          <cell r="CQ2212"/>
          <cell r="CR2212"/>
          <cell r="CS2212"/>
          <cell r="CT2212"/>
          <cell r="CU2212"/>
          <cell r="CV2212"/>
          <cell r="CW2212"/>
          <cell r="CX2212"/>
          <cell r="CY2212"/>
          <cell r="CZ2212"/>
          <cell r="DA2212"/>
          <cell r="DB2212"/>
          <cell r="DC2212"/>
          <cell r="DD2212"/>
          <cell r="DE2212"/>
        </row>
        <row r="2213">
          <cell r="D2213" t="str">
            <v>MV (&gt;120 mm)</v>
          </cell>
          <cell r="E2213">
            <v>2.5000000000000001E-2</v>
          </cell>
          <cell r="F2213">
            <v>2.5000000000000001E-2</v>
          </cell>
          <cell r="G2213"/>
          <cell r="I2213" t="str">
            <v xml:space="preserve">0 </v>
          </cell>
          <cell r="J2213">
            <v>321</v>
          </cell>
          <cell r="K2213">
            <v>3</v>
          </cell>
          <cell r="L2213"/>
          <cell r="M2213"/>
          <cell r="N2213"/>
          <cell r="O2213"/>
          <cell r="P2213"/>
          <cell r="Q2213"/>
          <cell r="R2213"/>
          <cell r="S2213"/>
          <cell r="T2213"/>
          <cell r="U2213"/>
          <cell r="V2213"/>
          <cell r="W2213"/>
          <cell r="X2213"/>
          <cell r="Y2213"/>
          <cell r="Z2213"/>
          <cell r="AA2213"/>
          <cell r="AB2213"/>
          <cell r="AC2213"/>
          <cell r="AD2213"/>
          <cell r="AE2213"/>
          <cell r="AF2213"/>
          <cell r="AG2213"/>
          <cell r="AH2213"/>
          <cell r="AI2213"/>
          <cell r="AJ2213"/>
          <cell r="AK2213"/>
          <cell r="AL2213"/>
          <cell r="AM2213"/>
          <cell r="AN2213"/>
          <cell r="AO2213"/>
          <cell r="AP2213"/>
          <cell r="AQ2213"/>
          <cell r="AR2213"/>
          <cell r="AS2213"/>
          <cell r="AT2213"/>
          <cell r="AU2213"/>
          <cell r="AV2213"/>
          <cell r="AW2213"/>
          <cell r="AX2213"/>
          <cell r="AY2213"/>
          <cell r="AZ2213"/>
          <cell r="BA2213"/>
          <cell r="BB2213"/>
          <cell r="BC2213"/>
          <cell r="BD2213"/>
          <cell r="BE2213"/>
          <cell r="BF2213"/>
          <cell r="BG2213"/>
          <cell r="BH2213"/>
          <cell r="BI2213"/>
          <cell r="BJ2213"/>
          <cell r="BK2213"/>
          <cell r="BL2213"/>
          <cell r="BM2213"/>
          <cell r="BN2213"/>
          <cell r="BO2213"/>
          <cell r="BP2213"/>
          <cell r="BQ2213"/>
          <cell r="BR2213"/>
          <cell r="BS2213"/>
          <cell r="BT2213"/>
          <cell r="BU2213"/>
          <cell r="BV2213"/>
          <cell r="BW2213"/>
          <cell r="BX2213"/>
          <cell r="BY2213"/>
          <cell r="BZ2213"/>
          <cell r="CA2213"/>
          <cell r="CB2213"/>
          <cell r="CC2213"/>
          <cell r="CD2213"/>
          <cell r="CE2213"/>
          <cell r="CF2213"/>
          <cell r="CG2213"/>
          <cell r="CH2213"/>
          <cell r="CI2213"/>
          <cell r="CJ2213"/>
          <cell r="CK2213"/>
          <cell r="CL2213"/>
          <cell r="CM2213"/>
          <cell r="CN2213"/>
          <cell r="CO2213"/>
          <cell r="CP2213"/>
          <cell r="CQ2213"/>
          <cell r="CR2213"/>
          <cell r="CS2213"/>
          <cell r="CT2213"/>
          <cell r="CU2213"/>
          <cell r="CV2213"/>
          <cell r="CW2213"/>
          <cell r="CX2213"/>
          <cell r="CY2213"/>
          <cell r="CZ2213"/>
          <cell r="DA2213"/>
          <cell r="DB2213"/>
          <cell r="DC2213"/>
          <cell r="DD2213"/>
          <cell r="DE2213"/>
        </row>
        <row r="2214">
          <cell r="D2214" t="str">
            <v>NE-B2 (&lt;80 mm)</v>
          </cell>
          <cell r="E2214">
            <v>2.7E-2</v>
          </cell>
          <cell r="F2214">
            <v>2.7E-2</v>
          </cell>
          <cell r="G2214"/>
          <cell r="I2214" t="str">
            <v xml:space="preserve">0 </v>
          </cell>
          <cell r="J2214">
            <v>322</v>
          </cell>
          <cell r="K2214">
            <v>3</v>
          </cell>
          <cell r="L2214"/>
          <cell r="M2214"/>
          <cell r="N2214"/>
          <cell r="O2214"/>
          <cell r="P2214"/>
          <cell r="Q2214"/>
          <cell r="R2214"/>
          <cell r="S2214"/>
          <cell r="T2214"/>
          <cell r="U2214"/>
          <cell r="V2214"/>
          <cell r="W2214"/>
          <cell r="X2214"/>
          <cell r="Y2214"/>
          <cell r="Z2214"/>
          <cell r="AA2214"/>
          <cell r="AB2214"/>
          <cell r="AC2214"/>
          <cell r="AD2214"/>
          <cell r="AE2214"/>
          <cell r="AF2214"/>
          <cell r="AG2214"/>
          <cell r="AH2214"/>
          <cell r="AI2214"/>
          <cell r="AJ2214"/>
          <cell r="AK2214"/>
          <cell r="AL2214"/>
          <cell r="AM2214"/>
          <cell r="AN2214"/>
          <cell r="AO2214"/>
          <cell r="AP2214"/>
          <cell r="AQ2214"/>
          <cell r="AR2214"/>
          <cell r="AS2214"/>
          <cell r="AT2214"/>
          <cell r="AU2214"/>
          <cell r="AV2214"/>
          <cell r="AW2214"/>
          <cell r="AX2214"/>
          <cell r="AY2214"/>
          <cell r="AZ2214"/>
          <cell r="BA2214"/>
          <cell r="BB2214"/>
          <cell r="BC2214"/>
          <cell r="BD2214"/>
          <cell r="BE2214"/>
          <cell r="BF2214"/>
          <cell r="BG2214"/>
          <cell r="BH2214"/>
          <cell r="BI2214"/>
          <cell r="BJ2214"/>
          <cell r="BK2214"/>
          <cell r="BL2214"/>
          <cell r="BM2214"/>
          <cell r="BN2214"/>
          <cell r="BO2214"/>
          <cell r="BP2214"/>
          <cell r="BQ2214"/>
          <cell r="BR2214"/>
          <cell r="BS2214"/>
          <cell r="BT2214"/>
          <cell r="BU2214"/>
          <cell r="BV2214"/>
          <cell r="BW2214"/>
          <cell r="BX2214"/>
          <cell r="BY2214"/>
          <cell r="BZ2214"/>
          <cell r="CA2214"/>
          <cell r="CB2214"/>
          <cell r="CC2214"/>
          <cell r="CD2214"/>
          <cell r="CE2214"/>
          <cell r="CF2214"/>
          <cell r="CG2214"/>
          <cell r="CH2214"/>
          <cell r="CI2214"/>
          <cell r="CJ2214"/>
          <cell r="CK2214"/>
          <cell r="CL2214"/>
          <cell r="CM2214"/>
          <cell r="CN2214"/>
          <cell r="CO2214"/>
          <cell r="CP2214"/>
          <cell r="CQ2214"/>
          <cell r="CR2214"/>
          <cell r="CS2214"/>
          <cell r="CT2214"/>
          <cell r="CU2214"/>
          <cell r="CV2214"/>
          <cell r="CW2214"/>
          <cell r="CX2214"/>
          <cell r="CY2214"/>
          <cell r="CZ2214"/>
          <cell r="DA2214"/>
          <cell r="DB2214"/>
          <cell r="DC2214"/>
          <cell r="DD2214"/>
          <cell r="DE2214"/>
        </row>
        <row r="2215">
          <cell r="D2215" t="str">
            <v>NE-B2 (80 - 120 mm)</v>
          </cell>
          <cell r="E2215">
            <v>2.5999999999999999E-2</v>
          </cell>
          <cell r="F2215">
            <v>2.5999999999999999E-2</v>
          </cell>
          <cell r="G2215"/>
          <cell r="I2215" t="str">
            <v xml:space="preserve">0 </v>
          </cell>
          <cell r="J2215">
            <v>323</v>
          </cell>
          <cell r="K2215">
            <v>3</v>
          </cell>
          <cell r="L2215"/>
          <cell r="M2215"/>
          <cell r="N2215"/>
          <cell r="O2215"/>
          <cell r="P2215"/>
          <cell r="Q2215"/>
          <cell r="R2215"/>
          <cell r="S2215"/>
          <cell r="T2215"/>
          <cell r="U2215"/>
          <cell r="V2215"/>
          <cell r="W2215"/>
          <cell r="X2215"/>
          <cell r="Y2215"/>
          <cell r="Z2215"/>
          <cell r="AA2215"/>
          <cell r="AB2215"/>
          <cell r="AC2215"/>
          <cell r="AD2215"/>
          <cell r="AE2215"/>
          <cell r="AF2215"/>
          <cell r="AG2215"/>
          <cell r="AH2215"/>
          <cell r="AI2215"/>
          <cell r="AJ2215"/>
          <cell r="AK2215"/>
          <cell r="AL2215"/>
          <cell r="AM2215"/>
          <cell r="AN2215"/>
          <cell r="AO2215"/>
          <cell r="AP2215"/>
          <cell r="AQ2215"/>
          <cell r="AR2215"/>
          <cell r="AS2215"/>
          <cell r="AT2215"/>
          <cell r="AU2215"/>
          <cell r="AV2215"/>
          <cell r="AW2215"/>
          <cell r="AX2215"/>
          <cell r="AY2215"/>
          <cell r="AZ2215"/>
          <cell r="BA2215"/>
          <cell r="BB2215"/>
          <cell r="BC2215"/>
          <cell r="BD2215"/>
          <cell r="BE2215"/>
          <cell r="BF2215"/>
          <cell r="BG2215"/>
          <cell r="BH2215"/>
          <cell r="BI2215"/>
          <cell r="BJ2215"/>
          <cell r="BK2215"/>
          <cell r="BL2215"/>
          <cell r="BM2215"/>
          <cell r="BN2215"/>
          <cell r="BO2215"/>
          <cell r="BP2215"/>
          <cell r="BQ2215"/>
          <cell r="BR2215"/>
          <cell r="BS2215"/>
          <cell r="BT2215"/>
          <cell r="BU2215"/>
          <cell r="BV2215"/>
          <cell r="BW2215"/>
          <cell r="BX2215"/>
          <cell r="BY2215"/>
          <cell r="BZ2215"/>
          <cell r="CA2215"/>
          <cell r="CB2215"/>
          <cell r="CC2215"/>
          <cell r="CD2215"/>
          <cell r="CE2215"/>
          <cell r="CF2215"/>
          <cell r="CG2215"/>
          <cell r="CH2215"/>
          <cell r="CI2215"/>
          <cell r="CJ2215"/>
          <cell r="CK2215"/>
          <cell r="CL2215"/>
          <cell r="CM2215"/>
          <cell r="CN2215"/>
          <cell r="CO2215"/>
          <cell r="CP2215"/>
          <cell r="CQ2215"/>
          <cell r="CR2215"/>
          <cell r="CS2215"/>
          <cell r="CT2215"/>
          <cell r="CU2215"/>
          <cell r="CV2215"/>
          <cell r="CW2215"/>
          <cell r="CX2215"/>
          <cell r="CY2215"/>
          <cell r="CZ2215"/>
          <cell r="DA2215"/>
          <cell r="DB2215"/>
          <cell r="DC2215"/>
          <cell r="DD2215"/>
          <cell r="DE2215"/>
        </row>
        <row r="2216">
          <cell r="D2216" t="str">
            <v>NE-B2 (&gt;120 mm)</v>
          </cell>
          <cell r="E2216">
            <v>2.5000000000000001E-2</v>
          </cell>
          <cell r="F2216">
            <v>2.5000000000000001E-2</v>
          </cell>
          <cell r="G2216"/>
          <cell r="I2216" t="str">
            <v xml:space="preserve">0 </v>
          </cell>
          <cell r="J2216">
            <v>324</v>
          </cell>
          <cell r="K2216">
            <v>3</v>
          </cell>
          <cell r="L2216"/>
          <cell r="M2216"/>
          <cell r="N2216"/>
          <cell r="O2216"/>
          <cell r="P2216"/>
          <cell r="Q2216"/>
          <cell r="R2216"/>
          <cell r="S2216"/>
          <cell r="T2216"/>
          <cell r="U2216"/>
          <cell r="V2216"/>
          <cell r="W2216"/>
          <cell r="X2216"/>
          <cell r="Y2216"/>
          <cell r="Z2216"/>
          <cell r="AA2216"/>
          <cell r="AB2216"/>
          <cell r="AC2216"/>
          <cell r="AD2216"/>
          <cell r="AE2216"/>
          <cell r="AF2216"/>
          <cell r="AG2216"/>
          <cell r="AH2216"/>
          <cell r="AI2216"/>
          <cell r="AJ2216"/>
          <cell r="AK2216"/>
          <cell r="AL2216"/>
          <cell r="AM2216"/>
          <cell r="AN2216"/>
          <cell r="AO2216"/>
          <cell r="AP2216"/>
          <cell r="AQ2216"/>
          <cell r="AR2216"/>
          <cell r="AS2216"/>
          <cell r="AT2216"/>
          <cell r="AU2216"/>
          <cell r="AV2216"/>
          <cell r="AW2216"/>
          <cell r="AX2216"/>
          <cell r="AY2216"/>
          <cell r="AZ2216"/>
          <cell r="BA2216"/>
          <cell r="BB2216"/>
          <cell r="BC2216"/>
          <cell r="BD2216"/>
          <cell r="BE2216"/>
          <cell r="BF2216"/>
          <cell r="BG2216"/>
          <cell r="BH2216"/>
          <cell r="BI2216"/>
          <cell r="BJ2216"/>
          <cell r="BK2216"/>
          <cell r="BL2216"/>
          <cell r="BM2216"/>
          <cell r="BN2216"/>
          <cell r="BO2216"/>
          <cell r="BP2216"/>
          <cell r="BQ2216"/>
          <cell r="BR2216"/>
          <cell r="BS2216"/>
          <cell r="BT2216"/>
          <cell r="BU2216"/>
          <cell r="BV2216"/>
          <cell r="BW2216"/>
          <cell r="BX2216"/>
          <cell r="BY2216"/>
          <cell r="BZ2216"/>
          <cell r="CA2216"/>
          <cell r="CB2216"/>
          <cell r="CC2216"/>
          <cell r="CD2216"/>
          <cell r="CE2216"/>
          <cell r="CF2216"/>
          <cell r="CG2216"/>
          <cell r="CH2216"/>
          <cell r="CI2216"/>
          <cell r="CJ2216"/>
          <cell r="CK2216"/>
          <cell r="CL2216"/>
          <cell r="CM2216"/>
          <cell r="CN2216"/>
          <cell r="CO2216"/>
          <cell r="CP2216"/>
          <cell r="CQ2216"/>
          <cell r="CR2216"/>
          <cell r="CS2216"/>
          <cell r="CT2216"/>
          <cell r="CU2216"/>
          <cell r="CV2216"/>
          <cell r="CW2216"/>
          <cell r="CX2216"/>
          <cell r="CY2216"/>
          <cell r="CZ2216"/>
          <cell r="DA2216"/>
          <cell r="DB2216"/>
          <cell r="DC2216"/>
          <cell r="DD2216"/>
          <cell r="DE2216"/>
        </row>
        <row r="2217">
          <cell r="D2217" t="str">
            <v>BauderPIR FA</v>
          </cell>
          <cell r="E2217">
            <v>2.1999999999999999E-2</v>
          </cell>
          <cell r="F2217">
            <v>2.1999999999999999E-2</v>
          </cell>
          <cell r="G2217"/>
          <cell r="I2217" t="str">
            <v xml:space="preserve">0 </v>
          </cell>
          <cell r="J2217">
            <v>325</v>
          </cell>
          <cell r="K2217">
            <v>3</v>
          </cell>
          <cell r="L2217"/>
          <cell r="M2217"/>
          <cell r="N2217"/>
          <cell r="O2217"/>
          <cell r="P2217"/>
          <cell r="Q2217"/>
          <cell r="R2217"/>
          <cell r="S2217"/>
          <cell r="T2217"/>
          <cell r="U2217"/>
          <cell r="V2217"/>
          <cell r="W2217"/>
          <cell r="X2217"/>
          <cell r="Y2217"/>
          <cell r="Z2217"/>
          <cell r="AA2217"/>
          <cell r="AB2217"/>
          <cell r="AC2217"/>
          <cell r="AD2217"/>
          <cell r="AE2217"/>
          <cell r="AF2217"/>
          <cell r="AG2217"/>
          <cell r="AH2217"/>
          <cell r="AI2217"/>
          <cell r="AJ2217"/>
          <cell r="AK2217"/>
          <cell r="AL2217"/>
          <cell r="AM2217"/>
          <cell r="AN2217"/>
          <cell r="AO2217"/>
          <cell r="AP2217"/>
          <cell r="AQ2217"/>
          <cell r="AR2217"/>
          <cell r="AS2217"/>
          <cell r="AT2217"/>
          <cell r="AU2217"/>
          <cell r="AV2217"/>
          <cell r="AW2217"/>
          <cell r="AX2217"/>
          <cell r="AY2217"/>
          <cell r="AZ2217"/>
          <cell r="BA2217"/>
          <cell r="BB2217"/>
          <cell r="BC2217"/>
          <cell r="BD2217"/>
          <cell r="BE2217"/>
          <cell r="BF2217"/>
          <cell r="BG2217"/>
          <cell r="BH2217"/>
          <cell r="BI2217"/>
          <cell r="BJ2217"/>
          <cell r="BK2217"/>
          <cell r="BL2217"/>
          <cell r="BM2217"/>
          <cell r="BN2217"/>
          <cell r="BO2217"/>
          <cell r="BP2217"/>
          <cell r="BQ2217"/>
          <cell r="BR2217"/>
          <cell r="BS2217"/>
          <cell r="BT2217"/>
          <cell r="BU2217"/>
          <cell r="BV2217"/>
          <cell r="BW2217"/>
          <cell r="BX2217"/>
          <cell r="BY2217"/>
          <cell r="BZ2217"/>
          <cell r="CA2217"/>
          <cell r="CB2217"/>
          <cell r="CC2217"/>
          <cell r="CD2217"/>
          <cell r="CE2217"/>
          <cell r="CF2217"/>
          <cell r="CG2217"/>
          <cell r="CH2217"/>
          <cell r="CI2217"/>
          <cell r="CJ2217"/>
          <cell r="CK2217"/>
          <cell r="CL2217"/>
          <cell r="CM2217"/>
          <cell r="CN2217"/>
          <cell r="CO2217"/>
          <cell r="CP2217"/>
          <cell r="CQ2217"/>
          <cell r="CR2217"/>
          <cell r="CS2217"/>
          <cell r="CT2217"/>
          <cell r="CU2217"/>
          <cell r="CV2217"/>
          <cell r="CW2217"/>
          <cell r="CX2217"/>
          <cell r="CY2217"/>
          <cell r="CZ2217"/>
          <cell r="DA2217"/>
          <cell r="DB2217"/>
          <cell r="DC2217"/>
          <cell r="DD2217"/>
          <cell r="DE2217"/>
        </row>
        <row r="2218">
          <cell r="D2218" t="str">
            <v>BauderPIR M (&lt;80 mm)</v>
          </cell>
          <cell r="E2218">
            <v>2.9000000000000001E-2</v>
          </cell>
          <cell r="F2218">
            <v>2.5999999999999999E-2</v>
          </cell>
          <cell r="G2218"/>
          <cell r="I2218" t="str">
            <v xml:space="preserve">0 </v>
          </cell>
          <cell r="J2218">
            <v>326</v>
          </cell>
          <cell r="K2218">
            <v>3</v>
          </cell>
          <cell r="L2218"/>
          <cell r="M2218"/>
          <cell r="N2218"/>
          <cell r="O2218"/>
          <cell r="P2218"/>
          <cell r="Q2218"/>
          <cell r="R2218"/>
          <cell r="S2218"/>
          <cell r="T2218"/>
          <cell r="U2218"/>
          <cell r="V2218"/>
          <cell r="W2218"/>
          <cell r="X2218"/>
          <cell r="Y2218"/>
          <cell r="Z2218"/>
          <cell r="AA2218"/>
          <cell r="AB2218"/>
          <cell r="AC2218"/>
          <cell r="AD2218"/>
          <cell r="AE2218"/>
          <cell r="AF2218"/>
          <cell r="AG2218"/>
          <cell r="AH2218"/>
          <cell r="AI2218"/>
          <cell r="AJ2218"/>
          <cell r="AK2218"/>
          <cell r="AL2218"/>
          <cell r="AM2218"/>
          <cell r="AN2218"/>
          <cell r="AO2218"/>
          <cell r="AP2218"/>
          <cell r="AQ2218"/>
          <cell r="AR2218"/>
          <cell r="AS2218"/>
          <cell r="AT2218"/>
          <cell r="AU2218"/>
          <cell r="AV2218"/>
          <cell r="AW2218"/>
          <cell r="AX2218"/>
          <cell r="AY2218"/>
          <cell r="AZ2218"/>
          <cell r="BA2218"/>
          <cell r="BB2218"/>
          <cell r="BC2218"/>
          <cell r="BD2218"/>
          <cell r="BE2218"/>
          <cell r="BF2218"/>
          <cell r="BG2218"/>
          <cell r="BH2218"/>
          <cell r="BI2218"/>
          <cell r="BJ2218"/>
          <cell r="BK2218"/>
          <cell r="BL2218"/>
          <cell r="BM2218"/>
          <cell r="BN2218"/>
          <cell r="BO2218"/>
          <cell r="BP2218"/>
          <cell r="BQ2218"/>
          <cell r="BR2218"/>
          <cell r="BS2218"/>
          <cell r="BT2218"/>
          <cell r="BU2218"/>
          <cell r="BV2218"/>
          <cell r="BW2218"/>
          <cell r="BX2218"/>
          <cell r="BY2218"/>
          <cell r="BZ2218"/>
          <cell r="CA2218"/>
          <cell r="CB2218"/>
          <cell r="CC2218"/>
          <cell r="CD2218"/>
          <cell r="CE2218"/>
          <cell r="CF2218"/>
          <cell r="CG2218"/>
          <cell r="CH2218"/>
          <cell r="CI2218"/>
          <cell r="CJ2218"/>
          <cell r="CK2218"/>
          <cell r="CL2218"/>
          <cell r="CM2218"/>
          <cell r="CN2218"/>
          <cell r="CO2218"/>
          <cell r="CP2218"/>
          <cell r="CQ2218"/>
          <cell r="CR2218"/>
          <cell r="CS2218"/>
          <cell r="CT2218"/>
          <cell r="CU2218"/>
          <cell r="CV2218"/>
          <cell r="CW2218"/>
          <cell r="CX2218"/>
          <cell r="CY2218"/>
          <cell r="CZ2218"/>
          <cell r="DA2218"/>
          <cell r="DB2218"/>
          <cell r="DC2218"/>
          <cell r="DD2218"/>
          <cell r="DE2218"/>
        </row>
        <row r="2219">
          <cell r="D2219" t="str">
            <v>BauderPIR M (&gt;80 mm)</v>
          </cell>
          <cell r="E2219">
            <v>2.7E-2</v>
          </cell>
          <cell r="F2219">
            <v>2.7E-2</v>
          </cell>
          <cell r="G2219"/>
          <cell r="I2219" t="str">
            <v xml:space="preserve">0 </v>
          </cell>
          <cell r="J2219">
            <v>327</v>
          </cell>
          <cell r="K2219">
            <v>3</v>
          </cell>
          <cell r="L2219"/>
          <cell r="M2219"/>
          <cell r="N2219"/>
          <cell r="O2219"/>
          <cell r="P2219"/>
          <cell r="Q2219"/>
          <cell r="R2219"/>
          <cell r="S2219"/>
          <cell r="T2219"/>
          <cell r="U2219"/>
          <cell r="V2219"/>
          <cell r="W2219"/>
          <cell r="X2219"/>
          <cell r="Y2219"/>
          <cell r="Z2219"/>
          <cell r="AA2219"/>
          <cell r="AB2219"/>
          <cell r="AC2219"/>
          <cell r="AD2219"/>
          <cell r="AE2219"/>
          <cell r="AF2219"/>
          <cell r="AG2219"/>
          <cell r="AH2219"/>
          <cell r="AI2219"/>
          <cell r="AJ2219"/>
          <cell r="AK2219"/>
          <cell r="AL2219"/>
          <cell r="AM2219"/>
          <cell r="AN2219"/>
          <cell r="AO2219"/>
          <cell r="AP2219"/>
          <cell r="AQ2219"/>
          <cell r="AR2219"/>
          <cell r="AS2219"/>
          <cell r="AT2219"/>
          <cell r="AU2219"/>
          <cell r="AV2219"/>
          <cell r="AW2219"/>
          <cell r="AX2219"/>
          <cell r="AY2219"/>
          <cell r="AZ2219"/>
          <cell r="BA2219"/>
          <cell r="BB2219"/>
          <cell r="BC2219"/>
          <cell r="BD2219"/>
          <cell r="BE2219"/>
          <cell r="BF2219"/>
          <cell r="BG2219"/>
          <cell r="BH2219"/>
          <cell r="BI2219"/>
          <cell r="BJ2219"/>
          <cell r="BK2219"/>
          <cell r="BL2219"/>
          <cell r="BM2219"/>
          <cell r="BN2219"/>
          <cell r="BO2219"/>
          <cell r="BP2219"/>
          <cell r="BQ2219"/>
          <cell r="BR2219"/>
          <cell r="BS2219"/>
          <cell r="BT2219"/>
          <cell r="BU2219"/>
          <cell r="BV2219"/>
          <cell r="BW2219"/>
          <cell r="BX2219"/>
          <cell r="BY2219"/>
          <cell r="BZ2219"/>
          <cell r="CA2219"/>
          <cell r="CB2219"/>
          <cell r="CC2219"/>
          <cell r="CD2219"/>
          <cell r="CE2219"/>
          <cell r="CF2219"/>
          <cell r="CG2219"/>
          <cell r="CH2219"/>
          <cell r="CI2219"/>
          <cell r="CJ2219"/>
          <cell r="CK2219"/>
          <cell r="CL2219"/>
          <cell r="CM2219"/>
          <cell r="CN2219"/>
          <cell r="CO2219"/>
          <cell r="CP2219"/>
          <cell r="CQ2219"/>
          <cell r="CR2219"/>
          <cell r="CS2219"/>
          <cell r="CT2219"/>
          <cell r="CU2219"/>
          <cell r="CV2219"/>
          <cell r="CW2219"/>
          <cell r="CX2219"/>
          <cell r="CY2219"/>
          <cell r="CZ2219"/>
          <cell r="DA2219"/>
          <cell r="DB2219"/>
          <cell r="DC2219"/>
          <cell r="DD2219"/>
          <cell r="DE2219"/>
        </row>
        <row r="2220">
          <cell r="D2220" t="str">
            <v>BauderPIR AZS</v>
          </cell>
          <cell r="E2220">
            <v>2.8000000000000001E-2</v>
          </cell>
          <cell r="F2220">
            <v>2.8000000000000001E-2</v>
          </cell>
          <cell r="G2220"/>
          <cell r="I2220" t="str">
            <v xml:space="preserve">0 </v>
          </cell>
          <cell r="J2220">
            <v>328</v>
          </cell>
          <cell r="K2220">
            <v>3</v>
          </cell>
          <cell r="L2220"/>
          <cell r="M2220"/>
          <cell r="N2220"/>
          <cell r="O2220"/>
          <cell r="P2220"/>
          <cell r="Q2220"/>
          <cell r="R2220"/>
          <cell r="S2220"/>
          <cell r="T2220"/>
          <cell r="U2220"/>
          <cell r="V2220"/>
          <cell r="W2220"/>
          <cell r="X2220"/>
          <cell r="Y2220"/>
          <cell r="Z2220"/>
          <cell r="AA2220"/>
          <cell r="AB2220"/>
          <cell r="AC2220"/>
          <cell r="AD2220"/>
          <cell r="AE2220"/>
          <cell r="AF2220"/>
          <cell r="AG2220"/>
          <cell r="AH2220"/>
          <cell r="AI2220"/>
          <cell r="AJ2220"/>
          <cell r="AK2220"/>
          <cell r="AL2220"/>
          <cell r="AM2220"/>
          <cell r="AN2220"/>
          <cell r="AO2220"/>
          <cell r="AP2220"/>
          <cell r="AQ2220"/>
          <cell r="AR2220"/>
          <cell r="AS2220"/>
          <cell r="AT2220"/>
          <cell r="AU2220"/>
          <cell r="AV2220"/>
          <cell r="AW2220"/>
          <cell r="AX2220"/>
          <cell r="AY2220"/>
          <cell r="AZ2220"/>
          <cell r="BA2220"/>
          <cell r="BB2220"/>
          <cell r="BC2220"/>
          <cell r="BD2220"/>
          <cell r="BE2220"/>
          <cell r="BF2220"/>
          <cell r="BG2220"/>
          <cell r="BH2220"/>
          <cell r="BI2220"/>
          <cell r="BJ2220"/>
          <cell r="BK2220"/>
          <cell r="BL2220"/>
          <cell r="BM2220"/>
          <cell r="BN2220"/>
          <cell r="BO2220"/>
          <cell r="BP2220"/>
          <cell r="BQ2220"/>
          <cell r="BR2220"/>
          <cell r="BS2220"/>
          <cell r="BT2220"/>
          <cell r="BU2220"/>
          <cell r="BV2220"/>
          <cell r="BW2220"/>
          <cell r="BX2220"/>
          <cell r="BY2220"/>
          <cell r="BZ2220"/>
          <cell r="CA2220"/>
          <cell r="CB2220"/>
          <cell r="CC2220"/>
          <cell r="CD2220"/>
          <cell r="CE2220"/>
          <cell r="CF2220"/>
          <cell r="CG2220"/>
          <cell r="CH2220"/>
          <cell r="CI2220"/>
          <cell r="CJ2220"/>
          <cell r="CK2220"/>
          <cell r="CL2220"/>
          <cell r="CM2220"/>
          <cell r="CN2220"/>
          <cell r="CO2220"/>
          <cell r="CP2220"/>
          <cell r="CQ2220"/>
          <cell r="CR2220"/>
          <cell r="CS2220"/>
          <cell r="CT2220"/>
          <cell r="CU2220"/>
          <cell r="CV2220"/>
          <cell r="CW2220"/>
          <cell r="CX2220"/>
          <cell r="CY2220"/>
          <cell r="CZ2220"/>
          <cell r="DA2220"/>
          <cell r="DB2220"/>
          <cell r="DC2220"/>
          <cell r="DD2220"/>
          <cell r="DE2220"/>
        </row>
        <row r="2221">
          <cell r="D2221" t="str">
            <v>BauderPIR PLUS</v>
          </cell>
          <cell r="E2221">
            <v>2.1999999999999999E-2</v>
          </cell>
          <cell r="F2221">
            <v>2.1999999999999999E-2</v>
          </cell>
          <cell r="G2221"/>
          <cell r="I2221" t="str">
            <v xml:space="preserve">0 </v>
          </cell>
          <cell r="J2221">
            <v>329</v>
          </cell>
          <cell r="K2221">
            <v>3</v>
          </cell>
          <cell r="L2221"/>
          <cell r="M2221"/>
          <cell r="N2221"/>
          <cell r="O2221"/>
          <cell r="P2221"/>
          <cell r="Q2221"/>
          <cell r="R2221"/>
          <cell r="S2221"/>
          <cell r="T2221"/>
          <cell r="U2221"/>
          <cell r="V2221"/>
          <cell r="W2221"/>
          <cell r="X2221"/>
          <cell r="Y2221"/>
          <cell r="Z2221"/>
          <cell r="AA2221"/>
          <cell r="AB2221"/>
          <cell r="AC2221"/>
          <cell r="AD2221"/>
          <cell r="AE2221"/>
          <cell r="AF2221"/>
          <cell r="AG2221"/>
          <cell r="AH2221"/>
          <cell r="AI2221"/>
          <cell r="AJ2221"/>
          <cell r="AK2221"/>
          <cell r="AL2221"/>
          <cell r="AM2221"/>
          <cell r="AN2221"/>
          <cell r="AO2221"/>
          <cell r="AP2221"/>
          <cell r="AQ2221"/>
          <cell r="AR2221"/>
          <cell r="AS2221"/>
          <cell r="AT2221"/>
          <cell r="AU2221"/>
          <cell r="AV2221"/>
          <cell r="AW2221"/>
          <cell r="AX2221"/>
          <cell r="AY2221"/>
          <cell r="AZ2221"/>
          <cell r="BA2221"/>
          <cell r="BB2221"/>
          <cell r="BC2221"/>
          <cell r="BD2221"/>
          <cell r="BE2221"/>
          <cell r="BF2221"/>
          <cell r="BG2221"/>
          <cell r="BH2221"/>
          <cell r="BI2221"/>
          <cell r="BJ2221"/>
          <cell r="BK2221"/>
          <cell r="BL2221"/>
          <cell r="BM2221"/>
          <cell r="BN2221"/>
          <cell r="BO2221"/>
          <cell r="BP2221"/>
          <cell r="BQ2221"/>
          <cell r="BR2221"/>
          <cell r="BS2221"/>
          <cell r="BT2221"/>
          <cell r="BU2221"/>
          <cell r="BV2221"/>
          <cell r="BW2221"/>
          <cell r="BX2221"/>
          <cell r="BY2221"/>
          <cell r="BZ2221"/>
          <cell r="CA2221"/>
          <cell r="CB2221"/>
          <cell r="CC2221"/>
          <cell r="CD2221"/>
          <cell r="CE2221"/>
          <cell r="CF2221"/>
          <cell r="CG2221"/>
          <cell r="CH2221"/>
          <cell r="CI2221"/>
          <cell r="CJ2221"/>
          <cell r="CK2221"/>
          <cell r="CL2221"/>
          <cell r="CM2221"/>
          <cell r="CN2221"/>
          <cell r="CO2221"/>
          <cell r="CP2221"/>
          <cell r="CQ2221"/>
          <cell r="CR2221"/>
          <cell r="CS2221"/>
          <cell r="CT2221"/>
          <cell r="CU2221"/>
          <cell r="CV2221"/>
          <cell r="CW2221"/>
          <cell r="CX2221"/>
          <cell r="CY2221"/>
          <cell r="CZ2221"/>
          <cell r="DA2221"/>
          <cell r="DB2221"/>
          <cell r="DC2221"/>
          <cell r="DD2221"/>
          <cell r="DE2221"/>
        </row>
        <row r="2222">
          <cell r="D2222" t="str">
            <v>BauderPIR SF</v>
          </cell>
          <cell r="E2222">
            <v>2.1999999999999999E-2</v>
          </cell>
          <cell r="F2222">
            <v>2.1999999999999999E-2</v>
          </cell>
          <cell r="G2222"/>
          <cell r="I2222" t="str">
            <v xml:space="preserve">0 </v>
          </cell>
          <cell r="J2222">
            <v>330</v>
          </cell>
          <cell r="K2222">
            <v>3</v>
          </cell>
          <cell r="L2222"/>
          <cell r="M2222"/>
          <cell r="N2222"/>
          <cell r="O2222"/>
          <cell r="P2222"/>
          <cell r="Q2222"/>
          <cell r="R2222"/>
          <cell r="S2222"/>
          <cell r="T2222"/>
          <cell r="U2222"/>
          <cell r="V2222"/>
          <cell r="W2222"/>
          <cell r="X2222"/>
          <cell r="Y2222"/>
          <cell r="Z2222"/>
          <cell r="AA2222"/>
          <cell r="AB2222"/>
          <cell r="AC2222"/>
          <cell r="AD2222"/>
          <cell r="AE2222"/>
          <cell r="AF2222"/>
          <cell r="AG2222"/>
          <cell r="AH2222"/>
          <cell r="AI2222"/>
          <cell r="AJ2222"/>
          <cell r="AK2222"/>
          <cell r="AL2222"/>
          <cell r="AM2222"/>
          <cell r="AN2222"/>
          <cell r="AO2222"/>
          <cell r="AP2222"/>
          <cell r="AQ2222"/>
          <cell r="AR2222"/>
          <cell r="AS2222"/>
          <cell r="AT2222"/>
          <cell r="AU2222"/>
          <cell r="AV2222"/>
          <cell r="AW2222"/>
          <cell r="AX2222"/>
          <cell r="AY2222"/>
          <cell r="AZ2222"/>
          <cell r="BA2222"/>
          <cell r="BB2222"/>
          <cell r="BC2222"/>
          <cell r="BD2222"/>
          <cell r="BE2222"/>
          <cell r="BF2222"/>
          <cell r="BG2222"/>
          <cell r="BH2222"/>
          <cell r="BI2222"/>
          <cell r="BJ2222"/>
          <cell r="BK2222"/>
          <cell r="BL2222"/>
          <cell r="BM2222"/>
          <cell r="BN2222"/>
          <cell r="BO2222"/>
          <cell r="BP2222"/>
          <cell r="BQ2222"/>
          <cell r="BR2222"/>
          <cell r="BS2222"/>
          <cell r="BT2222"/>
          <cell r="BU2222"/>
          <cell r="BV2222"/>
          <cell r="BW2222"/>
          <cell r="BX2222"/>
          <cell r="BY2222"/>
          <cell r="BZ2222"/>
          <cell r="CA2222"/>
          <cell r="CB2222"/>
          <cell r="CC2222"/>
          <cell r="CD2222"/>
          <cell r="CE2222"/>
          <cell r="CF2222"/>
          <cell r="CG2222"/>
          <cell r="CH2222"/>
          <cell r="CI2222"/>
          <cell r="CJ2222"/>
          <cell r="CK2222"/>
          <cell r="CL2222"/>
          <cell r="CM2222"/>
          <cell r="CN2222"/>
          <cell r="CO2222"/>
          <cell r="CP2222"/>
          <cell r="CQ2222"/>
          <cell r="CR2222"/>
          <cell r="CS2222"/>
          <cell r="CT2222"/>
          <cell r="CU2222"/>
          <cell r="CV2222"/>
          <cell r="CW2222"/>
          <cell r="CX2222"/>
          <cell r="CY2222"/>
          <cell r="CZ2222"/>
          <cell r="DA2222"/>
          <cell r="DB2222"/>
          <cell r="DC2222"/>
          <cell r="DD2222"/>
          <cell r="DE2222"/>
        </row>
        <row r="2223">
          <cell r="D2223" t="str">
            <v>BauderPIR SDS (&lt;120 mm)</v>
          </cell>
          <cell r="E2223">
            <v>2.7E-2</v>
          </cell>
          <cell r="F2223">
            <v>2.7E-2</v>
          </cell>
          <cell r="G2223"/>
          <cell r="I2223" t="str">
            <v xml:space="preserve">0 </v>
          </cell>
          <cell r="J2223">
            <v>331</v>
          </cell>
          <cell r="K2223">
            <v>3</v>
          </cell>
          <cell r="L2223"/>
          <cell r="M2223"/>
          <cell r="N2223"/>
          <cell r="O2223"/>
          <cell r="P2223"/>
          <cell r="Q2223"/>
          <cell r="R2223"/>
          <cell r="S2223"/>
          <cell r="T2223"/>
          <cell r="U2223"/>
          <cell r="V2223"/>
          <cell r="W2223"/>
          <cell r="X2223"/>
          <cell r="Y2223"/>
          <cell r="Z2223"/>
          <cell r="AA2223"/>
          <cell r="AB2223"/>
          <cell r="AC2223"/>
          <cell r="AD2223"/>
          <cell r="AE2223"/>
          <cell r="AF2223"/>
          <cell r="AG2223"/>
          <cell r="AH2223"/>
          <cell r="AI2223"/>
          <cell r="AJ2223"/>
          <cell r="AK2223"/>
          <cell r="AL2223"/>
          <cell r="AM2223"/>
          <cell r="AN2223"/>
          <cell r="AO2223"/>
          <cell r="AP2223"/>
          <cell r="AQ2223"/>
          <cell r="AR2223"/>
          <cell r="AS2223"/>
          <cell r="AT2223"/>
          <cell r="AU2223"/>
          <cell r="AV2223"/>
          <cell r="AW2223"/>
          <cell r="AX2223"/>
          <cell r="AY2223"/>
          <cell r="AZ2223"/>
          <cell r="BA2223"/>
          <cell r="BB2223"/>
          <cell r="BC2223"/>
          <cell r="BD2223"/>
          <cell r="BE2223"/>
          <cell r="BF2223"/>
          <cell r="BG2223"/>
          <cell r="BH2223"/>
          <cell r="BI2223"/>
          <cell r="BJ2223"/>
          <cell r="BK2223"/>
          <cell r="BL2223"/>
          <cell r="BM2223"/>
          <cell r="BN2223"/>
          <cell r="BO2223"/>
          <cell r="BP2223"/>
          <cell r="BQ2223"/>
          <cell r="BR2223"/>
          <cell r="BS2223"/>
          <cell r="BT2223"/>
          <cell r="BU2223"/>
          <cell r="BV2223"/>
          <cell r="BW2223"/>
          <cell r="BX2223"/>
          <cell r="BY2223"/>
          <cell r="BZ2223"/>
          <cell r="CA2223"/>
          <cell r="CB2223"/>
          <cell r="CC2223"/>
          <cell r="CD2223"/>
          <cell r="CE2223"/>
          <cell r="CF2223"/>
          <cell r="CG2223"/>
          <cell r="CH2223"/>
          <cell r="CI2223"/>
          <cell r="CJ2223"/>
          <cell r="CK2223"/>
          <cell r="CL2223"/>
          <cell r="CM2223"/>
          <cell r="CN2223"/>
          <cell r="CO2223"/>
          <cell r="CP2223"/>
          <cell r="CQ2223"/>
          <cell r="CR2223"/>
          <cell r="CS2223"/>
          <cell r="CT2223"/>
          <cell r="CU2223"/>
          <cell r="CV2223"/>
          <cell r="CW2223"/>
          <cell r="CX2223"/>
          <cell r="CY2223"/>
          <cell r="CZ2223"/>
          <cell r="DA2223"/>
          <cell r="DB2223"/>
          <cell r="DC2223"/>
          <cell r="DD2223"/>
          <cell r="DE2223"/>
        </row>
        <row r="2224">
          <cell r="D2224" t="str">
            <v>BauderPIR SDS (&gt;120 mm)</v>
          </cell>
          <cell r="E2224">
            <v>2.5000000000000001E-2</v>
          </cell>
          <cell r="F2224">
            <v>2.5000000000000001E-2</v>
          </cell>
          <cell r="G2224"/>
          <cell r="I2224" t="str">
            <v xml:space="preserve">0 </v>
          </cell>
          <cell r="J2224">
            <v>332</v>
          </cell>
          <cell r="K2224">
            <v>3</v>
          </cell>
          <cell r="L2224"/>
          <cell r="M2224"/>
          <cell r="N2224"/>
          <cell r="O2224"/>
          <cell r="P2224"/>
          <cell r="Q2224"/>
          <cell r="R2224"/>
          <cell r="S2224"/>
          <cell r="T2224"/>
          <cell r="U2224"/>
          <cell r="V2224"/>
          <cell r="W2224"/>
          <cell r="X2224"/>
          <cell r="Y2224"/>
          <cell r="Z2224"/>
          <cell r="AA2224"/>
          <cell r="AB2224"/>
          <cell r="AC2224"/>
          <cell r="AD2224"/>
          <cell r="AE2224"/>
          <cell r="AF2224"/>
          <cell r="AG2224"/>
          <cell r="AH2224"/>
          <cell r="AI2224"/>
          <cell r="AJ2224"/>
          <cell r="AK2224"/>
          <cell r="AL2224"/>
          <cell r="AM2224"/>
          <cell r="AN2224"/>
          <cell r="AO2224"/>
          <cell r="AP2224"/>
          <cell r="AQ2224"/>
          <cell r="AR2224"/>
          <cell r="AS2224"/>
          <cell r="AT2224"/>
          <cell r="AU2224"/>
          <cell r="AV2224"/>
          <cell r="AW2224"/>
          <cell r="AX2224"/>
          <cell r="AY2224"/>
          <cell r="AZ2224"/>
          <cell r="BA2224"/>
          <cell r="BB2224"/>
          <cell r="BC2224"/>
          <cell r="BD2224"/>
          <cell r="BE2224"/>
          <cell r="BF2224"/>
          <cell r="BG2224"/>
          <cell r="BH2224"/>
          <cell r="BI2224"/>
          <cell r="BJ2224"/>
          <cell r="BK2224"/>
          <cell r="BL2224"/>
          <cell r="BM2224"/>
          <cell r="BN2224"/>
          <cell r="BO2224"/>
          <cell r="BP2224"/>
          <cell r="BQ2224"/>
          <cell r="BR2224"/>
          <cell r="BS2224"/>
          <cell r="BT2224"/>
          <cell r="BU2224"/>
          <cell r="BV2224"/>
          <cell r="BW2224"/>
          <cell r="BX2224"/>
          <cell r="BY2224"/>
          <cell r="BZ2224"/>
          <cell r="CA2224"/>
          <cell r="CB2224"/>
          <cell r="CC2224"/>
          <cell r="CD2224"/>
          <cell r="CE2224"/>
          <cell r="CF2224"/>
          <cell r="CG2224"/>
          <cell r="CH2224"/>
          <cell r="CI2224"/>
          <cell r="CJ2224"/>
          <cell r="CK2224"/>
          <cell r="CL2224"/>
          <cell r="CM2224"/>
          <cell r="CN2224"/>
          <cell r="CO2224"/>
          <cell r="CP2224"/>
          <cell r="CQ2224"/>
          <cell r="CR2224"/>
          <cell r="CS2224"/>
          <cell r="CT2224"/>
          <cell r="CU2224"/>
          <cell r="CV2224"/>
          <cell r="CW2224"/>
          <cell r="CX2224"/>
          <cell r="CY2224"/>
          <cell r="CZ2224"/>
          <cell r="DA2224"/>
          <cell r="DB2224"/>
          <cell r="DC2224"/>
          <cell r="DD2224"/>
          <cell r="DE2224"/>
        </row>
        <row r="2225">
          <cell r="D2225" t="str">
            <v>BauderPIR SWE</v>
          </cell>
          <cell r="E2225">
            <v>2.4E-2</v>
          </cell>
          <cell r="F2225">
            <v>2.4E-2</v>
          </cell>
          <cell r="G2225"/>
          <cell r="I2225" t="str">
            <v xml:space="preserve">0 </v>
          </cell>
          <cell r="J2225">
            <v>333</v>
          </cell>
          <cell r="K2225">
            <v>3</v>
          </cell>
          <cell r="L2225"/>
          <cell r="M2225"/>
          <cell r="N2225"/>
          <cell r="O2225"/>
          <cell r="P2225"/>
          <cell r="Q2225"/>
          <cell r="R2225"/>
          <cell r="S2225"/>
          <cell r="T2225"/>
          <cell r="U2225"/>
          <cell r="V2225"/>
          <cell r="W2225"/>
          <cell r="X2225"/>
          <cell r="Y2225"/>
          <cell r="Z2225"/>
          <cell r="AA2225"/>
          <cell r="AB2225"/>
          <cell r="AC2225"/>
          <cell r="AD2225"/>
          <cell r="AE2225"/>
          <cell r="AF2225"/>
          <cell r="AG2225"/>
          <cell r="AH2225"/>
          <cell r="AI2225"/>
          <cell r="AJ2225"/>
          <cell r="AK2225"/>
          <cell r="AL2225"/>
          <cell r="AM2225"/>
          <cell r="AN2225"/>
          <cell r="AO2225"/>
          <cell r="AP2225"/>
          <cell r="AQ2225"/>
          <cell r="AR2225"/>
          <cell r="AS2225"/>
          <cell r="AT2225"/>
          <cell r="AU2225"/>
          <cell r="AV2225"/>
          <cell r="AW2225"/>
          <cell r="AX2225"/>
          <cell r="AY2225"/>
          <cell r="AZ2225"/>
          <cell r="BA2225"/>
          <cell r="BB2225"/>
          <cell r="BC2225"/>
          <cell r="BD2225"/>
          <cell r="BE2225"/>
          <cell r="BF2225"/>
          <cell r="BG2225"/>
          <cell r="BH2225"/>
          <cell r="BI2225"/>
          <cell r="BJ2225"/>
          <cell r="BK2225"/>
          <cell r="BL2225"/>
          <cell r="BM2225"/>
          <cell r="BN2225"/>
          <cell r="BO2225"/>
          <cell r="BP2225"/>
          <cell r="BQ2225"/>
          <cell r="BR2225"/>
          <cell r="BS2225"/>
          <cell r="BT2225"/>
          <cell r="BU2225"/>
          <cell r="BV2225"/>
          <cell r="BW2225"/>
          <cell r="BX2225"/>
          <cell r="BY2225"/>
          <cell r="BZ2225"/>
          <cell r="CA2225"/>
          <cell r="CB2225"/>
          <cell r="CC2225"/>
          <cell r="CD2225"/>
          <cell r="CE2225"/>
          <cell r="CF2225"/>
          <cell r="CG2225"/>
          <cell r="CH2225"/>
          <cell r="CI2225"/>
          <cell r="CJ2225"/>
          <cell r="CK2225"/>
          <cell r="CL2225"/>
          <cell r="CM2225"/>
          <cell r="CN2225"/>
          <cell r="CO2225"/>
          <cell r="CP2225"/>
          <cell r="CQ2225"/>
          <cell r="CR2225"/>
          <cell r="CS2225"/>
          <cell r="CT2225"/>
          <cell r="CU2225"/>
          <cell r="CV2225"/>
          <cell r="CW2225"/>
          <cell r="CX2225"/>
          <cell r="CY2225"/>
          <cell r="CZ2225"/>
          <cell r="DA2225"/>
          <cell r="DB2225"/>
          <cell r="DC2225"/>
          <cell r="DD2225"/>
          <cell r="DE2225"/>
        </row>
        <row r="2226">
          <cell r="D2226" t="str">
            <v>FAL (&lt;80 mm)</v>
          </cell>
          <cell r="E2226">
            <v>2.3E-2</v>
          </cell>
          <cell r="F2226">
            <v>2.3E-2</v>
          </cell>
          <cell r="G2226"/>
          <cell r="I2226" t="str">
            <v xml:space="preserve">0 </v>
          </cell>
          <cell r="J2226">
            <v>334</v>
          </cell>
          <cell r="K2226">
            <v>3</v>
          </cell>
          <cell r="L2226"/>
          <cell r="M2226"/>
          <cell r="N2226"/>
          <cell r="O2226"/>
          <cell r="P2226"/>
          <cell r="Q2226"/>
          <cell r="R2226"/>
          <cell r="S2226"/>
          <cell r="T2226"/>
          <cell r="U2226"/>
          <cell r="V2226"/>
          <cell r="W2226"/>
          <cell r="X2226"/>
          <cell r="Y2226"/>
          <cell r="Z2226"/>
          <cell r="AA2226"/>
          <cell r="AB2226"/>
          <cell r="AC2226"/>
          <cell r="AD2226"/>
          <cell r="AE2226"/>
          <cell r="AF2226"/>
          <cell r="AG2226"/>
          <cell r="AH2226"/>
          <cell r="AI2226"/>
          <cell r="AJ2226"/>
          <cell r="AK2226"/>
          <cell r="AL2226"/>
          <cell r="AM2226"/>
          <cell r="AN2226"/>
          <cell r="AO2226"/>
          <cell r="AP2226"/>
          <cell r="AQ2226"/>
          <cell r="AR2226"/>
          <cell r="AS2226"/>
          <cell r="AT2226"/>
          <cell r="AU2226"/>
          <cell r="AV2226"/>
          <cell r="AW2226"/>
          <cell r="AX2226"/>
          <cell r="AY2226"/>
          <cell r="AZ2226"/>
          <cell r="BA2226"/>
          <cell r="BB2226"/>
          <cell r="BC2226"/>
          <cell r="BD2226"/>
          <cell r="BE2226"/>
          <cell r="BF2226"/>
          <cell r="BG2226"/>
          <cell r="BH2226"/>
          <cell r="BI2226"/>
          <cell r="BJ2226"/>
          <cell r="BK2226"/>
          <cell r="BL2226"/>
          <cell r="BM2226"/>
          <cell r="BN2226"/>
          <cell r="BO2226"/>
          <cell r="BP2226"/>
          <cell r="BQ2226"/>
          <cell r="BR2226"/>
          <cell r="BS2226"/>
          <cell r="BT2226"/>
          <cell r="BU2226"/>
          <cell r="BV2226"/>
          <cell r="BW2226"/>
          <cell r="BX2226"/>
          <cell r="BY2226"/>
          <cell r="BZ2226"/>
          <cell r="CA2226"/>
          <cell r="CB2226"/>
          <cell r="CC2226"/>
          <cell r="CD2226"/>
          <cell r="CE2226"/>
          <cell r="CF2226"/>
          <cell r="CG2226"/>
          <cell r="CH2226"/>
          <cell r="CI2226"/>
          <cell r="CJ2226"/>
          <cell r="CK2226"/>
          <cell r="CL2226"/>
          <cell r="CM2226"/>
          <cell r="CN2226"/>
          <cell r="CO2226"/>
          <cell r="CP2226"/>
          <cell r="CQ2226"/>
          <cell r="CR2226"/>
          <cell r="CS2226"/>
          <cell r="CT2226"/>
          <cell r="CU2226"/>
          <cell r="CV2226"/>
          <cell r="CW2226"/>
          <cell r="CX2226"/>
          <cell r="CY2226"/>
          <cell r="CZ2226"/>
          <cell r="DA2226"/>
          <cell r="DB2226"/>
          <cell r="DC2226"/>
          <cell r="DD2226"/>
          <cell r="DE2226"/>
        </row>
        <row r="2227">
          <cell r="D2227" t="str">
            <v>FAL (&gt;80 mm)</v>
          </cell>
          <cell r="E2227">
            <v>2.1999999999999999E-2</v>
          </cell>
          <cell r="F2227">
            <v>2.1999999999999999E-2</v>
          </cell>
          <cell r="G2227"/>
          <cell r="I2227" t="str">
            <v xml:space="preserve">0 </v>
          </cell>
          <cell r="J2227">
            <v>335</v>
          </cell>
          <cell r="K2227">
            <v>3</v>
          </cell>
          <cell r="L2227"/>
          <cell r="M2227"/>
          <cell r="N2227"/>
          <cell r="O2227"/>
          <cell r="P2227"/>
          <cell r="Q2227"/>
          <cell r="R2227"/>
          <cell r="S2227"/>
          <cell r="T2227"/>
          <cell r="U2227"/>
          <cell r="V2227"/>
          <cell r="W2227"/>
          <cell r="X2227"/>
          <cell r="Y2227"/>
          <cell r="Z2227"/>
          <cell r="AA2227"/>
          <cell r="AB2227"/>
          <cell r="AC2227"/>
          <cell r="AD2227"/>
          <cell r="AE2227"/>
          <cell r="AF2227"/>
          <cell r="AG2227"/>
          <cell r="AH2227"/>
          <cell r="AI2227"/>
          <cell r="AJ2227"/>
          <cell r="AK2227"/>
          <cell r="AL2227"/>
          <cell r="AM2227"/>
          <cell r="AN2227"/>
          <cell r="AO2227"/>
          <cell r="AP2227"/>
          <cell r="AQ2227"/>
          <cell r="AR2227"/>
          <cell r="AS2227"/>
          <cell r="AT2227"/>
          <cell r="AU2227"/>
          <cell r="AV2227"/>
          <cell r="AW2227"/>
          <cell r="AX2227"/>
          <cell r="AY2227"/>
          <cell r="AZ2227"/>
          <cell r="BA2227"/>
          <cell r="BB2227"/>
          <cell r="BC2227"/>
          <cell r="BD2227"/>
          <cell r="BE2227"/>
          <cell r="BF2227"/>
          <cell r="BG2227"/>
          <cell r="BH2227"/>
          <cell r="BI2227"/>
          <cell r="BJ2227"/>
          <cell r="BK2227"/>
          <cell r="BL2227"/>
          <cell r="BM2227"/>
          <cell r="BN2227"/>
          <cell r="BO2227"/>
          <cell r="BP2227"/>
          <cell r="BQ2227"/>
          <cell r="BR2227"/>
          <cell r="BS2227"/>
          <cell r="BT2227"/>
          <cell r="BU2227"/>
          <cell r="BV2227"/>
          <cell r="BW2227"/>
          <cell r="BX2227"/>
          <cell r="BY2227"/>
          <cell r="BZ2227"/>
          <cell r="CA2227"/>
          <cell r="CB2227"/>
          <cell r="CC2227"/>
          <cell r="CD2227"/>
          <cell r="CE2227"/>
          <cell r="CF2227"/>
          <cell r="CG2227"/>
          <cell r="CH2227"/>
          <cell r="CI2227"/>
          <cell r="CJ2227"/>
          <cell r="CK2227"/>
          <cell r="CL2227"/>
          <cell r="CM2227"/>
          <cell r="CN2227"/>
          <cell r="CO2227"/>
          <cell r="CP2227"/>
          <cell r="CQ2227"/>
          <cell r="CR2227"/>
          <cell r="CS2227"/>
          <cell r="CT2227"/>
          <cell r="CU2227"/>
          <cell r="CV2227"/>
          <cell r="CW2227"/>
          <cell r="CX2227"/>
          <cell r="CY2227"/>
          <cell r="CZ2227"/>
          <cell r="DA2227"/>
          <cell r="DB2227"/>
          <cell r="DC2227"/>
          <cell r="DD2227"/>
          <cell r="DE2227"/>
        </row>
        <row r="2228">
          <cell r="D2228" t="str">
            <v>MV–FB (&lt;80 mm)</v>
          </cell>
          <cell r="E2228">
            <v>2.8000000000000001E-2</v>
          </cell>
          <cell r="F2228">
            <v>2.8000000000000001E-2</v>
          </cell>
          <cell r="G2228"/>
          <cell r="I2228" t="str">
            <v xml:space="preserve">0 </v>
          </cell>
          <cell r="J2228">
            <v>336</v>
          </cell>
          <cell r="K2228">
            <v>3</v>
          </cell>
          <cell r="L2228"/>
          <cell r="M2228"/>
          <cell r="N2228"/>
          <cell r="O2228"/>
          <cell r="P2228"/>
          <cell r="Q2228"/>
          <cell r="R2228"/>
          <cell r="S2228"/>
          <cell r="T2228"/>
          <cell r="U2228"/>
          <cell r="V2228"/>
          <cell r="W2228"/>
          <cell r="X2228"/>
          <cell r="Y2228"/>
          <cell r="Z2228"/>
          <cell r="AA2228"/>
          <cell r="AB2228"/>
          <cell r="AC2228"/>
          <cell r="AD2228"/>
          <cell r="AE2228"/>
          <cell r="AF2228"/>
          <cell r="AG2228"/>
          <cell r="AH2228"/>
          <cell r="AI2228"/>
          <cell r="AJ2228"/>
          <cell r="AK2228"/>
          <cell r="AL2228"/>
          <cell r="AM2228"/>
          <cell r="AN2228"/>
          <cell r="AO2228"/>
          <cell r="AP2228"/>
          <cell r="AQ2228"/>
          <cell r="AR2228"/>
          <cell r="AS2228"/>
          <cell r="AT2228"/>
          <cell r="AU2228"/>
          <cell r="AV2228"/>
          <cell r="AW2228"/>
          <cell r="AX2228"/>
          <cell r="AY2228"/>
          <cell r="AZ2228"/>
          <cell r="BA2228"/>
          <cell r="BB2228"/>
          <cell r="BC2228"/>
          <cell r="BD2228"/>
          <cell r="BE2228"/>
          <cell r="BF2228"/>
          <cell r="BG2228"/>
          <cell r="BH2228"/>
          <cell r="BI2228"/>
          <cell r="BJ2228"/>
          <cell r="BK2228"/>
          <cell r="BL2228"/>
          <cell r="BM2228"/>
          <cell r="BN2228"/>
          <cell r="BO2228"/>
          <cell r="BP2228"/>
          <cell r="BQ2228"/>
          <cell r="BR2228"/>
          <cell r="BS2228"/>
          <cell r="BT2228"/>
          <cell r="BU2228"/>
          <cell r="BV2228"/>
          <cell r="BW2228"/>
          <cell r="BX2228"/>
          <cell r="BY2228"/>
          <cell r="BZ2228"/>
          <cell r="CA2228"/>
          <cell r="CB2228"/>
          <cell r="CC2228"/>
          <cell r="CD2228"/>
          <cell r="CE2228"/>
          <cell r="CF2228"/>
          <cell r="CG2228"/>
          <cell r="CH2228"/>
          <cell r="CI2228"/>
          <cell r="CJ2228"/>
          <cell r="CK2228"/>
          <cell r="CL2228"/>
          <cell r="CM2228"/>
          <cell r="CN2228"/>
          <cell r="CO2228"/>
          <cell r="CP2228"/>
          <cell r="CQ2228"/>
          <cell r="CR2228"/>
          <cell r="CS2228"/>
          <cell r="CT2228"/>
          <cell r="CU2228"/>
          <cell r="CV2228"/>
          <cell r="CW2228"/>
          <cell r="CX2228"/>
          <cell r="CY2228"/>
          <cell r="CZ2228"/>
          <cell r="DA2228"/>
          <cell r="DB2228"/>
          <cell r="DC2228"/>
          <cell r="DD2228"/>
          <cell r="DE2228"/>
        </row>
        <row r="2229">
          <cell r="D2229" t="str">
            <v>MV–FB (&gt;80 mm)</v>
          </cell>
          <cell r="E2229">
            <v>2.7E-2</v>
          </cell>
          <cell r="F2229">
            <v>2.7E-2</v>
          </cell>
          <cell r="G2229"/>
          <cell r="I2229" t="str">
            <v xml:space="preserve">0 </v>
          </cell>
          <cell r="J2229">
            <v>337</v>
          </cell>
          <cell r="K2229">
            <v>3</v>
          </cell>
          <cell r="L2229"/>
          <cell r="M2229"/>
          <cell r="N2229"/>
          <cell r="O2229"/>
          <cell r="P2229"/>
          <cell r="Q2229"/>
          <cell r="R2229"/>
          <cell r="S2229"/>
          <cell r="T2229"/>
          <cell r="U2229"/>
          <cell r="V2229"/>
          <cell r="W2229"/>
          <cell r="X2229"/>
          <cell r="Y2229"/>
          <cell r="Z2229"/>
          <cell r="AA2229"/>
          <cell r="AB2229"/>
          <cell r="AC2229"/>
          <cell r="AD2229"/>
          <cell r="AE2229"/>
          <cell r="AF2229"/>
          <cell r="AG2229"/>
          <cell r="AH2229"/>
          <cell r="AI2229"/>
          <cell r="AJ2229"/>
          <cell r="AK2229"/>
          <cell r="AL2229"/>
          <cell r="AM2229"/>
          <cell r="AN2229"/>
          <cell r="AO2229"/>
          <cell r="AP2229"/>
          <cell r="AQ2229"/>
          <cell r="AR2229"/>
          <cell r="AS2229"/>
          <cell r="AT2229"/>
          <cell r="AU2229"/>
          <cell r="AV2229"/>
          <cell r="AW2229"/>
          <cell r="AX2229"/>
          <cell r="AY2229"/>
          <cell r="AZ2229"/>
          <cell r="BA2229"/>
          <cell r="BB2229"/>
          <cell r="BC2229"/>
          <cell r="BD2229"/>
          <cell r="BE2229"/>
          <cell r="BF2229"/>
          <cell r="BG2229"/>
          <cell r="BH2229"/>
          <cell r="BI2229"/>
          <cell r="BJ2229"/>
          <cell r="BK2229"/>
          <cell r="BL2229"/>
          <cell r="BM2229"/>
          <cell r="BN2229"/>
          <cell r="BO2229"/>
          <cell r="BP2229"/>
          <cell r="BQ2229"/>
          <cell r="BR2229"/>
          <cell r="BS2229"/>
          <cell r="BT2229"/>
          <cell r="BU2229"/>
          <cell r="BV2229"/>
          <cell r="BW2229"/>
          <cell r="BX2229"/>
          <cell r="BY2229"/>
          <cell r="BZ2229"/>
          <cell r="CA2229"/>
          <cell r="CB2229"/>
          <cell r="CC2229"/>
          <cell r="CD2229"/>
          <cell r="CE2229"/>
          <cell r="CF2229"/>
          <cell r="CG2229"/>
          <cell r="CH2229"/>
          <cell r="CI2229"/>
          <cell r="CJ2229"/>
          <cell r="CK2229"/>
          <cell r="CL2229"/>
          <cell r="CM2229"/>
          <cell r="CN2229"/>
          <cell r="CO2229"/>
          <cell r="CP2229"/>
          <cell r="CQ2229"/>
          <cell r="CR2229"/>
          <cell r="CS2229"/>
          <cell r="CT2229"/>
          <cell r="CU2229"/>
          <cell r="CV2229"/>
          <cell r="CW2229"/>
          <cell r="CX2229"/>
          <cell r="CY2229"/>
          <cell r="CZ2229"/>
          <cell r="DA2229"/>
          <cell r="DB2229"/>
          <cell r="DC2229"/>
          <cell r="DD2229"/>
          <cell r="DE2229"/>
        </row>
        <row r="2230">
          <cell r="D2230" t="str">
            <v>Deska PIR – speciální rouno</v>
          </cell>
          <cell r="E2230">
            <v>2.9000000000000001E-2</v>
          </cell>
          <cell r="F2230">
            <v>2.9000000000000001E-2</v>
          </cell>
          <cell r="G2230"/>
          <cell r="I2230" t="str">
            <v xml:space="preserve">0 </v>
          </cell>
          <cell r="J2230">
            <v>338</v>
          </cell>
          <cell r="K2230">
            <v>3</v>
          </cell>
          <cell r="L2230"/>
          <cell r="M2230"/>
          <cell r="N2230"/>
          <cell r="O2230"/>
          <cell r="P2230"/>
          <cell r="Q2230"/>
          <cell r="R2230"/>
          <cell r="S2230"/>
          <cell r="T2230"/>
          <cell r="U2230"/>
          <cell r="V2230"/>
          <cell r="W2230"/>
          <cell r="X2230"/>
          <cell r="Y2230"/>
          <cell r="Z2230"/>
          <cell r="AA2230"/>
          <cell r="AB2230"/>
          <cell r="AC2230"/>
          <cell r="AD2230"/>
          <cell r="AE2230"/>
          <cell r="AF2230"/>
          <cell r="AG2230"/>
          <cell r="AH2230"/>
          <cell r="AI2230"/>
          <cell r="AJ2230"/>
          <cell r="AK2230"/>
          <cell r="AL2230"/>
          <cell r="AM2230"/>
          <cell r="AN2230"/>
          <cell r="AO2230"/>
          <cell r="AP2230"/>
          <cell r="AQ2230"/>
          <cell r="AR2230"/>
          <cell r="AS2230"/>
          <cell r="AT2230"/>
          <cell r="AU2230"/>
          <cell r="AV2230"/>
          <cell r="AW2230"/>
          <cell r="AX2230"/>
          <cell r="AY2230"/>
          <cell r="AZ2230"/>
          <cell r="BA2230"/>
          <cell r="BB2230"/>
          <cell r="BC2230"/>
          <cell r="BD2230"/>
          <cell r="BE2230"/>
          <cell r="BF2230"/>
          <cell r="BG2230"/>
          <cell r="BH2230"/>
          <cell r="BI2230"/>
          <cell r="BJ2230"/>
          <cell r="BK2230"/>
          <cell r="BL2230"/>
          <cell r="BM2230"/>
          <cell r="BN2230"/>
          <cell r="BO2230"/>
          <cell r="BP2230"/>
          <cell r="BQ2230"/>
          <cell r="BR2230"/>
          <cell r="BS2230"/>
          <cell r="BT2230"/>
          <cell r="BU2230"/>
          <cell r="BV2230"/>
          <cell r="BW2230"/>
          <cell r="BX2230"/>
          <cell r="BY2230"/>
          <cell r="BZ2230"/>
          <cell r="CA2230"/>
          <cell r="CB2230"/>
          <cell r="CC2230"/>
          <cell r="CD2230"/>
          <cell r="CE2230"/>
          <cell r="CF2230"/>
          <cell r="CG2230"/>
          <cell r="CH2230"/>
          <cell r="CI2230"/>
          <cell r="CJ2230"/>
          <cell r="CK2230"/>
          <cell r="CL2230"/>
          <cell r="CM2230"/>
          <cell r="CN2230"/>
          <cell r="CO2230"/>
          <cell r="CP2230"/>
          <cell r="CQ2230"/>
          <cell r="CR2230"/>
          <cell r="CS2230"/>
          <cell r="CT2230"/>
          <cell r="CU2230"/>
          <cell r="CV2230"/>
          <cell r="CW2230"/>
          <cell r="CX2230"/>
          <cell r="CY2230"/>
          <cell r="CZ2230"/>
          <cell r="DA2230"/>
          <cell r="DB2230"/>
          <cell r="DC2230"/>
          <cell r="DD2230"/>
          <cell r="DE2230"/>
        </row>
        <row r="2231">
          <cell r="D2231" t="str">
            <v>Deska PIR – minerální rouno (&lt;120 mm)</v>
          </cell>
          <cell r="E2231">
            <v>2.5999999999999999E-2</v>
          </cell>
          <cell r="F2231">
            <v>2.5999999999999999E-2</v>
          </cell>
          <cell r="G2231"/>
          <cell r="I2231" t="str">
            <v xml:space="preserve">0 </v>
          </cell>
          <cell r="J2231">
            <v>339</v>
          </cell>
          <cell r="K2231">
            <v>3</v>
          </cell>
          <cell r="L2231"/>
          <cell r="M2231"/>
          <cell r="N2231"/>
          <cell r="O2231"/>
          <cell r="P2231"/>
          <cell r="Q2231"/>
          <cell r="R2231"/>
          <cell r="S2231"/>
          <cell r="T2231"/>
          <cell r="U2231"/>
          <cell r="V2231"/>
          <cell r="W2231"/>
          <cell r="X2231"/>
          <cell r="Y2231"/>
          <cell r="Z2231"/>
          <cell r="AA2231"/>
          <cell r="AB2231"/>
          <cell r="AC2231"/>
          <cell r="AD2231"/>
          <cell r="AE2231"/>
          <cell r="AF2231"/>
          <cell r="AG2231"/>
          <cell r="AH2231"/>
          <cell r="AI2231"/>
          <cell r="AJ2231"/>
          <cell r="AK2231"/>
          <cell r="AL2231"/>
          <cell r="AM2231"/>
          <cell r="AN2231"/>
          <cell r="AO2231"/>
          <cell r="AP2231"/>
          <cell r="AQ2231"/>
          <cell r="AR2231"/>
          <cell r="AS2231"/>
          <cell r="AT2231"/>
          <cell r="AU2231"/>
          <cell r="AV2231"/>
          <cell r="AW2231"/>
          <cell r="AX2231"/>
          <cell r="AY2231"/>
          <cell r="AZ2231"/>
          <cell r="BA2231"/>
          <cell r="BB2231"/>
          <cell r="BC2231"/>
          <cell r="BD2231"/>
          <cell r="BE2231"/>
          <cell r="BF2231"/>
          <cell r="BG2231"/>
          <cell r="BH2231"/>
          <cell r="BI2231"/>
          <cell r="BJ2231"/>
          <cell r="BK2231"/>
          <cell r="BL2231"/>
          <cell r="BM2231"/>
          <cell r="BN2231"/>
          <cell r="BO2231"/>
          <cell r="BP2231"/>
          <cell r="BQ2231"/>
          <cell r="BR2231"/>
          <cell r="BS2231"/>
          <cell r="BT2231"/>
          <cell r="BU2231"/>
          <cell r="BV2231"/>
          <cell r="BW2231"/>
          <cell r="BX2231"/>
          <cell r="BY2231"/>
          <cell r="BZ2231"/>
          <cell r="CA2231"/>
          <cell r="CB2231"/>
          <cell r="CC2231"/>
          <cell r="CD2231"/>
          <cell r="CE2231"/>
          <cell r="CF2231"/>
          <cell r="CG2231"/>
          <cell r="CH2231"/>
          <cell r="CI2231"/>
          <cell r="CJ2231"/>
          <cell r="CK2231"/>
          <cell r="CL2231"/>
          <cell r="CM2231"/>
          <cell r="CN2231"/>
          <cell r="CO2231"/>
          <cell r="CP2231"/>
          <cell r="CQ2231"/>
          <cell r="CR2231"/>
          <cell r="CS2231"/>
          <cell r="CT2231"/>
          <cell r="CU2231"/>
          <cell r="CV2231"/>
          <cell r="CW2231"/>
          <cell r="CX2231"/>
          <cell r="CY2231"/>
          <cell r="CZ2231"/>
          <cell r="DA2231"/>
          <cell r="DB2231"/>
          <cell r="DC2231"/>
          <cell r="DD2231"/>
          <cell r="DE2231"/>
        </row>
        <row r="2232">
          <cell r="D2232" t="str">
            <v>Deska PIR – minerální rouno (&gt;120 mm)</v>
          </cell>
          <cell r="E2232">
            <v>2.7E-2</v>
          </cell>
          <cell r="F2232">
            <v>2.7E-2</v>
          </cell>
          <cell r="G2232"/>
          <cell r="I2232" t="str">
            <v xml:space="preserve">0 </v>
          </cell>
          <cell r="J2232">
            <v>340</v>
          </cell>
          <cell r="K2232">
            <v>3</v>
          </cell>
          <cell r="L2232"/>
          <cell r="M2232"/>
          <cell r="N2232"/>
          <cell r="O2232"/>
          <cell r="P2232"/>
          <cell r="Q2232"/>
          <cell r="R2232"/>
          <cell r="S2232"/>
          <cell r="T2232"/>
          <cell r="U2232"/>
          <cell r="V2232"/>
          <cell r="W2232"/>
          <cell r="X2232"/>
          <cell r="Y2232"/>
          <cell r="Z2232"/>
          <cell r="AA2232"/>
          <cell r="AB2232"/>
          <cell r="AC2232"/>
          <cell r="AD2232"/>
          <cell r="AE2232"/>
          <cell r="AF2232"/>
          <cell r="AG2232"/>
          <cell r="AH2232"/>
          <cell r="AI2232"/>
          <cell r="AJ2232"/>
          <cell r="AK2232"/>
          <cell r="AL2232"/>
          <cell r="AM2232"/>
          <cell r="AN2232"/>
          <cell r="AO2232"/>
          <cell r="AP2232"/>
          <cell r="AQ2232"/>
          <cell r="AR2232"/>
          <cell r="AS2232"/>
          <cell r="AT2232"/>
          <cell r="AU2232"/>
          <cell r="AV2232"/>
          <cell r="AW2232"/>
          <cell r="AX2232"/>
          <cell r="AY2232"/>
          <cell r="AZ2232"/>
          <cell r="BA2232"/>
          <cell r="BB2232"/>
          <cell r="BC2232"/>
          <cell r="BD2232"/>
          <cell r="BE2232"/>
          <cell r="BF2232"/>
          <cell r="BG2232"/>
          <cell r="BH2232"/>
          <cell r="BI2232"/>
          <cell r="BJ2232"/>
          <cell r="BK2232"/>
          <cell r="BL2232"/>
          <cell r="BM2232"/>
          <cell r="BN2232"/>
          <cell r="BO2232"/>
          <cell r="BP2232"/>
          <cell r="BQ2232"/>
          <cell r="BR2232"/>
          <cell r="BS2232"/>
          <cell r="BT2232"/>
          <cell r="BU2232"/>
          <cell r="BV2232"/>
          <cell r="BW2232"/>
          <cell r="BX2232"/>
          <cell r="BY2232"/>
          <cell r="BZ2232"/>
          <cell r="CA2232"/>
          <cell r="CB2232"/>
          <cell r="CC2232"/>
          <cell r="CD2232"/>
          <cell r="CE2232"/>
          <cell r="CF2232"/>
          <cell r="CG2232"/>
          <cell r="CH2232"/>
          <cell r="CI2232"/>
          <cell r="CJ2232"/>
          <cell r="CK2232"/>
          <cell r="CL2232"/>
          <cell r="CM2232"/>
          <cell r="CN2232"/>
          <cell r="CO2232"/>
          <cell r="CP2232"/>
          <cell r="CQ2232"/>
          <cell r="CR2232"/>
          <cell r="CS2232"/>
          <cell r="CT2232"/>
          <cell r="CU2232"/>
          <cell r="CV2232"/>
          <cell r="CW2232"/>
          <cell r="CX2232"/>
          <cell r="CY2232"/>
          <cell r="CZ2232"/>
          <cell r="DA2232"/>
          <cell r="DB2232"/>
          <cell r="DC2232"/>
          <cell r="DD2232"/>
          <cell r="DE2232"/>
        </row>
        <row r="2233">
          <cell r="D2233" t="str">
            <v>Deska PIR – Alu fólie (&lt;80 mm)</v>
          </cell>
          <cell r="E2233">
            <v>2.4E-2</v>
          </cell>
          <cell r="F2233">
            <v>2.4E-2</v>
          </cell>
          <cell r="G2233"/>
          <cell r="I2233" t="str">
            <v xml:space="preserve">0 </v>
          </cell>
          <cell r="J2233">
            <v>341</v>
          </cell>
          <cell r="K2233">
            <v>3</v>
          </cell>
          <cell r="L2233"/>
          <cell r="M2233"/>
          <cell r="N2233"/>
          <cell r="O2233"/>
          <cell r="P2233"/>
          <cell r="Q2233"/>
          <cell r="R2233"/>
          <cell r="S2233"/>
          <cell r="T2233"/>
          <cell r="U2233"/>
          <cell r="V2233"/>
          <cell r="W2233"/>
          <cell r="X2233"/>
          <cell r="Y2233"/>
          <cell r="Z2233"/>
          <cell r="AA2233"/>
          <cell r="AB2233"/>
          <cell r="AC2233"/>
          <cell r="AD2233"/>
          <cell r="AE2233"/>
          <cell r="AF2233"/>
          <cell r="AG2233"/>
          <cell r="AH2233"/>
          <cell r="AI2233"/>
          <cell r="AJ2233"/>
          <cell r="AK2233"/>
          <cell r="AL2233"/>
          <cell r="AM2233"/>
          <cell r="AN2233"/>
          <cell r="AO2233"/>
          <cell r="AP2233"/>
          <cell r="AQ2233"/>
          <cell r="AR2233"/>
          <cell r="AS2233"/>
          <cell r="AT2233"/>
          <cell r="AU2233"/>
          <cell r="AV2233"/>
          <cell r="AW2233"/>
          <cell r="AX2233"/>
          <cell r="AY2233"/>
          <cell r="AZ2233"/>
          <cell r="BA2233"/>
          <cell r="BB2233"/>
          <cell r="BC2233"/>
          <cell r="BD2233"/>
          <cell r="BE2233"/>
          <cell r="BF2233"/>
          <cell r="BG2233"/>
          <cell r="BH2233"/>
          <cell r="BI2233"/>
          <cell r="BJ2233"/>
          <cell r="BK2233"/>
          <cell r="BL2233"/>
          <cell r="BM2233"/>
          <cell r="BN2233"/>
          <cell r="BO2233"/>
          <cell r="BP2233"/>
          <cell r="BQ2233"/>
          <cell r="BR2233"/>
          <cell r="BS2233"/>
          <cell r="BT2233"/>
          <cell r="BU2233"/>
          <cell r="BV2233"/>
          <cell r="BW2233"/>
          <cell r="BX2233"/>
          <cell r="BY2233"/>
          <cell r="BZ2233"/>
          <cell r="CA2233"/>
          <cell r="CB2233"/>
          <cell r="CC2233"/>
          <cell r="CD2233"/>
          <cell r="CE2233"/>
          <cell r="CF2233"/>
          <cell r="CG2233"/>
          <cell r="CH2233"/>
          <cell r="CI2233"/>
          <cell r="CJ2233"/>
          <cell r="CK2233"/>
          <cell r="CL2233"/>
          <cell r="CM2233"/>
          <cell r="CN2233"/>
          <cell r="CO2233"/>
          <cell r="CP2233"/>
          <cell r="CQ2233"/>
          <cell r="CR2233"/>
          <cell r="CS2233"/>
          <cell r="CT2233"/>
          <cell r="CU2233"/>
          <cell r="CV2233"/>
          <cell r="CW2233"/>
          <cell r="CX2233"/>
          <cell r="CY2233"/>
          <cell r="CZ2233"/>
          <cell r="DA2233"/>
          <cell r="DB2233"/>
          <cell r="DC2233"/>
          <cell r="DD2233"/>
          <cell r="DE2233"/>
        </row>
        <row r="2234">
          <cell r="D2234" t="str">
            <v>Deska PIR – Alu fólie (&gt;80 mm)</v>
          </cell>
          <cell r="E2234">
            <v>2.3E-2</v>
          </cell>
          <cell r="F2234">
            <v>2.3E-2</v>
          </cell>
          <cell r="G2234"/>
          <cell r="I2234" t="str">
            <v xml:space="preserve">0 </v>
          </cell>
          <cell r="J2234">
            <v>342</v>
          </cell>
          <cell r="K2234">
            <v>3</v>
          </cell>
          <cell r="L2234"/>
          <cell r="M2234"/>
          <cell r="N2234"/>
          <cell r="O2234"/>
          <cell r="P2234"/>
          <cell r="Q2234"/>
          <cell r="R2234"/>
          <cell r="S2234"/>
          <cell r="T2234"/>
          <cell r="U2234"/>
          <cell r="V2234"/>
          <cell r="W2234"/>
          <cell r="X2234"/>
          <cell r="Y2234"/>
          <cell r="Z2234"/>
          <cell r="AA2234"/>
          <cell r="AB2234"/>
          <cell r="AC2234"/>
          <cell r="AD2234"/>
          <cell r="AE2234"/>
          <cell r="AF2234"/>
          <cell r="AG2234"/>
          <cell r="AH2234"/>
          <cell r="AI2234"/>
          <cell r="AJ2234"/>
          <cell r="AK2234"/>
          <cell r="AL2234"/>
          <cell r="AM2234"/>
          <cell r="AN2234"/>
          <cell r="AO2234"/>
          <cell r="AP2234"/>
          <cell r="AQ2234"/>
          <cell r="AR2234"/>
          <cell r="AS2234"/>
          <cell r="AT2234"/>
          <cell r="AU2234"/>
          <cell r="AV2234"/>
          <cell r="AW2234"/>
          <cell r="AX2234"/>
          <cell r="AY2234"/>
          <cell r="AZ2234"/>
          <cell r="BA2234"/>
          <cell r="BB2234"/>
          <cell r="BC2234"/>
          <cell r="BD2234"/>
          <cell r="BE2234"/>
          <cell r="BF2234"/>
          <cell r="BG2234"/>
          <cell r="BH2234"/>
          <cell r="BI2234"/>
          <cell r="BJ2234"/>
          <cell r="BK2234"/>
          <cell r="BL2234"/>
          <cell r="BM2234"/>
          <cell r="BN2234"/>
          <cell r="BO2234"/>
          <cell r="BP2234"/>
          <cell r="BQ2234"/>
          <cell r="BR2234"/>
          <cell r="BS2234"/>
          <cell r="BT2234"/>
          <cell r="BU2234"/>
          <cell r="BV2234"/>
          <cell r="BW2234"/>
          <cell r="BX2234"/>
          <cell r="BY2234"/>
          <cell r="BZ2234"/>
          <cell r="CA2234"/>
          <cell r="CB2234"/>
          <cell r="CC2234"/>
          <cell r="CD2234"/>
          <cell r="CE2234"/>
          <cell r="CF2234"/>
          <cell r="CG2234"/>
          <cell r="CH2234"/>
          <cell r="CI2234"/>
          <cell r="CJ2234"/>
          <cell r="CK2234"/>
          <cell r="CL2234"/>
          <cell r="CM2234"/>
          <cell r="CN2234"/>
          <cell r="CO2234"/>
          <cell r="CP2234"/>
          <cell r="CQ2234"/>
          <cell r="CR2234"/>
          <cell r="CS2234"/>
          <cell r="CT2234"/>
          <cell r="CU2234"/>
          <cell r="CV2234"/>
          <cell r="CW2234"/>
          <cell r="CX2234"/>
          <cell r="CY2234"/>
          <cell r="CZ2234"/>
          <cell r="DA2234"/>
          <cell r="DB2234"/>
          <cell r="DC2234"/>
          <cell r="DD2234"/>
          <cell r="DE2234"/>
        </row>
        <row r="2235">
          <cell r="D2235" t="str">
            <v>BauderPIR DHW</v>
          </cell>
          <cell r="E2235">
            <v>2.1999999999999999E-2</v>
          </cell>
          <cell r="F2235">
            <v>2.1999999999999999E-2</v>
          </cell>
          <cell r="G2235"/>
          <cell r="I2235" t="str">
            <v xml:space="preserve">0 </v>
          </cell>
          <cell r="J2235">
            <v>343</v>
          </cell>
          <cell r="K2235">
            <v>3</v>
          </cell>
          <cell r="L2235"/>
          <cell r="M2235"/>
          <cell r="N2235"/>
          <cell r="O2235"/>
          <cell r="P2235"/>
          <cell r="Q2235"/>
          <cell r="R2235"/>
          <cell r="S2235"/>
          <cell r="T2235"/>
          <cell r="U2235"/>
          <cell r="V2235"/>
          <cell r="W2235"/>
          <cell r="X2235"/>
          <cell r="Y2235"/>
          <cell r="Z2235"/>
          <cell r="AA2235"/>
          <cell r="AB2235"/>
          <cell r="AC2235"/>
          <cell r="AD2235"/>
          <cell r="AE2235"/>
          <cell r="AF2235"/>
          <cell r="AG2235"/>
          <cell r="AH2235"/>
          <cell r="AI2235"/>
          <cell r="AJ2235"/>
          <cell r="AK2235"/>
          <cell r="AL2235"/>
          <cell r="AM2235"/>
          <cell r="AN2235"/>
          <cell r="AO2235"/>
          <cell r="AP2235"/>
          <cell r="AQ2235"/>
          <cell r="AR2235"/>
          <cell r="AS2235"/>
          <cell r="AT2235"/>
          <cell r="AU2235"/>
          <cell r="AV2235"/>
          <cell r="AW2235"/>
          <cell r="AX2235"/>
          <cell r="AY2235"/>
          <cell r="AZ2235"/>
          <cell r="BA2235"/>
          <cell r="BB2235"/>
          <cell r="BC2235"/>
          <cell r="BD2235"/>
          <cell r="BE2235"/>
          <cell r="BF2235"/>
          <cell r="BG2235"/>
          <cell r="BH2235"/>
          <cell r="BI2235"/>
          <cell r="BJ2235"/>
          <cell r="BK2235"/>
          <cell r="BL2235"/>
          <cell r="BM2235"/>
          <cell r="BN2235"/>
          <cell r="BO2235"/>
          <cell r="BP2235"/>
          <cell r="BQ2235"/>
          <cell r="BR2235"/>
          <cell r="BS2235"/>
          <cell r="BT2235"/>
          <cell r="BU2235"/>
          <cell r="BV2235"/>
          <cell r="BW2235"/>
          <cell r="BX2235"/>
          <cell r="BY2235"/>
          <cell r="BZ2235"/>
          <cell r="CA2235"/>
          <cell r="CB2235"/>
          <cell r="CC2235"/>
          <cell r="CD2235"/>
          <cell r="CE2235"/>
          <cell r="CF2235"/>
          <cell r="CG2235"/>
          <cell r="CH2235"/>
          <cell r="CI2235"/>
          <cell r="CJ2235"/>
          <cell r="CK2235"/>
          <cell r="CL2235"/>
          <cell r="CM2235"/>
          <cell r="CN2235"/>
          <cell r="CO2235"/>
          <cell r="CP2235"/>
          <cell r="CQ2235"/>
          <cell r="CR2235"/>
          <cell r="CS2235"/>
          <cell r="CT2235"/>
          <cell r="CU2235"/>
          <cell r="CV2235"/>
          <cell r="CW2235"/>
          <cell r="CX2235"/>
          <cell r="CY2235"/>
          <cell r="CZ2235"/>
          <cell r="DA2235"/>
          <cell r="DB2235"/>
          <cell r="DC2235"/>
          <cell r="DD2235"/>
          <cell r="DE2235"/>
        </row>
        <row r="2236">
          <cell r="D2236" t="str">
            <v>BauderPIR DAL (&lt;80 mm)</v>
          </cell>
          <cell r="E2236">
            <v>2.3E-2</v>
          </cell>
          <cell r="F2236">
            <v>2.3E-2</v>
          </cell>
          <cell r="G2236"/>
          <cell r="I2236" t="str">
            <v xml:space="preserve">0 </v>
          </cell>
          <cell r="J2236">
            <v>344</v>
          </cell>
          <cell r="K2236">
            <v>3</v>
          </cell>
          <cell r="L2236"/>
          <cell r="M2236"/>
          <cell r="N2236"/>
          <cell r="O2236"/>
          <cell r="P2236"/>
          <cell r="Q2236"/>
          <cell r="R2236"/>
          <cell r="S2236"/>
          <cell r="T2236"/>
          <cell r="U2236"/>
          <cell r="V2236"/>
          <cell r="W2236"/>
          <cell r="X2236"/>
          <cell r="Y2236"/>
          <cell r="Z2236"/>
          <cell r="AA2236"/>
          <cell r="AB2236"/>
          <cell r="AC2236"/>
          <cell r="AD2236"/>
          <cell r="AE2236"/>
          <cell r="AF2236"/>
          <cell r="AG2236"/>
          <cell r="AH2236"/>
          <cell r="AI2236"/>
          <cell r="AJ2236"/>
          <cell r="AK2236"/>
          <cell r="AL2236"/>
          <cell r="AM2236"/>
          <cell r="AN2236"/>
          <cell r="AO2236"/>
          <cell r="AP2236"/>
          <cell r="AQ2236"/>
          <cell r="AR2236"/>
          <cell r="AS2236"/>
          <cell r="AT2236"/>
          <cell r="AU2236"/>
          <cell r="AV2236"/>
          <cell r="AW2236"/>
          <cell r="AX2236"/>
          <cell r="AY2236"/>
          <cell r="AZ2236"/>
          <cell r="BA2236"/>
          <cell r="BB2236"/>
          <cell r="BC2236"/>
          <cell r="BD2236"/>
          <cell r="BE2236"/>
          <cell r="BF2236"/>
          <cell r="BG2236"/>
          <cell r="BH2236"/>
          <cell r="BI2236"/>
          <cell r="BJ2236"/>
          <cell r="BK2236"/>
          <cell r="BL2236"/>
          <cell r="BM2236"/>
          <cell r="BN2236"/>
          <cell r="BO2236"/>
          <cell r="BP2236"/>
          <cell r="BQ2236"/>
          <cell r="BR2236"/>
          <cell r="BS2236"/>
          <cell r="BT2236"/>
          <cell r="BU2236"/>
          <cell r="BV2236"/>
          <cell r="BW2236"/>
          <cell r="BX2236"/>
          <cell r="BY2236"/>
          <cell r="BZ2236"/>
          <cell r="CA2236"/>
          <cell r="CB2236"/>
          <cell r="CC2236"/>
          <cell r="CD2236"/>
          <cell r="CE2236"/>
          <cell r="CF2236"/>
          <cell r="CG2236"/>
          <cell r="CH2236"/>
          <cell r="CI2236"/>
          <cell r="CJ2236"/>
          <cell r="CK2236"/>
          <cell r="CL2236"/>
          <cell r="CM2236"/>
          <cell r="CN2236"/>
          <cell r="CO2236"/>
          <cell r="CP2236"/>
          <cell r="CQ2236"/>
          <cell r="CR2236"/>
          <cell r="CS2236"/>
          <cell r="CT2236"/>
          <cell r="CU2236"/>
          <cell r="CV2236"/>
          <cell r="CW2236"/>
          <cell r="CX2236"/>
          <cell r="CY2236"/>
          <cell r="CZ2236"/>
          <cell r="DA2236"/>
          <cell r="DB2236"/>
          <cell r="DC2236"/>
          <cell r="DD2236"/>
          <cell r="DE2236"/>
        </row>
        <row r="2237">
          <cell r="D2237" t="str">
            <v>BauderPIR DAL (&gt;80 mm)</v>
          </cell>
          <cell r="E2237">
            <v>2.1999999999999999E-2</v>
          </cell>
          <cell r="F2237">
            <v>2.1999999999999999E-2</v>
          </cell>
          <cell r="G2237"/>
          <cell r="I2237" t="str">
            <v xml:space="preserve">0 </v>
          </cell>
          <cell r="J2237">
            <v>345</v>
          </cell>
          <cell r="K2237">
            <v>3</v>
          </cell>
          <cell r="L2237"/>
          <cell r="M2237"/>
          <cell r="N2237"/>
          <cell r="O2237"/>
          <cell r="P2237"/>
          <cell r="Q2237"/>
          <cell r="R2237"/>
          <cell r="S2237"/>
          <cell r="T2237"/>
          <cell r="U2237"/>
          <cell r="V2237"/>
          <cell r="W2237"/>
          <cell r="X2237"/>
          <cell r="Y2237"/>
          <cell r="Z2237"/>
          <cell r="AA2237"/>
          <cell r="AB2237"/>
          <cell r="AC2237"/>
          <cell r="AD2237"/>
          <cell r="AE2237"/>
          <cell r="AF2237"/>
          <cell r="AG2237"/>
          <cell r="AH2237"/>
          <cell r="AI2237"/>
          <cell r="AJ2237"/>
          <cell r="AK2237"/>
          <cell r="AL2237"/>
          <cell r="AM2237"/>
          <cell r="AN2237"/>
          <cell r="AO2237"/>
          <cell r="AP2237"/>
          <cell r="AQ2237"/>
          <cell r="AR2237"/>
          <cell r="AS2237"/>
          <cell r="AT2237"/>
          <cell r="AU2237"/>
          <cell r="AV2237"/>
          <cell r="AW2237"/>
          <cell r="AX2237"/>
          <cell r="AY2237"/>
          <cell r="AZ2237"/>
          <cell r="BA2237"/>
          <cell r="BB2237"/>
          <cell r="BC2237"/>
          <cell r="BD2237"/>
          <cell r="BE2237"/>
          <cell r="BF2237"/>
          <cell r="BG2237"/>
          <cell r="BH2237"/>
          <cell r="BI2237"/>
          <cell r="BJ2237"/>
          <cell r="BK2237"/>
          <cell r="BL2237"/>
          <cell r="BM2237"/>
          <cell r="BN2237"/>
          <cell r="BO2237"/>
          <cell r="BP2237"/>
          <cell r="BQ2237"/>
          <cell r="BR2237"/>
          <cell r="BS2237"/>
          <cell r="BT2237"/>
          <cell r="BU2237"/>
          <cell r="BV2237"/>
          <cell r="BW2237"/>
          <cell r="BX2237"/>
          <cell r="BY2237"/>
          <cell r="BZ2237"/>
          <cell r="CA2237"/>
          <cell r="CB2237"/>
          <cell r="CC2237"/>
          <cell r="CD2237"/>
          <cell r="CE2237"/>
          <cell r="CF2237"/>
          <cell r="CG2237"/>
          <cell r="CH2237"/>
          <cell r="CI2237"/>
          <cell r="CJ2237"/>
          <cell r="CK2237"/>
          <cell r="CL2237"/>
          <cell r="CM2237"/>
          <cell r="CN2237"/>
          <cell r="CO2237"/>
          <cell r="CP2237"/>
          <cell r="CQ2237"/>
          <cell r="CR2237"/>
          <cell r="CS2237"/>
          <cell r="CT2237"/>
          <cell r="CU2237"/>
          <cell r="CV2237"/>
          <cell r="CW2237"/>
          <cell r="CX2237"/>
          <cell r="CY2237"/>
          <cell r="CZ2237"/>
          <cell r="DA2237"/>
          <cell r="DB2237"/>
          <cell r="DC2237"/>
          <cell r="DD2237"/>
          <cell r="DE2237"/>
        </row>
        <row r="2238">
          <cell r="D2238" t="str">
            <v>xtratherm UniPIR Al</v>
          </cell>
          <cell r="E2238">
            <v>2.3E-2</v>
          </cell>
          <cell r="F2238">
            <v>2.3E-2</v>
          </cell>
          <cell r="G2238"/>
          <cell r="I2238" t="str">
            <v xml:space="preserve">0 </v>
          </cell>
          <cell r="J2238">
            <v>346</v>
          </cell>
          <cell r="K2238">
            <v>3</v>
          </cell>
          <cell r="L2238"/>
          <cell r="M2238"/>
          <cell r="N2238"/>
          <cell r="O2238"/>
          <cell r="P2238"/>
          <cell r="Q2238"/>
          <cell r="R2238"/>
          <cell r="S2238"/>
          <cell r="T2238"/>
          <cell r="U2238"/>
          <cell r="V2238"/>
          <cell r="W2238"/>
          <cell r="X2238"/>
          <cell r="Y2238"/>
          <cell r="Z2238"/>
          <cell r="AA2238"/>
          <cell r="AB2238"/>
          <cell r="AC2238"/>
          <cell r="AD2238"/>
          <cell r="AE2238"/>
          <cell r="AF2238"/>
          <cell r="AG2238"/>
          <cell r="AH2238"/>
          <cell r="AI2238"/>
          <cell r="AJ2238"/>
          <cell r="AK2238"/>
          <cell r="AL2238"/>
          <cell r="AM2238"/>
          <cell r="AN2238"/>
          <cell r="AO2238"/>
          <cell r="AP2238"/>
          <cell r="AQ2238"/>
          <cell r="AR2238"/>
          <cell r="AS2238"/>
          <cell r="AT2238"/>
          <cell r="AU2238"/>
          <cell r="AV2238"/>
          <cell r="AW2238"/>
          <cell r="AX2238"/>
          <cell r="AY2238"/>
          <cell r="AZ2238"/>
          <cell r="BA2238"/>
          <cell r="BB2238"/>
          <cell r="BC2238"/>
          <cell r="BD2238"/>
          <cell r="BE2238"/>
          <cell r="BF2238"/>
          <cell r="BG2238"/>
          <cell r="BH2238"/>
          <cell r="BI2238"/>
          <cell r="BJ2238"/>
          <cell r="BK2238"/>
          <cell r="BL2238"/>
          <cell r="BM2238"/>
          <cell r="BN2238"/>
          <cell r="BO2238"/>
          <cell r="BP2238"/>
          <cell r="BQ2238"/>
          <cell r="BR2238"/>
          <cell r="BS2238"/>
          <cell r="BT2238"/>
          <cell r="BU2238"/>
          <cell r="BV2238"/>
          <cell r="BW2238"/>
          <cell r="BX2238"/>
          <cell r="BY2238"/>
          <cell r="BZ2238"/>
          <cell r="CA2238"/>
          <cell r="CB2238"/>
          <cell r="CC2238"/>
          <cell r="CD2238"/>
          <cell r="CE2238"/>
          <cell r="CF2238"/>
          <cell r="CG2238"/>
          <cell r="CH2238"/>
          <cell r="CI2238"/>
          <cell r="CJ2238"/>
          <cell r="CK2238"/>
          <cell r="CL2238"/>
          <cell r="CM2238"/>
          <cell r="CN2238"/>
          <cell r="CO2238"/>
          <cell r="CP2238"/>
          <cell r="CQ2238"/>
          <cell r="CR2238"/>
          <cell r="CS2238"/>
          <cell r="CT2238"/>
          <cell r="CU2238"/>
          <cell r="CV2238"/>
          <cell r="CW2238"/>
          <cell r="CX2238"/>
          <cell r="CY2238"/>
          <cell r="CZ2238"/>
          <cell r="DA2238"/>
          <cell r="DB2238"/>
          <cell r="DC2238"/>
          <cell r="DD2238"/>
          <cell r="DE2238"/>
        </row>
        <row r="2239">
          <cell r="D2239" t="str">
            <v>PIR Al</v>
          </cell>
          <cell r="E2239">
            <v>2.3E-2</v>
          </cell>
          <cell r="F2239">
            <v>2.3E-2</v>
          </cell>
          <cell r="G2239"/>
          <cell r="I2239" t="str">
            <v xml:space="preserve">0 </v>
          </cell>
          <cell r="J2239">
            <v>347</v>
          </cell>
          <cell r="K2239">
            <v>3</v>
          </cell>
          <cell r="L2239"/>
          <cell r="M2239"/>
          <cell r="N2239"/>
          <cell r="O2239"/>
          <cell r="P2239"/>
          <cell r="Q2239"/>
          <cell r="R2239"/>
          <cell r="S2239"/>
          <cell r="T2239"/>
          <cell r="U2239"/>
          <cell r="V2239"/>
          <cell r="W2239"/>
          <cell r="X2239"/>
          <cell r="Y2239"/>
          <cell r="Z2239"/>
          <cell r="AA2239"/>
          <cell r="AB2239"/>
          <cell r="AC2239"/>
          <cell r="AD2239"/>
          <cell r="AE2239"/>
          <cell r="AF2239"/>
          <cell r="AG2239"/>
          <cell r="AH2239"/>
          <cell r="AI2239"/>
          <cell r="AJ2239"/>
          <cell r="AK2239"/>
          <cell r="AL2239"/>
          <cell r="AM2239"/>
          <cell r="AN2239"/>
          <cell r="AO2239"/>
          <cell r="AP2239"/>
          <cell r="AQ2239"/>
          <cell r="AR2239"/>
          <cell r="AS2239"/>
          <cell r="AT2239"/>
          <cell r="AU2239"/>
          <cell r="AV2239"/>
          <cell r="AW2239"/>
          <cell r="AX2239"/>
          <cell r="AY2239"/>
          <cell r="AZ2239"/>
          <cell r="BA2239"/>
          <cell r="BB2239"/>
          <cell r="BC2239"/>
          <cell r="BD2239"/>
          <cell r="BE2239"/>
          <cell r="BF2239"/>
          <cell r="BG2239"/>
          <cell r="BH2239"/>
          <cell r="BI2239"/>
          <cell r="BJ2239"/>
          <cell r="BK2239"/>
          <cell r="BL2239"/>
          <cell r="BM2239"/>
          <cell r="BN2239"/>
          <cell r="BO2239"/>
          <cell r="BP2239"/>
          <cell r="BQ2239"/>
          <cell r="BR2239"/>
          <cell r="BS2239"/>
          <cell r="BT2239"/>
          <cell r="BU2239"/>
          <cell r="BV2239"/>
          <cell r="BW2239"/>
          <cell r="BX2239"/>
          <cell r="BY2239"/>
          <cell r="BZ2239"/>
          <cell r="CA2239"/>
          <cell r="CB2239"/>
          <cell r="CC2239"/>
          <cell r="CD2239"/>
          <cell r="CE2239"/>
          <cell r="CF2239"/>
          <cell r="CG2239"/>
          <cell r="CH2239"/>
          <cell r="CI2239"/>
          <cell r="CJ2239"/>
          <cell r="CK2239"/>
          <cell r="CL2239"/>
          <cell r="CM2239"/>
          <cell r="CN2239"/>
          <cell r="CO2239"/>
          <cell r="CP2239"/>
          <cell r="CQ2239"/>
          <cell r="CR2239"/>
          <cell r="CS2239"/>
          <cell r="CT2239"/>
          <cell r="CU2239"/>
          <cell r="CV2239"/>
          <cell r="CW2239"/>
          <cell r="CX2239"/>
          <cell r="CY2239"/>
          <cell r="CZ2239"/>
          <cell r="DA2239"/>
          <cell r="DB2239"/>
          <cell r="DC2239"/>
          <cell r="DD2239"/>
          <cell r="DE2239"/>
        </row>
        <row r="2240">
          <cell r="D2240" t="str">
            <v>ALD</v>
          </cell>
          <cell r="E2240">
            <v>2.3E-2</v>
          </cell>
          <cell r="F2240">
            <v>2.3E-2</v>
          </cell>
          <cell r="G2240"/>
          <cell r="I2240" t="str">
            <v xml:space="preserve">0 </v>
          </cell>
          <cell r="J2240">
            <v>348</v>
          </cell>
          <cell r="K2240">
            <v>3</v>
          </cell>
          <cell r="L2240"/>
          <cell r="M2240"/>
          <cell r="N2240"/>
          <cell r="O2240"/>
          <cell r="P2240"/>
          <cell r="Q2240"/>
          <cell r="R2240"/>
          <cell r="S2240"/>
          <cell r="T2240"/>
          <cell r="U2240"/>
          <cell r="V2240"/>
          <cell r="W2240"/>
          <cell r="X2240"/>
          <cell r="Y2240"/>
          <cell r="Z2240"/>
          <cell r="AA2240"/>
          <cell r="AB2240"/>
          <cell r="AC2240"/>
          <cell r="AD2240"/>
          <cell r="AE2240"/>
          <cell r="AF2240"/>
          <cell r="AG2240"/>
          <cell r="AH2240"/>
          <cell r="AI2240"/>
          <cell r="AJ2240"/>
          <cell r="AK2240"/>
          <cell r="AL2240"/>
          <cell r="AM2240"/>
          <cell r="AN2240"/>
          <cell r="AO2240"/>
          <cell r="AP2240"/>
          <cell r="AQ2240"/>
          <cell r="AR2240"/>
          <cell r="AS2240"/>
          <cell r="AT2240"/>
          <cell r="AU2240"/>
          <cell r="AV2240"/>
          <cell r="AW2240"/>
          <cell r="AX2240"/>
          <cell r="AY2240"/>
          <cell r="AZ2240"/>
          <cell r="BA2240"/>
          <cell r="BB2240"/>
          <cell r="BC2240"/>
          <cell r="BD2240"/>
          <cell r="BE2240"/>
          <cell r="BF2240"/>
          <cell r="BG2240"/>
          <cell r="BH2240"/>
          <cell r="BI2240"/>
          <cell r="BJ2240"/>
          <cell r="BK2240"/>
          <cell r="BL2240"/>
          <cell r="BM2240"/>
          <cell r="BN2240"/>
          <cell r="BO2240"/>
          <cell r="BP2240"/>
          <cell r="BQ2240"/>
          <cell r="BR2240"/>
          <cell r="BS2240"/>
          <cell r="BT2240"/>
          <cell r="BU2240"/>
          <cell r="BV2240"/>
          <cell r="BW2240"/>
          <cell r="BX2240"/>
          <cell r="BY2240"/>
          <cell r="BZ2240"/>
          <cell r="CA2240"/>
          <cell r="CB2240"/>
          <cell r="CC2240"/>
          <cell r="CD2240"/>
          <cell r="CE2240"/>
          <cell r="CF2240"/>
          <cell r="CG2240"/>
          <cell r="CH2240"/>
          <cell r="CI2240"/>
          <cell r="CJ2240"/>
          <cell r="CK2240"/>
          <cell r="CL2240"/>
          <cell r="CM2240"/>
          <cell r="CN2240"/>
          <cell r="CO2240"/>
          <cell r="CP2240"/>
          <cell r="CQ2240"/>
          <cell r="CR2240"/>
          <cell r="CS2240"/>
          <cell r="CT2240"/>
          <cell r="CU2240"/>
          <cell r="CV2240"/>
          <cell r="CW2240"/>
          <cell r="CX2240"/>
          <cell r="CY2240"/>
          <cell r="CZ2240"/>
          <cell r="DA2240"/>
          <cell r="DB2240"/>
          <cell r="DC2240"/>
          <cell r="DD2240"/>
          <cell r="DE2240"/>
        </row>
        <row r="2241">
          <cell r="D2241" t="str">
            <v>PVC</v>
          </cell>
          <cell r="E2241">
            <v>0.03</v>
          </cell>
          <cell r="F2241">
            <v>0.03</v>
          </cell>
          <cell r="G2241"/>
          <cell r="I2241" t="str">
            <v xml:space="preserve">0 </v>
          </cell>
          <cell r="J2241">
            <v>349</v>
          </cell>
          <cell r="K2241">
            <v>3</v>
          </cell>
          <cell r="L2241"/>
          <cell r="M2241"/>
          <cell r="N2241"/>
          <cell r="O2241"/>
          <cell r="P2241"/>
          <cell r="Q2241"/>
          <cell r="R2241"/>
          <cell r="S2241"/>
          <cell r="T2241"/>
          <cell r="U2241"/>
          <cell r="V2241"/>
          <cell r="W2241"/>
          <cell r="X2241"/>
          <cell r="Y2241"/>
          <cell r="Z2241"/>
          <cell r="AA2241"/>
          <cell r="AB2241"/>
          <cell r="AC2241"/>
          <cell r="AD2241"/>
          <cell r="AE2241"/>
          <cell r="AF2241"/>
          <cell r="AG2241"/>
          <cell r="AH2241"/>
          <cell r="AI2241"/>
          <cell r="AJ2241"/>
          <cell r="AK2241"/>
          <cell r="AL2241"/>
          <cell r="AM2241"/>
          <cell r="AN2241"/>
          <cell r="AO2241"/>
          <cell r="AP2241"/>
          <cell r="AQ2241"/>
          <cell r="AR2241"/>
          <cell r="AS2241"/>
          <cell r="AT2241"/>
          <cell r="AU2241"/>
          <cell r="AV2241"/>
          <cell r="AW2241"/>
          <cell r="AX2241"/>
          <cell r="AY2241"/>
          <cell r="AZ2241"/>
          <cell r="BA2241"/>
          <cell r="BB2241"/>
          <cell r="BC2241"/>
          <cell r="BD2241"/>
          <cell r="BE2241"/>
          <cell r="BF2241"/>
          <cell r="BG2241"/>
          <cell r="BH2241"/>
          <cell r="BI2241"/>
          <cell r="BJ2241"/>
          <cell r="BK2241"/>
          <cell r="BL2241"/>
          <cell r="BM2241"/>
          <cell r="BN2241"/>
          <cell r="BO2241"/>
          <cell r="BP2241"/>
          <cell r="BQ2241"/>
          <cell r="BR2241"/>
          <cell r="BS2241"/>
          <cell r="BT2241"/>
          <cell r="BU2241"/>
          <cell r="BV2241"/>
          <cell r="BW2241"/>
          <cell r="BX2241"/>
          <cell r="BY2241"/>
          <cell r="BZ2241"/>
          <cell r="CA2241"/>
          <cell r="CB2241"/>
          <cell r="CC2241"/>
          <cell r="CD2241"/>
          <cell r="CE2241"/>
          <cell r="CF2241"/>
          <cell r="CG2241"/>
          <cell r="CH2241"/>
          <cell r="CI2241"/>
          <cell r="CJ2241"/>
          <cell r="CK2241"/>
          <cell r="CL2241"/>
          <cell r="CM2241"/>
          <cell r="CN2241"/>
          <cell r="CO2241"/>
          <cell r="CP2241"/>
          <cell r="CQ2241"/>
          <cell r="CR2241"/>
          <cell r="CS2241"/>
          <cell r="CT2241"/>
          <cell r="CU2241"/>
          <cell r="CV2241"/>
          <cell r="CW2241"/>
          <cell r="CX2241"/>
          <cell r="CY2241"/>
          <cell r="CZ2241"/>
          <cell r="DA2241"/>
          <cell r="DB2241"/>
          <cell r="DC2241"/>
          <cell r="DD2241"/>
          <cell r="DE2241"/>
        </row>
        <row r="2242">
          <cell r="D2242" t="str">
            <v>APE</v>
          </cell>
          <cell r="E2242">
            <v>2.5000000000000001E-2</v>
          </cell>
          <cell r="F2242">
            <v>2.5000000000000001E-2</v>
          </cell>
          <cell r="G2242"/>
          <cell r="I2242" t="str">
            <v xml:space="preserve">0 </v>
          </cell>
          <cell r="J2242">
            <v>350</v>
          </cell>
          <cell r="K2242">
            <v>3</v>
          </cell>
          <cell r="L2242"/>
          <cell r="M2242"/>
          <cell r="N2242"/>
          <cell r="O2242"/>
          <cell r="P2242"/>
          <cell r="Q2242"/>
          <cell r="R2242"/>
          <cell r="S2242"/>
          <cell r="T2242"/>
          <cell r="U2242"/>
          <cell r="V2242"/>
          <cell r="W2242"/>
          <cell r="X2242"/>
          <cell r="Y2242"/>
          <cell r="Z2242"/>
          <cell r="AA2242"/>
          <cell r="AB2242"/>
          <cell r="AC2242"/>
          <cell r="AD2242"/>
          <cell r="AE2242"/>
          <cell r="AF2242"/>
          <cell r="AG2242"/>
          <cell r="AH2242"/>
          <cell r="AI2242"/>
          <cell r="AJ2242"/>
          <cell r="AK2242"/>
          <cell r="AL2242"/>
          <cell r="AM2242"/>
          <cell r="AN2242"/>
          <cell r="AO2242"/>
          <cell r="AP2242"/>
          <cell r="AQ2242"/>
          <cell r="AR2242"/>
          <cell r="AS2242"/>
          <cell r="AT2242"/>
          <cell r="AU2242"/>
          <cell r="AV2242"/>
          <cell r="AW2242"/>
          <cell r="AX2242"/>
          <cell r="AY2242"/>
          <cell r="AZ2242"/>
          <cell r="BA2242"/>
          <cell r="BB2242"/>
          <cell r="BC2242"/>
          <cell r="BD2242"/>
          <cell r="BE2242"/>
          <cell r="BF2242"/>
          <cell r="BG2242"/>
          <cell r="BH2242"/>
          <cell r="BI2242"/>
          <cell r="BJ2242"/>
          <cell r="BK2242"/>
          <cell r="BL2242"/>
          <cell r="BM2242"/>
          <cell r="BN2242"/>
          <cell r="BO2242"/>
          <cell r="BP2242"/>
          <cell r="BQ2242"/>
          <cell r="BR2242"/>
          <cell r="BS2242"/>
          <cell r="BT2242"/>
          <cell r="BU2242"/>
          <cell r="BV2242"/>
          <cell r="BW2242"/>
          <cell r="BX2242"/>
          <cell r="BY2242"/>
          <cell r="BZ2242"/>
          <cell r="CA2242"/>
          <cell r="CB2242"/>
          <cell r="CC2242"/>
          <cell r="CD2242"/>
          <cell r="CE2242"/>
          <cell r="CF2242"/>
          <cell r="CG2242"/>
          <cell r="CH2242"/>
          <cell r="CI2242"/>
          <cell r="CJ2242"/>
          <cell r="CK2242"/>
          <cell r="CL2242"/>
          <cell r="CM2242"/>
          <cell r="CN2242"/>
          <cell r="CO2242"/>
          <cell r="CP2242"/>
          <cell r="CQ2242"/>
          <cell r="CR2242"/>
          <cell r="CS2242"/>
          <cell r="CT2242"/>
          <cell r="CU2242"/>
          <cell r="CV2242"/>
          <cell r="CW2242"/>
          <cell r="CX2242"/>
          <cell r="CY2242"/>
          <cell r="CZ2242"/>
          <cell r="DA2242"/>
          <cell r="DB2242"/>
          <cell r="DC2242"/>
          <cell r="DD2242"/>
          <cell r="DE2242"/>
        </row>
        <row r="2243">
          <cell r="D2243" t="str">
            <v>Deska PIR – Alu fólie pro střechy</v>
          </cell>
          <cell r="E2243">
            <v>2.3E-2</v>
          </cell>
          <cell r="F2243">
            <v>2.3E-2</v>
          </cell>
          <cell r="G2243"/>
          <cell r="I2243" t="str">
            <v xml:space="preserve">0 </v>
          </cell>
          <cell r="J2243">
            <v>351</v>
          </cell>
          <cell r="K2243">
            <v>3</v>
          </cell>
          <cell r="L2243"/>
          <cell r="M2243"/>
          <cell r="N2243"/>
          <cell r="O2243"/>
          <cell r="P2243"/>
          <cell r="Q2243"/>
          <cell r="R2243"/>
          <cell r="S2243"/>
          <cell r="T2243"/>
          <cell r="U2243"/>
          <cell r="V2243"/>
          <cell r="W2243"/>
          <cell r="X2243"/>
          <cell r="Y2243"/>
          <cell r="Z2243"/>
          <cell r="AA2243"/>
          <cell r="AB2243"/>
          <cell r="AC2243"/>
          <cell r="AD2243"/>
          <cell r="AE2243"/>
          <cell r="AF2243"/>
          <cell r="AG2243"/>
          <cell r="AH2243"/>
          <cell r="AI2243"/>
          <cell r="AJ2243"/>
          <cell r="AK2243"/>
          <cell r="AL2243"/>
          <cell r="AM2243"/>
          <cell r="AN2243"/>
          <cell r="AO2243"/>
          <cell r="AP2243"/>
          <cell r="AQ2243"/>
          <cell r="AR2243"/>
          <cell r="AS2243"/>
          <cell r="AT2243"/>
          <cell r="AU2243"/>
          <cell r="AV2243"/>
          <cell r="AW2243"/>
          <cell r="AX2243"/>
          <cell r="AY2243"/>
          <cell r="AZ2243"/>
          <cell r="BA2243"/>
          <cell r="BB2243"/>
          <cell r="BC2243"/>
          <cell r="BD2243"/>
          <cell r="BE2243"/>
          <cell r="BF2243"/>
          <cell r="BG2243"/>
          <cell r="BH2243"/>
          <cell r="BI2243"/>
          <cell r="BJ2243"/>
          <cell r="BK2243"/>
          <cell r="BL2243"/>
          <cell r="BM2243"/>
          <cell r="BN2243"/>
          <cell r="BO2243"/>
          <cell r="BP2243"/>
          <cell r="BQ2243"/>
          <cell r="BR2243"/>
          <cell r="BS2243"/>
          <cell r="BT2243"/>
          <cell r="BU2243"/>
          <cell r="BV2243"/>
          <cell r="BW2243"/>
          <cell r="BX2243"/>
          <cell r="BY2243"/>
          <cell r="BZ2243"/>
          <cell r="CA2243"/>
          <cell r="CB2243"/>
          <cell r="CC2243"/>
          <cell r="CD2243"/>
          <cell r="CE2243"/>
          <cell r="CF2243"/>
          <cell r="CG2243"/>
          <cell r="CH2243"/>
          <cell r="CI2243"/>
          <cell r="CJ2243"/>
          <cell r="CK2243"/>
          <cell r="CL2243"/>
          <cell r="CM2243"/>
          <cell r="CN2243"/>
          <cell r="CO2243"/>
          <cell r="CP2243"/>
          <cell r="CQ2243"/>
          <cell r="CR2243"/>
          <cell r="CS2243"/>
          <cell r="CT2243"/>
          <cell r="CU2243"/>
          <cell r="CV2243"/>
          <cell r="CW2243"/>
          <cell r="CX2243"/>
          <cell r="CY2243"/>
          <cell r="CZ2243"/>
          <cell r="DA2243"/>
          <cell r="DB2243"/>
          <cell r="DC2243"/>
          <cell r="DD2243"/>
          <cell r="DE2243"/>
        </row>
        <row r="2244">
          <cell r="D2244" t="str">
            <v>NG–0428</v>
          </cell>
          <cell r="E2244">
            <v>2.1999999999999999E-2</v>
          </cell>
          <cell r="F2244">
            <v>2.1999999999999999E-2</v>
          </cell>
          <cell r="G2244"/>
          <cell r="I2244" t="str">
            <v xml:space="preserve">0 </v>
          </cell>
          <cell r="J2244">
            <v>352</v>
          </cell>
          <cell r="K2244">
            <v>3</v>
          </cell>
          <cell r="L2244"/>
          <cell r="M2244"/>
          <cell r="N2244"/>
          <cell r="O2244"/>
          <cell r="P2244"/>
          <cell r="Q2244"/>
          <cell r="R2244"/>
          <cell r="S2244"/>
          <cell r="T2244"/>
          <cell r="U2244"/>
          <cell r="V2244"/>
          <cell r="W2244"/>
          <cell r="X2244"/>
          <cell r="Y2244"/>
          <cell r="Z2244"/>
          <cell r="AA2244"/>
          <cell r="AB2244"/>
          <cell r="AC2244"/>
          <cell r="AD2244"/>
          <cell r="AE2244"/>
          <cell r="AF2244"/>
          <cell r="AG2244"/>
          <cell r="AH2244"/>
          <cell r="AI2244"/>
          <cell r="AJ2244"/>
          <cell r="AK2244"/>
          <cell r="AL2244"/>
          <cell r="AM2244"/>
          <cell r="AN2244"/>
          <cell r="AO2244"/>
          <cell r="AP2244"/>
          <cell r="AQ2244"/>
          <cell r="AR2244"/>
          <cell r="AS2244"/>
          <cell r="AT2244"/>
          <cell r="AU2244"/>
          <cell r="AV2244"/>
          <cell r="AW2244"/>
          <cell r="AX2244"/>
          <cell r="AY2244"/>
          <cell r="AZ2244"/>
          <cell r="BA2244"/>
          <cell r="BB2244"/>
          <cell r="BC2244"/>
          <cell r="BD2244"/>
          <cell r="BE2244"/>
          <cell r="BF2244"/>
          <cell r="BG2244"/>
          <cell r="BH2244"/>
          <cell r="BI2244"/>
          <cell r="BJ2244"/>
          <cell r="BK2244"/>
          <cell r="BL2244"/>
          <cell r="BM2244"/>
          <cell r="BN2244"/>
          <cell r="BO2244"/>
          <cell r="BP2244"/>
          <cell r="BQ2244"/>
          <cell r="BR2244"/>
          <cell r="BS2244"/>
          <cell r="BT2244"/>
          <cell r="BU2244"/>
          <cell r="BV2244"/>
          <cell r="BW2244"/>
          <cell r="BX2244"/>
          <cell r="BY2244"/>
          <cell r="BZ2244"/>
          <cell r="CA2244"/>
          <cell r="CB2244"/>
          <cell r="CC2244"/>
          <cell r="CD2244"/>
          <cell r="CE2244"/>
          <cell r="CF2244"/>
          <cell r="CG2244"/>
          <cell r="CH2244"/>
          <cell r="CI2244"/>
          <cell r="CJ2244"/>
          <cell r="CK2244"/>
          <cell r="CL2244"/>
          <cell r="CM2244"/>
          <cell r="CN2244"/>
          <cell r="CO2244"/>
          <cell r="CP2244"/>
          <cell r="CQ2244"/>
          <cell r="CR2244"/>
          <cell r="CS2244"/>
          <cell r="CT2244"/>
          <cell r="CU2244"/>
          <cell r="CV2244"/>
          <cell r="CW2244"/>
          <cell r="CX2244"/>
          <cell r="CY2244"/>
          <cell r="CZ2244"/>
          <cell r="DA2244"/>
          <cell r="DB2244"/>
          <cell r="DC2244"/>
          <cell r="DD2244"/>
          <cell r="DE2244"/>
        </row>
        <row r="2245">
          <cell r="D2245" t="str">
            <v>NG–0808NF–B2</v>
          </cell>
          <cell r="E2245">
            <v>3.6999999999999998E-2</v>
          </cell>
          <cell r="F2245">
            <v>3.6999999999999998E-2</v>
          </cell>
          <cell r="G2245"/>
          <cell r="I2245" t="str">
            <v xml:space="preserve">0 </v>
          </cell>
          <cell r="J2245">
            <v>353</v>
          </cell>
          <cell r="K2245">
            <v>3</v>
          </cell>
          <cell r="L2245"/>
          <cell r="M2245"/>
          <cell r="N2245"/>
          <cell r="O2245"/>
          <cell r="P2245"/>
          <cell r="Q2245"/>
          <cell r="R2245"/>
          <cell r="S2245"/>
          <cell r="T2245"/>
          <cell r="U2245"/>
          <cell r="V2245"/>
          <cell r="W2245"/>
          <cell r="X2245"/>
          <cell r="Y2245"/>
          <cell r="Z2245"/>
          <cell r="AA2245"/>
          <cell r="AB2245"/>
          <cell r="AC2245"/>
          <cell r="AD2245"/>
          <cell r="AE2245"/>
          <cell r="AF2245"/>
          <cell r="AG2245"/>
          <cell r="AH2245"/>
          <cell r="AI2245"/>
          <cell r="AJ2245"/>
          <cell r="AK2245"/>
          <cell r="AL2245"/>
          <cell r="AM2245"/>
          <cell r="AN2245"/>
          <cell r="AO2245"/>
          <cell r="AP2245"/>
          <cell r="AQ2245"/>
          <cell r="AR2245"/>
          <cell r="AS2245"/>
          <cell r="AT2245"/>
          <cell r="AU2245"/>
          <cell r="AV2245"/>
          <cell r="AW2245"/>
          <cell r="AX2245"/>
          <cell r="AY2245"/>
          <cell r="AZ2245"/>
          <cell r="BA2245"/>
          <cell r="BB2245"/>
          <cell r="BC2245"/>
          <cell r="BD2245"/>
          <cell r="BE2245"/>
          <cell r="BF2245"/>
          <cell r="BG2245"/>
          <cell r="BH2245"/>
          <cell r="BI2245"/>
          <cell r="BJ2245"/>
          <cell r="BK2245"/>
          <cell r="BL2245"/>
          <cell r="BM2245"/>
          <cell r="BN2245"/>
          <cell r="BO2245"/>
          <cell r="BP2245"/>
          <cell r="BQ2245"/>
          <cell r="BR2245"/>
          <cell r="BS2245"/>
          <cell r="BT2245"/>
          <cell r="BU2245"/>
          <cell r="BV2245"/>
          <cell r="BW2245"/>
          <cell r="BX2245"/>
          <cell r="BY2245"/>
          <cell r="BZ2245"/>
          <cell r="CA2245"/>
          <cell r="CB2245"/>
          <cell r="CC2245"/>
          <cell r="CD2245"/>
          <cell r="CE2245"/>
          <cell r="CF2245"/>
          <cell r="CG2245"/>
          <cell r="CH2245"/>
          <cell r="CI2245"/>
          <cell r="CJ2245"/>
          <cell r="CK2245"/>
          <cell r="CL2245"/>
          <cell r="CM2245"/>
          <cell r="CN2245"/>
          <cell r="CO2245"/>
          <cell r="CP2245"/>
          <cell r="CQ2245"/>
          <cell r="CR2245"/>
          <cell r="CS2245"/>
          <cell r="CT2245"/>
          <cell r="CU2245"/>
          <cell r="CV2245"/>
          <cell r="CW2245"/>
          <cell r="CX2245"/>
          <cell r="CY2245"/>
          <cell r="CZ2245"/>
          <cell r="DA2245"/>
          <cell r="DB2245"/>
          <cell r="DC2245"/>
          <cell r="DD2245"/>
          <cell r="DE2245"/>
        </row>
        <row r="2246">
          <cell r="D2246" t="str">
            <v>steinothan 120</v>
          </cell>
          <cell r="E2246">
            <v>2.3E-2</v>
          </cell>
          <cell r="F2246">
            <v>2.3E-2</v>
          </cell>
          <cell r="G2246"/>
          <cell r="I2246" t="str">
            <v xml:space="preserve">0 </v>
          </cell>
          <cell r="J2246">
            <v>354</v>
          </cell>
          <cell r="K2246">
            <v>3</v>
          </cell>
          <cell r="L2246"/>
          <cell r="M2246"/>
          <cell r="N2246"/>
          <cell r="O2246"/>
          <cell r="P2246"/>
          <cell r="Q2246"/>
          <cell r="R2246"/>
          <cell r="S2246"/>
          <cell r="T2246"/>
          <cell r="U2246"/>
          <cell r="V2246"/>
          <cell r="W2246"/>
          <cell r="X2246"/>
          <cell r="Y2246"/>
          <cell r="Z2246"/>
          <cell r="AA2246"/>
          <cell r="AB2246"/>
          <cell r="AC2246"/>
          <cell r="AD2246"/>
          <cell r="AE2246"/>
          <cell r="AF2246"/>
          <cell r="AG2246"/>
          <cell r="AH2246"/>
          <cell r="AI2246"/>
          <cell r="AJ2246"/>
          <cell r="AK2246"/>
          <cell r="AL2246"/>
          <cell r="AM2246"/>
          <cell r="AN2246"/>
          <cell r="AO2246"/>
          <cell r="AP2246"/>
          <cell r="AQ2246"/>
          <cell r="AR2246"/>
          <cell r="AS2246"/>
          <cell r="AT2246"/>
          <cell r="AU2246"/>
          <cell r="AV2246"/>
          <cell r="AW2246"/>
          <cell r="AX2246"/>
          <cell r="AY2246"/>
          <cell r="AZ2246"/>
          <cell r="BA2246"/>
          <cell r="BB2246"/>
          <cell r="BC2246"/>
          <cell r="BD2246"/>
          <cell r="BE2246"/>
          <cell r="BF2246"/>
          <cell r="BG2246"/>
          <cell r="BH2246"/>
          <cell r="BI2246"/>
          <cell r="BJ2246"/>
          <cell r="BK2246"/>
          <cell r="BL2246"/>
          <cell r="BM2246"/>
          <cell r="BN2246"/>
          <cell r="BO2246"/>
          <cell r="BP2246"/>
          <cell r="BQ2246"/>
          <cell r="BR2246"/>
          <cell r="BS2246"/>
          <cell r="BT2246"/>
          <cell r="BU2246"/>
          <cell r="BV2246"/>
          <cell r="BW2246"/>
          <cell r="BX2246"/>
          <cell r="BY2246"/>
          <cell r="BZ2246"/>
          <cell r="CA2246"/>
          <cell r="CB2246"/>
          <cell r="CC2246"/>
          <cell r="CD2246"/>
          <cell r="CE2246"/>
          <cell r="CF2246"/>
          <cell r="CG2246"/>
          <cell r="CH2246"/>
          <cell r="CI2246"/>
          <cell r="CJ2246"/>
          <cell r="CK2246"/>
          <cell r="CL2246"/>
          <cell r="CM2246"/>
          <cell r="CN2246"/>
          <cell r="CO2246"/>
          <cell r="CP2246"/>
          <cell r="CQ2246"/>
          <cell r="CR2246"/>
          <cell r="CS2246"/>
          <cell r="CT2246"/>
          <cell r="CU2246"/>
          <cell r="CV2246"/>
          <cell r="CW2246"/>
          <cell r="CX2246"/>
          <cell r="CY2246"/>
          <cell r="CZ2246"/>
          <cell r="DA2246"/>
          <cell r="DB2246"/>
          <cell r="DC2246"/>
          <cell r="DD2246"/>
          <cell r="DE2246"/>
        </row>
        <row r="2247">
          <cell r="D2247" t="str">
            <v>steinothan 125 DO (&lt;80 mm)</v>
          </cell>
          <cell r="E2247">
            <v>2.8000000000000001E-2</v>
          </cell>
          <cell r="F2247">
            <v>2.8000000000000001E-2</v>
          </cell>
          <cell r="G2247"/>
          <cell r="I2247" t="str">
            <v xml:space="preserve">0 </v>
          </cell>
          <cell r="J2247">
            <v>355</v>
          </cell>
          <cell r="K2247">
            <v>3</v>
          </cell>
          <cell r="L2247"/>
          <cell r="M2247"/>
          <cell r="N2247"/>
          <cell r="O2247"/>
          <cell r="P2247"/>
          <cell r="Q2247"/>
          <cell r="R2247"/>
          <cell r="S2247"/>
          <cell r="T2247"/>
          <cell r="U2247"/>
          <cell r="V2247"/>
          <cell r="W2247"/>
          <cell r="X2247"/>
          <cell r="Y2247"/>
          <cell r="Z2247"/>
          <cell r="AA2247"/>
          <cell r="AB2247"/>
          <cell r="AC2247"/>
          <cell r="AD2247"/>
          <cell r="AE2247"/>
          <cell r="AF2247"/>
          <cell r="AG2247"/>
          <cell r="AH2247"/>
          <cell r="AI2247"/>
          <cell r="AJ2247"/>
          <cell r="AK2247"/>
          <cell r="AL2247"/>
          <cell r="AM2247"/>
          <cell r="AN2247"/>
          <cell r="AO2247"/>
          <cell r="AP2247"/>
          <cell r="AQ2247"/>
          <cell r="AR2247"/>
          <cell r="AS2247"/>
          <cell r="AT2247"/>
          <cell r="AU2247"/>
          <cell r="AV2247"/>
          <cell r="AW2247"/>
          <cell r="AX2247"/>
          <cell r="AY2247"/>
          <cell r="AZ2247"/>
          <cell r="BA2247"/>
          <cell r="BB2247"/>
          <cell r="BC2247"/>
          <cell r="BD2247"/>
          <cell r="BE2247"/>
          <cell r="BF2247"/>
          <cell r="BG2247"/>
          <cell r="BH2247"/>
          <cell r="BI2247"/>
          <cell r="BJ2247"/>
          <cell r="BK2247"/>
          <cell r="BL2247"/>
          <cell r="BM2247"/>
          <cell r="BN2247"/>
          <cell r="BO2247"/>
          <cell r="BP2247"/>
          <cell r="BQ2247"/>
          <cell r="BR2247"/>
          <cell r="BS2247"/>
          <cell r="BT2247"/>
          <cell r="BU2247"/>
          <cell r="BV2247"/>
          <cell r="BW2247"/>
          <cell r="BX2247"/>
          <cell r="BY2247"/>
          <cell r="BZ2247"/>
          <cell r="CA2247"/>
          <cell r="CB2247"/>
          <cell r="CC2247"/>
          <cell r="CD2247"/>
          <cell r="CE2247"/>
          <cell r="CF2247"/>
          <cell r="CG2247"/>
          <cell r="CH2247"/>
          <cell r="CI2247"/>
          <cell r="CJ2247"/>
          <cell r="CK2247"/>
          <cell r="CL2247"/>
          <cell r="CM2247"/>
          <cell r="CN2247"/>
          <cell r="CO2247"/>
          <cell r="CP2247"/>
          <cell r="CQ2247"/>
          <cell r="CR2247"/>
          <cell r="CS2247"/>
          <cell r="CT2247"/>
          <cell r="CU2247"/>
          <cell r="CV2247"/>
          <cell r="CW2247"/>
          <cell r="CX2247"/>
          <cell r="CY2247"/>
          <cell r="CZ2247"/>
          <cell r="DA2247"/>
          <cell r="DB2247"/>
          <cell r="DC2247"/>
          <cell r="DD2247"/>
          <cell r="DE2247"/>
        </row>
        <row r="2248">
          <cell r="D2248" t="str">
            <v>steinothan 125 DO (80 - 120 mm)</v>
          </cell>
          <cell r="E2248">
            <v>2.7E-2</v>
          </cell>
          <cell r="F2248">
            <v>2.7E-2</v>
          </cell>
          <cell r="G2248"/>
          <cell r="I2248" t="str">
            <v xml:space="preserve">0 </v>
          </cell>
          <cell r="J2248">
            <v>356</v>
          </cell>
          <cell r="K2248">
            <v>3</v>
          </cell>
          <cell r="L2248"/>
          <cell r="M2248"/>
          <cell r="N2248"/>
          <cell r="O2248"/>
          <cell r="P2248"/>
          <cell r="Q2248"/>
          <cell r="R2248"/>
          <cell r="S2248"/>
          <cell r="T2248"/>
          <cell r="U2248"/>
          <cell r="V2248"/>
          <cell r="W2248"/>
          <cell r="X2248"/>
          <cell r="Y2248"/>
          <cell r="Z2248"/>
          <cell r="AA2248"/>
          <cell r="AB2248"/>
          <cell r="AC2248"/>
          <cell r="AD2248"/>
          <cell r="AE2248"/>
          <cell r="AF2248"/>
          <cell r="AG2248"/>
          <cell r="AH2248"/>
          <cell r="AI2248"/>
          <cell r="AJ2248"/>
          <cell r="AK2248"/>
          <cell r="AL2248"/>
          <cell r="AM2248"/>
          <cell r="AN2248"/>
          <cell r="AO2248"/>
          <cell r="AP2248"/>
          <cell r="AQ2248"/>
          <cell r="AR2248"/>
          <cell r="AS2248"/>
          <cell r="AT2248"/>
          <cell r="AU2248"/>
          <cell r="AV2248"/>
          <cell r="AW2248"/>
          <cell r="AX2248"/>
          <cell r="AY2248"/>
          <cell r="AZ2248"/>
          <cell r="BA2248"/>
          <cell r="BB2248"/>
          <cell r="BC2248"/>
          <cell r="BD2248"/>
          <cell r="BE2248"/>
          <cell r="BF2248"/>
          <cell r="BG2248"/>
          <cell r="BH2248"/>
          <cell r="BI2248"/>
          <cell r="BJ2248"/>
          <cell r="BK2248"/>
          <cell r="BL2248"/>
          <cell r="BM2248"/>
          <cell r="BN2248"/>
          <cell r="BO2248"/>
          <cell r="BP2248"/>
          <cell r="BQ2248"/>
          <cell r="BR2248"/>
          <cell r="BS2248"/>
          <cell r="BT2248"/>
          <cell r="BU2248"/>
          <cell r="BV2248"/>
          <cell r="BW2248"/>
          <cell r="BX2248"/>
          <cell r="BY2248"/>
          <cell r="BZ2248"/>
          <cell r="CA2248"/>
          <cell r="CB2248"/>
          <cell r="CC2248"/>
          <cell r="CD2248"/>
          <cell r="CE2248"/>
          <cell r="CF2248"/>
          <cell r="CG2248"/>
          <cell r="CH2248"/>
          <cell r="CI2248"/>
          <cell r="CJ2248"/>
          <cell r="CK2248"/>
          <cell r="CL2248"/>
          <cell r="CM2248"/>
          <cell r="CN2248"/>
          <cell r="CO2248"/>
          <cell r="CP2248"/>
          <cell r="CQ2248"/>
          <cell r="CR2248"/>
          <cell r="CS2248"/>
          <cell r="CT2248"/>
          <cell r="CU2248"/>
          <cell r="CV2248"/>
          <cell r="CW2248"/>
          <cell r="CX2248"/>
          <cell r="CY2248"/>
          <cell r="CZ2248"/>
          <cell r="DA2248"/>
          <cell r="DB2248"/>
          <cell r="DC2248"/>
          <cell r="DD2248"/>
          <cell r="DE2248"/>
        </row>
        <row r="2249">
          <cell r="D2249" t="str">
            <v>steinothan 125 DO (&gt;120 mm)</v>
          </cell>
          <cell r="E2249">
            <v>2.5999999999999999E-2</v>
          </cell>
          <cell r="F2249">
            <v>2.5999999999999999E-2</v>
          </cell>
          <cell r="G2249"/>
        </row>
        <row r="2250">
          <cell r="D2250" t="str">
            <v xml:space="preserve">steinodur ASD </v>
          </cell>
          <cell r="E2250">
            <v>3.5000000000000003E-2</v>
          </cell>
          <cell r="F2250">
            <v>3.5000000000000003E-2</v>
          </cell>
          <cell r="G2250"/>
        </row>
        <row r="2251">
          <cell r="D2251" t="str">
            <v>steinodur ASD plus</v>
          </cell>
          <cell r="E2251">
            <v>0.03</v>
          </cell>
          <cell r="F2251">
            <v>0.03</v>
          </cell>
          <cell r="G2251"/>
        </row>
        <row r="2252">
          <cell r="D2252" t="str">
            <v>steinothan 104 MV (&lt;80 mm)</v>
          </cell>
          <cell r="E2252">
            <v>2.8000000000000001E-2</v>
          </cell>
          <cell r="F2252">
            <v>2.8000000000000001E-2</v>
          </cell>
          <cell r="G2252"/>
        </row>
        <row r="2253">
          <cell r="D2253" t="str">
            <v>steinothan 104 MV (80 - 120 mm)</v>
          </cell>
          <cell r="E2253">
            <v>2.7E-2</v>
          </cell>
          <cell r="F2253">
            <v>2.7E-2</v>
          </cell>
          <cell r="G2253"/>
        </row>
        <row r="2254">
          <cell r="D2254" t="str">
            <v>steinothan 104 MV (&gt;120 mm)</v>
          </cell>
          <cell r="E2254">
            <v>2.5999999999999999E-2</v>
          </cell>
          <cell r="F2254">
            <v>2.5999999999999999E-2</v>
          </cell>
          <cell r="G2254"/>
        </row>
        <row r="2255">
          <cell r="D2255" t="str">
            <v>steinothan FD</v>
          </cell>
          <cell r="E2255">
            <v>2.3E-2</v>
          </cell>
          <cell r="F2255">
            <v>2.3E-2</v>
          </cell>
          <cell r="G2255"/>
        </row>
        <row r="2256">
          <cell r="D2256" t="str">
            <v>steinothan 107</v>
          </cell>
          <cell r="E2256">
            <v>2.3E-2</v>
          </cell>
          <cell r="F2256">
            <v>2.3E-2</v>
          </cell>
          <cell r="G2256"/>
        </row>
        <row r="2257">
          <cell r="D2257" t="str">
            <v>STEICO flex 036</v>
          </cell>
          <cell r="E2257">
            <v>3.5999999999999997E-2</v>
          </cell>
          <cell r="F2257">
            <v>3.5999999999999997E-2</v>
          </cell>
          <cell r="G2257"/>
        </row>
        <row r="2258">
          <cell r="D2258" t="str">
            <v>STEICO flex 038</v>
          </cell>
          <cell r="E2258">
            <v>3.7999999999999999E-2</v>
          </cell>
          <cell r="F2258">
            <v>3.7999999999999999E-2</v>
          </cell>
          <cell r="G2258"/>
        </row>
        <row r="2259">
          <cell r="D2259" t="str">
            <v>STEICO special</v>
          </cell>
          <cell r="E2259">
            <v>4.5999999999999999E-2</v>
          </cell>
          <cell r="F2259">
            <v>4.5999999999999999E-2</v>
          </cell>
          <cell r="G2259"/>
        </row>
        <row r="2260">
          <cell r="D2260" t="str">
            <v>STEICO special dry</v>
          </cell>
          <cell r="E2260">
            <v>4.1000000000000002E-2</v>
          </cell>
          <cell r="F2260">
            <v>4.1000000000000002E-2</v>
          </cell>
          <cell r="G2260"/>
        </row>
        <row r="2261">
          <cell r="D2261" t="str">
            <v>STEICO therm</v>
          </cell>
          <cell r="E2261">
            <v>3.7999999999999999E-2</v>
          </cell>
          <cell r="F2261">
            <v>3.7999999999999999E-2</v>
          </cell>
          <cell r="G2261"/>
        </row>
        <row r="2262">
          <cell r="D2262" t="str">
            <v>STEICO therm dry</v>
          </cell>
          <cell r="E2262">
            <v>3.6999999999999998E-2</v>
          </cell>
          <cell r="F2262">
            <v>3.6999999999999998E-2</v>
          </cell>
          <cell r="G2262"/>
        </row>
        <row r="2263">
          <cell r="D2263" t="str">
            <v>STEICO protect H</v>
          </cell>
          <cell r="E2263">
            <v>4.8000000000000001E-2</v>
          </cell>
          <cell r="F2263">
            <v>4.8000000000000001E-2</v>
          </cell>
          <cell r="G2263"/>
        </row>
        <row r="2264">
          <cell r="D2264" t="str">
            <v>STEICO protect M</v>
          </cell>
          <cell r="E2264">
            <v>4.5999999999999999E-2</v>
          </cell>
          <cell r="F2264">
            <v>4.5999999999999999E-2</v>
          </cell>
          <cell r="G2264"/>
        </row>
        <row r="2265">
          <cell r="D2265" t="str">
            <v>STEICO protect dry H</v>
          </cell>
          <cell r="E2265">
            <v>4.2999999999999997E-2</v>
          </cell>
          <cell r="F2265">
            <v>4.2999999999999997E-2</v>
          </cell>
          <cell r="G2265"/>
        </row>
        <row r="2266">
          <cell r="D2266" t="str">
            <v>STEICO protect dry M</v>
          </cell>
          <cell r="E2266">
            <v>0.04</v>
          </cell>
          <cell r="F2266">
            <v>0.04</v>
          </cell>
          <cell r="G2266"/>
        </row>
        <row r="2267">
          <cell r="D2267" t="str">
            <v>STEICO protect dry L</v>
          </cell>
          <cell r="E2267">
            <v>3.6999999999999998E-2</v>
          </cell>
          <cell r="F2267">
            <v>3.6999999999999998E-2</v>
          </cell>
          <cell r="G2267"/>
        </row>
        <row r="2268">
          <cell r="D2268" t="str">
            <v>STEICO top</v>
          </cell>
          <cell r="E2268">
            <v>4.2000000000000003E-2</v>
          </cell>
          <cell r="F2268">
            <v>4.2000000000000003E-2</v>
          </cell>
          <cell r="G2268"/>
        </row>
        <row r="2269">
          <cell r="D2269" t="str">
            <v>STEICO roof</v>
          </cell>
          <cell r="E2269">
            <v>4.8000000000000001E-2</v>
          </cell>
          <cell r="F2269">
            <v>4.8000000000000001E-2</v>
          </cell>
          <cell r="G2269"/>
        </row>
        <row r="2270">
          <cell r="D2270" t="str">
            <v>STEICO universal dry 35</v>
          </cell>
          <cell r="E2270">
            <v>4.4999999999999998E-2</v>
          </cell>
          <cell r="F2270">
            <v>4.4999999999999998E-2</v>
          </cell>
          <cell r="G2270"/>
        </row>
        <row r="2271">
          <cell r="D2271" t="str">
            <v>STEICO universal dry 52</v>
          </cell>
          <cell r="E2271">
            <v>4.2999999999999997E-2</v>
          </cell>
          <cell r="F2271">
            <v>4.2999999999999997E-2</v>
          </cell>
          <cell r="G2271"/>
        </row>
        <row r="2272">
          <cell r="D2272" t="str">
            <v>STEICO base</v>
          </cell>
          <cell r="E2272">
            <v>4.8000000000000001E-2</v>
          </cell>
          <cell r="F2272">
            <v>4.8000000000000001E-2</v>
          </cell>
          <cell r="G2272"/>
        </row>
        <row r="2273">
          <cell r="D2273" t="str">
            <v xml:space="preserve">Pavatex Diffutherm  </v>
          </cell>
          <cell r="E2273">
            <v>4.2999999999999997E-2</v>
          </cell>
          <cell r="F2273">
            <v>4.2999999999999997E-2</v>
          </cell>
          <cell r="G2273"/>
        </row>
        <row r="2274">
          <cell r="D2274" t="str">
            <v>Pavatex Isolair</v>
          </cell>
          <cell r="E2274">
            <v>4.3999999999999997E-2</v>
          </cell>
          <cell r="F2274">
            <v>4.3999999999999997E-2</v>
          </cell>
          <cell r="G2274"/>
        </row>
        <row r="2275">
          <cell r="D2275" t="str">
            <v>Pavatex Pavawall GF</v>
          </cell>
          <cell r="E2275">
            <v>4.3999999999999997E-2</v>
          </cell>
          <cell r="F2275">
            <v>4.3999999999999997E-2</v>
          </cell>
          <cell r="G2275"/>
        </row>
        <row r="2276">
          <cell r="D2276" t="str">
            <v>Pavatex Pavatherm Combi</v>
          </cell>
          <cell r="E2276">
            <v>4.2999999999999997E-2</v>
          </cell>
          <cell r="F2276">
            <v>4.2999999999999997E-2</v>
          </cell>
          <cell r="G2276"/>
        </row>
        <row r="2277">
          <cell r="D2277" t="str">
            <v>Pavatex Pavatherm Plus</v>
          </cell>
          <cell r="E2277">
            <v>4.2999999999999997E-2</v>
          </cell>
          <cell r="F2277">
            <v>4.2999999999999997E-2</v>
          </cell>
          <cell r="G2277"/>
        </row>
        <row r="2278">
          <cell r="D2278" t="str">
            <v>Pavatex Pavaflex</v>
          </cell>
          <cell r="E2278">
            <v>3.7999999999999999E-2</v>
          </cell>
          <cell r="F2278">
            <v>3.7999999999999999E-2</v>
          </cell>
          <cell r="G2278"/>
        </row>
        <row r="2279">
          <cell r="D2279" t="str">
            <v>Pavatex Pavaboard</v>
          </cell>
          <cell r="E2279">
            <v>4.5999999999999999E-2</v>
          </cell>
          <cell r="F2279">
            <v>4.5999999999999999E-2</v>
          </cell>
          <cell r="G2279"/>
        </row>
        <row r="2280">
          <cell r="D2280" t="str">
            <v>Pavatex Isoroof</v>
          </cell>
          <cell r="E2280">
            <v>4.7E-2</v>
          </cell>
          <cell r="F2280">
            <v>4.7E-2</v>
          </cell>
          <cell r="G2280"/>
        </row>
        <row r="2281">
          <cell r="D2281" t="str">
            <v>Pavatex Swisstherm Combi</v>
          </cell>
          <cell r="E2281">
            <v>4.2999999999999997E-2</v>
          </cell>
          <cell r="F2281">
            <v>4.2999999999999997E-2</v>
          </cell>
          <cell r="G2281"/>
        </row>
        <row r="2282">
          <cell r="D2282" t="str">
            <v xml:space="preserve">Hofatex SysTem     </v>
          </cell>
          <cell r="E2282">
            <v>4.3999999999999997E-2</v>
          </cell>
          <cell r="F2282">
            <v>4.3999999999999997E-2</v>
          </cell>
          <cell r="G2282"/>
        </row>
        <row r="2283">
          <cell r="D2283" t="str">
            <v>Hofatex Strongboard</v>
          </cell>
          <cell r="E2283">
            <v>4.5999999999999999E-2</v>
          </cell>
          <cell r="F2283">
            <v>4.5999999999999999E-2</v>
          </cell>
          <cell r="G2283"/>
        </row>
        <row r="2284">
          <cell r="D2284" t="str">
            <v>Hofatex Therm</v>
          </cell>
          <cell r="E2284">
            <v>3.9E-2</v>
          </cell>
          <cell r="F2284">
            <v>3.9E-2</v>
          </cell>
          <cell r="G2284"/>
        </row>
        <row r="2285">
          <cell r="D2285" t="str">
            <v>Hofatex Kombi</v>
          </cell>
          <cell r="E2285">
            <v>4.1000000000000002E-2</v>
          </cell>
          <cell r="F2285">
            <v>4.1000000000000002E-2</v>
          </cell>
          <cell r="G2285"/>
        </row>
        <row r="2286">
          <cell r="D2286" t="str">
            <v>Kooltherm K3 (&lt;50 mm)</v>
          </cell>
          <cell r="E2286">
            <v>2.1000000000000001E-2</v>
          </cell>
          <cell r="F2286">
            <v>2.1000000000000001E-2</v>
          </cell>
          <cell r="G2286"/>
        </row>
        <row r="2287">
          <cell r="D2287" t="str">
            <v>Kooltherm K3 (50 - 140 mm)</v>
          </cell>
          <cell r="E2287">
            <v>0.02</v>
          </cell>
          <cell r="F2287">
            <v>0.02</v>
          </cell>
          <cell r="G2287"/>
        </row>
        <row r="2288">
          <cell r="D2288" t="str">
            <v>Kooltherm K3 (&gt;140 mm)</v>
          </cell>
          <cell r="E2288">
            <v>2.1000000000000001E-2</v>
          </cell>
          <cell r="F2288">
            <v>2.1000000000000001E-2</v>
          </cell>
          <cell r="G2288"/>
        </row>
        <row r="2289">
          <cell r="D2289" t="str">
            <v>Kooltherm K5 (&lt;50 mm)</v>
          </cell>
          <cell r="E2289">
            <v>0.02</v>
          </cell>
          <cell r="F2289">
            <v>0.02</v>
          </cell>
          <cell r="G2289"/>
        </row>
        <row r="2290">
          <cell r="D2290" t="str">
            <v>Kooltherm K5 (50 - 140 mm)</v>
          </cell>
          <cell r="E2290">
            <v>2.1000000000000001E-2</v>
          </cell>
          <cell r="F2290">
            <v>2.1000000000000001E-2</v>
          </cell>
          <cell r="G2290"/>
        </row>
        <row r="2291">
          <cell r="D2291" t="str">
            <v>Kooltherm K5 (&gt;140 mm)</v>
          </cell>
          <cell r="E2291">
            <v>0.02</v>
          </cell>
          <cell r="F2291">
            <v>0.02</v>
          </cell>
          <cell r="G2291"/>
        </row>
        <row r="2292">
          <cell r="D2292" t="str">
            <v>Kooltherm K15 (&lt;60 mm)</v>
          </cell>
          <cell r="E2292">
            <v>2.1000000000000001E-2</v>
          </cell>
          <cell r="F2292">
            <v>2.1000000000000001E-2</v>
          </cell>
          <cell r="G2292"/>
        </row>
        <row r="2293">
          <cell r="D2293" t="str">
            <v>Kooltherm K15 (&gt;50 mm)</v>
          </cell>
          <cell r="E2293">
            <v>0.02</v>
          </cell>
          <cell r="F2293">
            <v>0.02</v>
          </cell>
          <cell r="G2293"/>
        </row>
        <row r="2294">
          <cell r="D2294" t="str">
            <v>Kooltherm K17 (&lt;50+12,5 mm)</v>
          </cell>
          <cell r="E2294">
            <v>2.1000000000000001E-2</v>
          </cell>
          <cell r="F2294">
            <v>2.1000000000000001E-2</v>
          </cell>
          <cell r="G2294"/>
        </row>
        <row r="2295">
          <cell r="D2295" t="str">
            <v>Kooltherm K17 (&gt;50+12,5 mm)</v>
          </cell>
          <cell r="E2295">
            <v>0.02</v>
          </cell>
          <cell r="F2295">
            <v>0.02</v>
          </cell>
          <cell r="G2295"/>
        </row>
        <row r="2296">
          <cell r="D2296" t="str">
            <v>Kooltherm K118</v>
          </cell>
          <cell r="E2296">
            <v>1.7999999999999999E-2</v>
          </cell>
          <cell r="F2296">
            <v>1.7999999999999999E-2</v>
          </cell>
          <cell r="G2296"/>
        </row>
        <row r="2297">
          <cell r="D2297" t="str">
            <v>TEMPELAN</v>
          </cell>
          <cell r="E2297">
            <v>3.9E-2</v>
          </cell>
          <cell r="F2297">
            <v>4.2900000000000001E-2</v>
          </cell>
          <cell r="G2297"/>
        </row>
        <row r="2298">
          <cell r="D2298" t="str">
            <v>CLIMATIZER PLUS</v>
          </cell>
          <cell r="E2298">
            <v>3.7999999999999999E-2</v>
          </cell>
          <cell r="F2298">
            <v>4.1800000000000004E-2</v>
          </cell>
          <cell r="G2298"/>
        </row>
        <row r="2299">
          <cell r="D2299" t="str">
            <v>ISODEK</v>
          </cell>
          <cell r="E2299">
            <v>3.9E-2</v>
          </cell>
          <cell r="F2299">
            <v>4.2900000000000001E-2</v>
          </cell>
          <cell r="G2299"/>
        </row>
        <row r="2300">
          <cell r="D2300" t="str">
            <v>Minerální vlna MW</v>
          </cell>
          <cell r="E2300">
            <v>6.4000000000000001E-2</v>
          </cell>
          <cell r="F2300">
            <v>7.0400000000000004E-2</v>
          </cell>
          <cell r="G2300"/>
        </row>
        <row r="2301">
          <cell r="D2301" t="str">
            <v>Minerální vlna lisovaná</v>
          </cell>
          <cell r="E2301">
            <v>5.3999999999999999E-2</v>
          </cell>
          <cell r="F2301">
            <v>5.9400000000000001E-2</v>
          </cell>
          <cell r="G2301"/>
        </row>
        <row r="2302">
          <cell r="D2302" t="str">
            <v>Skelná vlna</v>
          </cell>
          <cell r="E2302">
            <v>0.05</v>
          </cell>
          <cell r="F2302">
            <v>5.5000000000000007E-2</v>
          </cell>
          <cell r="G2302"/>
        </row>
        <row r="2303">
          <cell r="D2303" t="str">
            <v>Minerální vlna MW</v>
          </cell>
          <cell r="E2303">
            <v>4.1000000000000002E-2</v>
          </cell>
          <cell r="F2303">
            <v>4.5100000000000008E-2</v>
          </cell>
          <cell r="G2303"/>
        </row>
        <row r="2304">
          <cell r="D2304" t="str">
            <v>tepelný tok KOLMO k vláknům</v>
          </cell>
          <cell r="E2304">
            <v>0.22</v>
          </cell>
          <cell r="F2304">
            <v>0.22</v>
          </cell>
          <cell r="G2304"/>
        </row>
        <row r="2305">
          <cell r="D2305" t="str">
            <v>tepelný tok ROVNOBĚŽNĚ s vlákny</v>
          </cell>
          <cell r="E2305">
            <v>0.49</v>
          </cell>
          <cell r="F2305">
            <v>0.49</v>
          </cell>
          <cell r="G2305"/>
        </row>
        <row r="2306">
          <cell r="D2306" t="str">
            <v>tepelný tok KOLMO k vláknům</v>
          </cell>
          <cell r="E2306">
            <v>0.18</v>
          </cell>
          <cell r="F2306">
            <v>0.18</v>
          </cell>
          <cell r="G2306"/>
        </row>
        <row r="2307">
          <cell r="D2307" t="str">
            <v>tepelný tok ROVNOBĚŽNĚ s vlákny</v>
          </cell>
          <cell r="E2307">
            <v>0.41</v>
          </cell>
          <cell r="F2307">
            <v>0.41</v>
          </cell>
          <cell r="G2307"/>
        </row>
        <row r="2308">
          <cell r="D2308" t="str">
            <v>Desky z pěnového skla Spumavit</v>
          </cell>
          <cell r="E2308">
            <v>0.06</v>
          </cell>
          <cell r="F2308">
            <v>0.06</v>
          </cell>
          <cell r="G2308"/>
        </row>
        <row r="2309">
          <cell r="D2309" t="str">
            <v>Desky z pěnového skla (CG)</v>
          </cell>
          <cell r="E2309">
            <v>4.3999999999999997E-2</v>
          </cell>
          <cell r="F2309">
            <v>4.3999999999999997E-2</v>
          </cell>
          <cell r="G2309"/>
        </row>
        <row r="2310">
          <cell r="D2310" t="str">
            <v>Dřevotřískové desky</v>
          </cell>
          <cell r="E2310">
            <v>0.18</v>
          </cell>
          <cell r="F2310">
            <v>0.18</v>
          </cell>
          <cell r="G2310"/>
        </row>
        <row r="2311">
          <cell r="D2311" t="str">
            <v>Dřevovláknité desky měkké</v>
          </cell>
          <cell r="E2311">
            <v>4.5999999999999999E-2</v>
          </cell>
          <cell r="F2311">
            <v>4.5999999999999999E-2</v>
          </cell>
          <cell r="G2311"/>
        </row>
        <row r="2312">
          <cell r="D2312" t="str">
            <v>Dřevovláknité desky lisované</v>
          </cell>
          <cell r="E2312">
            <v>0.13</v>
          </cell>
          <cell r="F2312">
            <v>0.13</v>
          </cell>
          <cell r="G2312"/>
        </row>
        <row r="2313">
          <cell r="D2313" t="str">
            <v>Desky z korku lisované</v>
          </cell>
          <cell r="E2313">
            <v>6.4000000000000001E-2</v>
          </cell>
          <cell r="F2313">
            <v>6.4000000000000001E-2</v>
          </cell>
          <cell r="G2313"/>
        </row>
        <row r="2314">
          <cell r="D2314" t="str">
            <v>Desky z dřevité vlny s cementem</v>
          </cell>
          <cell r="E2314">
            <v>0.19</v>
          </cell>
          <cell r="F2314">
            <v>0.19</v>
          </cell>
          <cell r="G2314"/>
        </row>
        <row r="2315">
          <cell r="D2315" t="str">
            <v>Azbestocement</v>
          </cell>
          <cell r="E2315">
            <v>0.45</v>
          </cell>
          <cell r="F2315">
            <v>0.45</v>
          </cell>
          <cell r="G2315"/>
        </row>
        <row r="2316">
          <cell r="D2316" t="str">
            <v>Sádrokarton</v>
          </cell>
          <cell r="E2316">
            <v>0.22</v>
          </cell>
          <cell r="F2316">
            <v>0.22</v>
          </cell>
          <cell r="G2316"/>
        </row>
        <row r="2317">
          <cell r="D2317" t="str">
            <v>Desky z PVC</v>
          </cell>
          <cell r="E2317">
            <v>0.16</v>
          </cell>
          <cell r="F2317">
            <v>0.16</v>
          </cell>
          <cell r="G2317"/>
        </row>
        <row r="2318">
          <cell r="D2318" t="str">
            <v>Desky z PE</v>
          </cell>
          <cell r="E2318">
            <v>0.34</v>
          </cell>
          <cell r="F2318">
            <v>0.34</v>
          </cell>
          <cell r="G2318"/>
        </row>
        <row r="2319">
          <cell r="D2319" t="str">
            <v>Polyesterový skelný laminát</v>
          </cell>
          <cell r="E2319">
            <v>0.21</v>
          </cell>
          <cell r="F2319">
            <v>0.21</v>
          </cell>
          <cell r="G2319"/>
        </row>
        <row r="2320">
          <cell r="D2320" t="str">
            <v>Desky MW s kolmou orientací vláken (lamelové desky)</v>
          </cell>
          <cell r="E2320">
            <v>4.5999999999999999E-2</v>
          </cell>
          <cell r="F2320">
            <v>4.5999999999999999E-2</v>
          </cell>
          <cell r="G2320"/>
        </row>
        <row r="2321">
          <cell r="D2321" t="str">
            <v>Cementotřísková deska lisovaná</v>
          </cell>
          <cell r="E2321">
            <v>0.28000000000000003</v>
          </cell>
          <cell r="F2321">
            <v>0.28000000000000003</v>
          </cell>
          <cell r="G2321"/>
        </row>
        <row r="2322">
          <cell r="D2322" t="str">
            <v>Deska z orientovaných plochých třísek</v>
          </cell>
          <cell r="E2322">
            <v>0.15</v>
          </cell>
          <cell r="F2322">
            <v>0.15</v>
          </cell>
          <cell r="G2322"/>
        </row>
        <row r="2323">
          <cell r="D2323" t="str">
            <v>Třísková deska lisovaná s pojivem</v>
          </cell>
          <cell r="E2323">
            <v>0.14000000000000001</v>
          </cell>
          <cell r="F2323">
            <v>0.14000000000000001</v>
          </cell>
          <cell r="G2323"/>
        </row>
        <row r="2324">
          <cell r="D2324" t="str">
            <v>Beton hutný</v>
          </cell>
          <cell r="E2324">
            <v>1.3</v>
          </cell>
          <cell r="F2324">
            <v>1.3</v>
          </cell>
          <cell r="G2324"/>
        </row>
        <row r="2325">
          <cell r="D2325" t="str">
            <v>Železobeton (ŽB)</v>
          </cell>
          <cell r="E2325">
            <v>1.58</v>
          </cell>
          <cell r="F2325">
            <v>1.58</v>
          </cell>
          <cell r="G2325"/>
        </row>
        <row r="2326">
          <cell r="D2326" t="str">
            <v>Beton ze struskové pemzy</v>
          </cell>
          <cell r="E2326">
            <v>0.64</v>
          </cell>
          <cell r="F2326">
            <v>0.64</v>
          </cell>
          <cell r="G2326"/>
        </row>
        <row r="2327">
          <cell r="D2327" t="str">
            <v>Beton z expandované pryskyřice</v>
          </cell>
          <cell r="E2327">
            <v>0.51</v>
          </cell>
          <cell r="F2327">
            <v>0.51</v>
          </cell>
          <cell r="G2327"/>
        </row>
        <row r="2328">
          <cell r="D2328" t="str">
            <v>Beton z keramzitu</v>
          </cell>
          <cell r="E2328">
            <v>0.48</v>
          </cell>
          <cell r="F2328">
            <v>0.48</v>
          </cell>
          <cell r="G2328"/>
        </row>
        <row r="2329">
          <cell r="D2329" t="str">
            <v>Beton ze škváry</v>
          </cell>
          <cell r="E2329">
            <v>0.74</v>
          </cell>
          <cell r="F2329">
            <v>0.74</v>
          </cell>
          <cell r="G2329"/>
        </row>
        <row r="2330">
          <cell r="D2330" t="str">
            <v>Beton z agloporitu</v>
          </cell>
          <cell r="E2330">
            <v>1.2</v>
          </cell>
          <cell r="F2330">
            <v>1.2</v>
          </cell>
          <cell r="G2330"/>
        </row>
        <row r="2331">
          <cell r="D2331" t="str">
            <v>Beton z perlitu</v>
          </cell>
          <cell r="E2331">
            <v>0.13</v>
          </cell>
          <cell r="F2331">
            <v>0.13</v>
          </cell>
          <cell r="G2331"/>
        </row>
        <row r="2332">
          <cell r="D2332" t="str">
            <v>Beton struskopazderový</v>
          </cell>
          <cell r="E2332">
            <v>0.25</v>
          </cell>
          <cell r="F2332">
            <v>0.25</v>
          </cell>
          <cell r="G2332"/>
        </row>
        <row r="2333">
          <cell r="D2333" t="str">
            <v>Beton cihlový</v>
          </cell>
          <cell r="E2333">
            <v>0.63</v>
          </cell>
          <cell r="F2333">
            <v>0.63</v>
          </cell>
          <cell r="G2333"/>
        </row>
        <row r="2334">
          <cell r="D2334" t="str">
            <v>Beton pilinový</v>
          </cell>
          <cell r="E2334">
            <v>0.22</v>
          </cell>
          <cell r="F2334">
            <v>0.22</v>
          </cell>
          <cell r="G2334"/>
        </row>
        <row r="2335">
          <cell r="D2335" t="str">
            <v>Plynobeton</v>
          </cell>
          <cell r="E2335">
            <v>0.21</v>
          </cell>
          <cell r="F2335">
            <v>0.21</v>
          </cell>
          <cell r="G2335"/>
        </row>
        <row r="2336">
          <cell r="D2336" t="str">
            <v>Plynosilikát</v>
          </cell>
          <cell r="E2336">
            <v>0.2</v>
          </cell>
          <cell r="F2336">
            <v>0.2</v>
          </cell>
          <cell r="G2336"/>
        </row>
        <row r="2337">
          <cell r="D2337" t="str">
            <v>Keramzit</v>
          </cell>
          <cell r="E2337">
            <v>0.18</v>
          </cell>
          <cell r="F2337">
            <v>0.18</v>
          </cell>
          <cell r="G2337"/>
        </row>
        <row r="2338">
          <cell r="D2338" t="str">
            <v>Expandovaná břidlice</v>
          </cell>
          <cell r="E2338">
            <v>0.18</v>
          </cell>
          <cell r="F2338">
            <v>0.18</v>
          </cell>
          <cell r="G2338"/>
        </row>
        <row r="2339">
          <cell r="D2339" t="str">
            <v>Strusková pemza</v>
          </cell>
          <cell r="E2339">
            <v>0.18</v>
          </cell>
          <cell r="F2339">
            <v>0.18</v>
          </cell>
          <cell r="G2339"/>
        </row>
        <row r="2340">
          <cell r="D2340" t="str">
            <v>Křemelina</v>
          </cell>
          <cell r="E2340">
            <v>0.19</v>
          </cell>
          <cell r="F2340">
            <v>0.19</v>
          </cell>
          <cell r="G2340"/>
        </row>
        <row r="2341">
          <cell r="D2341" t="str">
            <v>Korková drť</v>
          </cell>
          <cell r="E2341">
            <v>0.04</v>
          </cell>
          <cell r="F2341">
            <v>0.04</v>
          </cell>
          <cell r="G2341"/>
        </row>
        <row r="2342">
          <cell r="D2342" t="str">
            <v>Piliny</v>
          </cell>
          <cell r="E2342">
            <v>0.12</v>
          </cell>
          <cell r="F2342">
            <v>0.12</v>
          </cell>
          <cell r="G2342"/>
        </row>
        <row r="2343">
          <cell r="D2343" t="str">
            <v>Písek</v>
          </cell>
          <cell r="E2343">
            <v>0.95</v>
          </cell>
          <cell r="F2343">
            <v>0.95</v>
          </cell>
          <cell r="G2343"/>
        </row>
        <row r="2344">
          <cell r="D2344" t="str">
            <v>Popílek</v>
          </cell>
          <cell r="E2344">
            <v>0.36</v>
          </cell>
          <cell r="F2344">
            <v>0.36</v>
          </cell>
          <cell r="G2344"/>
        </row>
        <row r="2345">
          <cell r="D2345" t="str">
            <v xml:space="preserve">Škvára </v>
          </cell>
          <cell r="E2345">
            <v>0.27</v>
          </cell>
          <cell r="F2345">
            <v>0.27</v>
          </cell>
          <cell r="G2345"/>
        </row>
        <row r="2346">
          <cell r="D2346" t="str">
            <v>Štěrk</v>
          </cell>
          <cell r="E2346">
            <v>0.27</v>
          </cell>
          <cell r="F2346">
            <v>0.27</v>
          </cell>
          <cell r="G2346"/>
        </row>
        <row r="2347">
          <cell r="D2347" t="str">
            <v>Expandovaný perlit</v>
          </cell>
          <cell r="E2347">
            <v>0.27</v>
          </cell>
          <cell r="F2347">
            <v>0.27</v>
          </cell>
          <cell r="G2347"/>
        </row>
        <row r="2348">
          <cell r="D2348" t="str">
            <v>Čedič</v>
          </cell>
          <cell r="E2348">
            <v>2.9</v>
          </cell>
          <cell r="F2348">
            <v>2.9</v>
          </cell>
          <cell r="G2348"/>
        </row>
        <row r="2349">
          <cell r="D2349"/>
          <cell r="E2349">
            <v>4.2</v>
          </cell>
          <cell r="F2349">
            <v>4.2</v>
          </cell>
          <cell r="G2349"/>
        </row>
        <row r="2350">
          <cell r="D2350" t="str">
            <v>Pískovec</v>
          </cell>
          <cell r="E2350">
            <v>1.4</v>
          </cell>
          <cell r="F2350">
            <v>1.4</v>
          </cell>
          <cell r="G2350"/>
        </row>
        <row r="2351">
          <cell r="D2351" t="str">
            <v>Břidlice</v>
          </cell>
          <cell r="E2351">
            <v>1.7</v>
          </cell>
          <cell r="F2351">
            <v>1.7</v>
          </cell>
          <cell r="G2351"/>
        </row>
        <row r="2352">
          <cell r="D2352" t="str">
            <v>Mramor</v>
          </cell>
          <cell r="E2352">
            <v>3.5</v>
          </cell>
          <cell r="F2352">
            <v>3.5</v>
          </cell>
          <cell r="G2352"/>
        </row>
        <row r="2353">
          <cell r="D2353" t="str">
            <v>Vápenec</v>
          </cell>
          <cell r="E2353">
            <v>1.4</v>
          </cell>
          <cell r="F2353">
            <v>1.4</v>
          </cell>
          <cell r="G2353"/>
        </row>
        <row r="2354">
          <cell r="D2354" t="str">
            <v>Žula</v>
          </cell>
          <cell r="E2354">
            <v>3.1</v>
          </cell>
          <cell r="F2354">
            <v>3.1</v>
          </cell>
          <cell r="G2354"/>
        </row>
        <row r="2355">
          <cell r="D2355" t="str">
            <v>Písčitá půda</v>
          </cell>
          <cell r="E2355">
            <v>2.2999999999999998</v>
          </cell>
          <cell r="F2355">
            <v>2.2999999999999998</v>
          </cell>
          <cell r="G2355"/>
        </row>
        <row r="2356">
          <cell r="D2356" t="str">
            <v>Hlína</v>
          </cell>
          <cell r="E2356">
            <v>0.7</v>
          </cell>
          <cell r="F2356">
            <v>0.7</v>
          </cell>
          <cell r="G2356"/>
        </row>
        <row r="2357">
          <cell r="D2357" t="str">
            <v>Dutinový (ŽB) stropní panel</v>
          </cell>
          <cell r="E2357">
            <v>1.2</v>
          </cell>
          <cell r="F2357">
            <v>1.2</v>
          </cell>
          <cell r="G2357"/>
        </row>
        <row r="2358">
          <cell r="D2358" t="str">
            <v>(ŽB) stropnice s vložkami PLM</v>
          </cell>
          <cell r="E2358">
            <v>1.1000000000000001</v>
          </cell>
          <cell r="F2358">
            <v>1.1000000000000001</v>
          </cell>
          <cell r="G2358"/>
        </row>
        <row r="2359">
          <cell r="D2359" t="str">
            <v>Stropní konstrukce HURDIS</v>
          </cell>
          <cell r="E2359">
            <v>0.6</v>
          </cell>
          <cell r="F2359">
            <v>0.6</v>
          </cell>
          <cell r="G2359"/>
        </row>
        <row r="2360">
          <cell r="D2360" t="str">
            <v>Stropní konstrukce MIAKO</v>
          </cell>
          <cell r="E2360">
            <v>0.83</v>
          </cell>
          <cell r="F2360">
            <v>0.83</v>
          </cell>
          <cell r="G2360"/>
        </row>
        <row r="2361">
          <cell r="D2361" t="str">
            <v>Porotherm 11,5 P+D ( 115 mm )</v>
          </cell>
          <cell r="E2361">
            <v>0.35</v>
          </cell>
          <cell r="F2361">
            <v>0.35</v>
          </cell>
          <cell r="G2361">
            <v>115</v>
          </cell>
        </row>
        <row r="2362">
          <cell r="D2362" t="str">
            <v>Porotherm 11,5 AKU ( 115 mm )</v>
          </cell>
          <cell r="E2362">
            <v>0.33</v>
          </cell>
          <cell r="F2362">
            <v>0.33</v>
          </cell>
          <cell r="G2362">
            <v>115</v>
          </cell>
        </row>
        <row r="2363">
          <cell r="D2363" t="str">
            <v>Porotherm 11,5 Profi  ( 115 mm )</v>
          </cell>
          <cell r="E2363">
            <v>0.26</v>
          </cell>
          <cell r="F2363">
            <v>0.26</v>
          </cell>
          <cell r="G2363">
            <v>115</v>
          </cell>
        </row>
        <row r="2364">
          <cell r="D2364" t="str">
            <v>Porotherm 11,5 Profi Dryfix ( 115 mm )</v>
          </cell>
          <cell r="E2364">
            <v>0.26</v>
          </cell>
          <cell r="F2364">
            <v>0.26</v>
          </cell>
          <cell r="G2364">
            <v>115</v>
          </cell>
        </row>
        <row r="2365">
          <cell r="D2365" t="str">
            <v>Porotherm 14 P+D ( 140 mm )</v>
          </cell>
          <cell r="E2365">
            <v>0.28000000000000003</v>
          </cell>
          <cell r="F2365">
            <v>0.28000000000000003</v>
          </cell>
          <cell r="G2365">
            <v>140</v>
          </cell>
        </row>
        <row r="2366">
          <cell r="D2366" t="str">
            <v>Porotherm 17,5 P+D tř. 1000 ( 175 mm )</v>
          </cell>
          <cell r="E2366">
            <v>0.45</v>
          </cell>
          <cell r="F2366">
            <v>0.45</v>
          </cell>
          <cell r="G2366">
            <v>175</v>
          </cell>
        </row>
        <row r="2367">
          <cell r="D2367" t="str">
            <v>Porotherm 17,5 P+D tř. 900 ( 175 mm )</v>
          </cell>
          <cell r="E2367">
            <v>0.42</v>
          </cell>
          <cell r="F2367">
            <v>0.42</v>
          </cell>
          <cell r="G2367">
            <v>175</v>
          </cell>
        </row>
        <row r="2368">
          <cell r="D2368" t="str">
            <v>Porotherm 17,5 S Profi ( 175 mm )</v>
          </cell>
          <cell r="E2368">
            <v>0.28000000000000003</v>
          </cell>
          <cell r="F2368">
            <v>0.28000000000000003</v>
          </cell>
          <cell r="G2368">
            <v>175</v>
          </cell>
        </row>
        <row r="2369">
          <cell r="D2369" t="str">
            <v>Porotherm 1NF ( 115 mm )</v>
          </cell>
          <cell r="E2369">
            <v>0.73</v>
          </cell>
          <cell r="F2369">
            <v>0.73</v>
          </cell>
          <cell r="G2369">
            <v>115</v>
          </cell>
        </row>
        <row r="2370">
          <cell r="D2370" t="str">
            <v>Porotherm 1NF ( 240 mm )</v>
          </cell>
          <cell r="E2370">
            <v>0.73</v>
          </cell>
          <cell r="F2370">
            <v>0.73</v>
          </cell>
          <cell r="G2370">
            <v>240</v>
          </cell>
        </row>
        <row r="2371">
          <cell r="D2371" t="str">
            <v>Porotherm 24 CB ( 240 mm )</v>
          </cell>
          <cell r="E2371">
            <v>0.28999999999999998</v>
          </cell>
          <cell r="F2371">
            <v>0.28999999999999998</v>
          </cell>
          <cell r="G2371">
            <v>240</v>
          </cell>
        </row>
        <row r="2372">
          <cell r="D2372" t="str">
            <v>Porotherm 24 tř. 1000 ( 240 mm )</v>
          </cell>
          <cell r="E2372">
            <v>0.44</v>
          </cell>
          <cell r="F2372">
            <v>0.44</v>
          </cell>
          <cell r="G2372">
            <v>240</v>
          </cell>
        </row>
        <row r="2373">
          <cell r="D2373" t="str">
            <v>Porotherm 24 tř. 900 ( 240 mm )</v>
          </cell>
          <cell r="E2373">
            <v>0.41</v>
          </cell>
          <cell r="F2373">
            <v>0.41</v>
          </cell>
          <cell r="G2373">
            <v>240</v>
          </cell>
        </row>
        <row r="2374">
          <cell r="D2374" t="str">
            <v>Porotherm 24 P+D klasik ( 240 mm )</v>
          </cell>
          <cell r="E2374">
            <v>0.38</v>
          </cell>
          <cell r="F2374">
            <v>0.38</v>
          </cell>
          <cell r="G2374">
            <v>240</v>
          </cell>
        </row>
        <row r="2375">
          <cell r="D2375" t="str">
            <v>Porotherm 24 P+D tř. 1000 ( 240 mm )</v>
          </cell>
          <cell r="E2375">
            <v>0.44</v>
          </cell>
          <cell r="F2375">
            <v>0.44</v>
          </cell>
          <cell r="G2375">
            <v>240</v>
          </cell>
        </row>
        <row r="2376">
          <cell r="D2376" t="str">
            <v>Porotherm 24 P+D tř. 900 ( 240 mm )</v>
          </cell>
          <cell r="E2376">
            <v>0.41</v>
          </cell>
          <cell r="F2376">
            <v>0.41</v>
          </cell>
          <cell r="G2376">
            <v>240</v>
          </cell>
        </row>
        <row r="2377">
          <cell r="D2377" t="str">
            <v>Porotherm 25 AKU MK ( 250 mm )</v>
          </cell>
          <cell r="E2377">
            <v>0.36</v>
          </cell>
          <cell r="F2377">
            <v>0.36</v>
          </cell>
          <cell r="G2377">
            <v>250</v>
          </cell>
        </row>
        <row r="2378">
          <cell r="D2378" t="str">
            <v>Porotherm 25 AKU P+D ( 250 mm )</v>
          </cell>
          <cell r="E2378">
            <v>0.36</v>
          </cell>
          <cell r="F2378">
            <v>0.36</v>
          </cell>
          <cell r="G2378">
            <v>250</v>
          </cell>
        </row>
        <row r="2379">
          <cell r="D2379" t="str">
            <v>Porotherm 25 SK ( 250 mm )</v>
          </cell>
          <cell r="E2379">
            <v>0.115</v>
          </cell>
          <cell r="F2379">
            <v>0.115</v>
          </cell>
          <cell r="G2379">
            <v>250</v>
          </cell>
        </row>
        <row r="2380">
          <cell r="D2380" t="str">
            <v>Porotherm 25 SK Profi ( 250 mm )</v>
          </cell>
          <cell r="E2380">
            <v>0.112</v>
          </cell>
          <cell r="F2380">
            <v>0.112</v>
          </cell>
          <cell r="G2380">
            <v>250</v>
          </cell>
        </row>
        <row r="2381">
          <cell r="D2381" t="str">
            <v>Porotherm 25 SK Profi Dryfix ( 250 mm )</v>
          </cell>
          <cell r="E2381">
            <v>0.11</v>
          </cell>
          <cell r="F2381">
            <v>0.11</v>
          </cell>
          <cell r="G2381">
            <v>250</v>
          </cell>
        </row>
        <row r="2382">
          <cell r="D2382" t="str">
            <v>Porotherm 2DF ( 115 mm )</v>
          </cell>
          <cell r="E2382">
            <v>0.55000000000000004</v>
          </cell>
          <cell r="F2382">
            <v>0.55000000000000004</v>
          </cell>
          <cell r="G2382">
            <v>115</v>
          </cell>
        </row>
        <row r="2383">
          <cell r="D2383" t="str">
            <v>Porotherm 2DF ( 240 mm )</v>
          </cell>
          <cell r="E2383">
            <v>0.49</v>
          </cell>
          <cell r="F2383">
            <v>0.49</v>
          </cell>
          <cell r="G2383">
            <v>240</v>
          </cell>
        </row>
        <row r="2384">
          <cell r="D2384" t="str">
            <v>Porotherm 30 CB ( 300 mm )</v>
          </cell>
          <cell r="E2384">
            <v>0.19900000000000001</v>
          </cell>
          <cell r="F2384">
            <v>0.19900000000000001</v>
          </cell>
          <cell r="G2384">
            <v>300</v>
          </cell>
        </row>
        <row r="2385">
          <cell r="D2385" t="str">
            <v>Porotherm 30 tř. 1000 ( 300 mm )</v>
          </cell>
          <cell r="E2385">
            <v>0.28000000000000003</v>
          </cell>
          <cell r="F2385">
            <v>0.28000000000000003</v>
          </cell>
          <cell r="G2385">
            <v>300</v>
          </cell>
        </row>
        <row r="2386">
          <cell r="D2386" t="str">
            <v>Porotherm 30 tř. 900 ( 300 mm )</v>
          </cell>
          <cell r="E2386">
            <v>0.26</v>
          </cell>
          <cell r="F2386">
            <v>0.26</v>
          </cell>
          <cell r="G2386">
            <v>300</v>
          </cell>
        </row>
        <row r="2387">
          <cell r="D2387" t="str">
            <v>Porotherm 30 AKU P+D ( 300 mm )</v>
          </cell>
          <cell r="E2387">
            <v>0.36</v>
          </cell>
          <cell r="F2387">
            <v>0.36</v>
          </cell>
          <cell r="G2387">
            <v>300</v>
          </cell>
        </row>
        <row r="2388">
          <cell r="D2388" t="str">
            <v>Porotherm 30 P+D tř. 1000 ( 300 mm )</v>
          </cell>
          <cell r="E2388">
            <v>0.27</v>
          </cell>
          <cell r="F2388">
            <v>0.27</v>
          </cell>
          <cell r="G2388">
            <v>300</v>
          </cell>
        </row>
        <row r="2389">
          <cell r="D2389" t="str">
            <v>Porotherm 30 P+D tř. 900 ( 300 mm )</v>
          </cell>
          <cell r="E2389">
            <v>0.25</v>
          </cell>
          <cell r="F2389">
            <v>0.25</v>
          </cell>
          <cell r="G2389">
            <v>300</v>
          </cell>
        </row>
        <row r="2390">
          <cell r="D2390" t="str">
            <v>Porotherm 30 P+D tř. 800 ( 300 mm )</v>
          </cell>
          <cell r="E2390">
            <v>0.23</v>
          </cell>
          <cell r="F2390">
            <v>0.23</v>
          </cell>
          <cell r="G2390">
            <v>300</v>
          </cell>
        </row>
        <row r="2391">
          <cell r="D2391" t="str">
            <v>Porotherm 36,5 tř. 1000 ( 365 mm )</v>
          </cell>
          <cell r="E2391">
            <v>0.28000000000000003</v>
          </cell>
          <cell r="F2391">
            <v>0.28000000000000003</v>
          </cell>
          <cell r="G2391">
            <v>365</v>
          </cell>
        </row>
        <row r="2392">
          <cell r="D2392" t="str">
            <v>Porotherm 36,5 tř. 900 ( 365 mm )</v>
          </cell>
          <cell r="E2392">
            <v>0.26</v>
          </cell>
          <cell r="F2392">
            <v>0.26</v>
          </cell>
          <cell r="G2392">
            <v>365</v>
          </cell>
        </row>
        <row r="2393">
          <cell r="D2393" t="str">
            <v>Porotherm 36,5 Ti Profi ( 365 mm )</v>
          </cell>
          <cell r="E2393">
            <v>0.09</v>
          </cell>
          <cell r="F2393">
            <v>0.09</v>
          </cell>
          <cell r="G2393">
            <v>365</v>
          </cell>
        </row>
        <row r="2394">
          <cell r="D2394" t="str">
            <v>Porotherm 3DF ( 175 mm )</v>
          </cell>
          <cell r="E2394">
            <v>0.56999999999999995</v>
          </cell>
          <cell r="F2394">
            <v>0.56999999999999995</v>
          </cell>
          <cell r="G2394">
            <v>175</v>
          </cell>
        </row>
        <row r="2395">
          <cell r="D2395" t="str">
            <v>Porotherm 3DF ( 240 mm )</v>
          </cell>
          <cell r="E2395">
            <v>0.47</v>
          </cell>
          <cell r="F2395">
            <v>0.47</v>
          </cell>
          <cell r="G2395">
            <v>240</v>
          </cell>
        </row>
        <row r="2396">
          <cell r="D2396" t="str">
            <v>Porotherm 40 CB ( 400 mm )</v>
          </cell>
          <cell r="E2396">
            <v>0.151</v>
          </cell>
          <cell r="F2396">
            <v>0.151</v>
          </cell>
          <cell r="G2396">
            <v>400</v>
          </cell>
        </row>
        <row r="2397">
          <cell r="D2397" t="str">
            <v>Porotherm 40 EKO ( 400 mm )</v>
          </cell>
          <cell r="E2397">
            <v>0.106</v>
          </cell>
          <cell r="F2397">
            <v>0.106</v>
          </cell>
          <cell r="G2397">
            <v>400</v>
          </cell>
        </row>
        <row r="2398">
          <cell r="D2398" t="str">
            <v>Porotherm 40 Si ( 400 mm )</v>
          </cell>
          <cell r="E2398">
            <v>0.13500000000000001</v>
          </cell>
          <cell r="F2398">
            <v>0.13500000000000001</v>
          </cell>
          <cell r="G2398">
            <v>400</v>
          </cell>
        </row>
        <row r="2399">
          <cell r="D2399" t="str">
            <v>Porotherm 44 ( 440 mm )</v>
          </cell>
          <cell r="E2399">
            <v>0.15</v>
          </cell>
          <cell r="F2399">
            <v>0.15</v>
          </cell>
          <cell r="G2399">
            <v>440</v>
          </cell>
        </row>
        <row r="2400">
          <cell r="D2400" t="str">
            <v>Porotherm 44 CB ( 440 mm )</v>
          </cell>
          <cell r="E2400">
            <v>0.15</v>
          </cell>
          <cell r="F2400">
            <v>0.15</v>
          </cell>
          <cell r="G2400">
            <v>440</v>
          </cell>
        </row>
        <row r="2401">
          <cell r="D2401" t="str">
            <v>Porotherm 44 EKO ( 440 mm )</v>
          </cell>
          <cell r="E2401">
            <v>0.13300000000000001</v>
          </cell>
          <cell r="F2401">
            <v>0.13300000000000001</v>
          </cell>
          <cell r="G2401">
            <v>440</v>
          </cell>
        </row>
        <row r="2402">
          <cell r="D2402" t="str">
            <v>Porotherm 44 Si ( 440 mm )</v>
          </cell>
          <cell r="E2402">
            <v>0.13500000000000001</v>
          </cell>
          <cell r="F2402">
            <v>0.13500000000000001</v>
          </cell>
          <cell r="G2402">
            <v>440</v>
          </cell>
        </row>
        <row r="2403">
          <cell r="D2403" t="str">
            <v>Porotherm 50 Hi CB ( 500 mm )</v>
          </cell>
          <cell r="E2403">
            <v>0.09</v>
          </cell>
          <cell r="F2403">
            <v>0.09</v>
          </cell>
          <cell r="G2403">
            <v>500</v>
          </cell>
        </row>
        <row r="2404">
          <cell r="D2404" t="str">
            <v>Porotherm 50 Hi Profi ( 500 mm )</v>
          </cell>
          <cell r="E2404">
            <v>8.7999999999999995E-2</v>
          </cell>
          <cell r="F2404">
            <v>8.7999999999999995E-2</v>
          </cell>
          <cell r="G2404">
            <v>500</v>
          </cell>
        </row>
        <row r="2405">
          <cell r="D2405" t="str">
            <v>Porotherm 50 Hi Profi Dryfix ( 500 mm )</v>
          </cell>
          <cell r="E2405">
            <v>8.7999999999999995E-2</v>
          </cell>
          <cell r="F2405">
            <v>8.7999999999999995E-2</v>
          </cell>
          <cell r="G2405">
            <v>500</v>
          </cell>
        </row>
        <row r="2406">
          <cell r="D2406" t="str">
            <v>Porotherm CP  ( 140 mm )</v>
          </cell>
          <cell r="E2406">
            <v>0.79</v>
          </cell>
          <cell r="F2406">
            <v>0.79</v>
          </cell>
          <cell r="G2406">
            <v>140</v>
          </cell>
        </row>
        <row r="2407">
          <cell r="D2407" t="str">
            <v>Porotherm CP  ( 290 mm )</v>
          </cell>
          <cell r="E2407">
            <v>0.8</v>
          </cell>
          <cell r="F2407">
            <v>0.8</v>
          </cell>
          <cell r="G2407">
            <v>290</v>
          </cell>
        </row>
        <row r="2408">
          <cell r="D2408" t="str">
            <v>Porotherm CV 14 ( 140 mm )</v>
          </cell>
          <cell r="E2408">
            <v>0.56000000000000005</v>
          </cell>
          <cell r="F2408">
            <v>0.56000000000000005</v>
          </cell>
          <cell r="G2408">
            <v>140</v>
          </cell>
        </row>
        <row r="2409">
          <cell r="D2409" t="str">
            <v>Porotherm CV 14 ( 290 mm )</v>
          </cell>
          <cell r="E2409">
            <v>0.59</v>
          </cell>
          <cell r="F2409">
            <v>0.59</v>
          </cell>
          <cell r="G2409">
            <v>290</v>
          </cell>
        </row>
        <row r="2410">
          <cell r="D2410" t="str">
            <v>Supertherm 11,5 P+D</v>
          </cell>
          <cell r="E2410">
            <v>0.52</v>
          </cell>
          <cell r="F2410">
            <v>0.52</v>
          </cell>
          <cell r="G2410">
            <v>115</v>
          </cell>
        </row>
        <row r="2411">
          <cell r="D2411" t="str">
            <v>Supertherm 17,5 P+D</v>
          </cell>
          <cell r="E2411">
            <v>0.57999999999999996</v>
          </cell>
          <cell r="F2411">
            <v>0.57999999999999996</v>
          </cell>
          <cell r="G2411">
            <v>175</v>
          </cell>
        </row>
        <row r="2412">
          <cell r="D2412" t="str">
            <v>Supertherm 19 Týn P+D</v>
          </cell>
          <cell r="E2412">
            <v>0.54300000000000004</v>
          </cell>
          <cell r="F2412">
            <v>0.54300000000000004</v>
          </cell>
          <cell r="G2412">
            <v>190</v>
          </cell>
        </row>
        <row r="2413">
          <cell r="D2413" t="str">
            <v>Supertherm 24 P+D</v>
          </cell>
          <cell r="E2413">
            <v>0.48</v>
          </cell>
          <cell r="F2413">
            <v>0.48</v>
          </cell>
          <cell r="G2413">
            <v>240</v>
          </cell>
        </row>
        <row r="2414">
          <cell r="D2414" t="str">
            <v>Supertherm 24 STI - P6</v>
          </cell>
          <cell r="E2414">
            <v>0.105</v>
          </cell>
          <cell r="F2414">
            <v>0.105</v>
          </cell>
          <cell r="G2414">
            <v>240</v>
          </cell>
        </row>
        <row r="2415">
          <cell r="D2415" t="str">
            <v>Supertherm 30 P+D</v>
          </cell>
          <cell r="E2415">
            <v>0.26</v>
          </cell>
          <cell r="F2415">
            <v>0.26</v>
          </cell>
          <cell r="G2415">
            <v>300</v>
          </cell>
        </row>
        <row r="2416">
          <cell r="D2416" t="str">
            <v>Supertherm 30 STI - P6</v>
          </cell>
          <cell r="E2416">
            <v>0.11</v>
          </cell>
          <cell r="F2416">
            <v>0.11</v>
          </cell>
          <cell r="G2416">
            <v>300</v>
          </cell>
        </row>
        <row r="2417">
          <cell r="D2417" t="str">
            <v>Supertherm 36,5 P+D</v>
          </cell>
          <cell r="E2417">
            <v>0.14199999999999999</v>
          </cell>
          <cell r="F2417">
            <v>0.14199999999999999</v>
          </cell>
          <cell r="G2417">
            <v>365</v>
          </cell>
        </row>
        <row r="2418">
          <cell r="D2418" t="str">
            <v>Supertherm 36,5 STI - P6</v>
          </cell>
          <cell r="E2418">
            <v>0.12</v>
          </cell>
          <cell r="F2418">
            <v>0.12</v>
          </cell>
          <cell r="G2418">
            <v>365</v>
          </cell>
        </row>
        <row r="2419">
          <cell r="D2419" t="str">
            <v>Supertherm 36,5 STI - P8</v>
          </cell>
          <cell r="E2419">
            <v>0.11</v>
          </cell>
          <cell r="F2419">
            <v>0.11</v>
          </cell>
          <cell r="G2419">
            <v>365</v>
          </cell>
        </row>
        <row r="2420">
          <cell r="D2420" t="str">
            <v>Supertherm 38 P+D</v>
          </cell>
          <cell r="E2420">
            <v>0.14399999999999999</v>
          </cell>
          <cell r="F2420">
            <v>0.14399999999999999</v>
          </cell>
          <cell r="G2420">
            <v>380</v>
          </cell>
        </row>
        <row r="2421">
          <cell r="D2421" t="str">
            <v>Supertherm 38 STI - P8</v>
          </cell>
          <cell r="E2421">
            <v>0.11</v>
          </cell>
          <cell r="F2421">
            <v>0.11</v>
          </cell>
          <cell r="G2421">
            <v>380</v>
          </cell>
        </row>
        <row r="2422">
          <cell r="D2422" t="str">
            <v>Supertherm 40 P+D</v>
          </cell>
          <cell r="E2422">
            <v>0.14299999999999999</v>
          </cell>
          <cell r="F2422">
            <v>0.14299999999999999</v>
          </cell>
          <cell r="G2422">
            <v>400</v>
          </cell>
        </row>
        <row r="2423">
          <cell r="D2423" t="str">
            <v>Supertherm 40 STI - P6</v>
          </cell>
          <cell r="E2423">
            <v>0.12</v>
          </cell>
          <cell r="F2423">
            <v>0.12</v>
          </cell>
          <cell r="G2423">
            <v>400</v>
          </cell>
        </row>
        <row r="2424">
          <cell r="D2424" t="str">
            <v>Supertherm 40 STI - P8</v>
          </cell>
          <cell r="E2424">
            <v>0.11</v>
          </cell>
          <cell r="F2424">
            <v>0.11</v>
          </cell>
          <cell r="G2424">
            <v>400</v>
          </cell>
        </row>
        <row r="2425">
          <cell r="D2425" t="str">
            <v>Supertherm 44 P+D</v>
          </cell>
          <cell r="E2425">
            <v>0.14399999999999999</v>
          </cell>
          <cell r="F2425">
            <v>0.14399999999999999</v>
          </cell>
          <cell r="G2425">
            <v>440</v>
          </cell>
        </row>
        <row r="2426">
          <cell r="D2426" t="str">
            <v>Supertherm 44 STI - P6</v>
          </cell>
          <cell r="E2426">
            <v>0.12</v>
          </cell>
          <cell r="F2426">
            <v>0.12</v>
          </cell>
          <cell r="G2426">
            <v>440</v>
          </cell>
        </row>
        <row r="2427">
          <cell r="D2427" t="str">
            <v>Supertherm 44 STI - P8</v>
          </cell>
          <cell r="E2427">
            <v>0.11</v>
          </cell>
          <cell r="F2427">
            <v>0.11</v>
          </cell>
          <cell r="G2427">
            <v>440</v>
          </cell>
        </row>
        <row r="2428">
          <cell r="D2428" t="str">
            <v>Supertherm 49 P+D</v>
          </cell>
          <cell r="E2428">
            <v>0.14399999999999999</v>
          </cell>
          <cell r="F2428">
            <v>0.14399999999999999</v>
          </cell>
          <cell r="G2428">
            <v>490</v>
          </cell>
        </row>
        <row r="2429">
          <cell r="D2429" t="str">
            <v>Supertherm 49 STI - P6</v>
          </cell>
          <cell r="E2429">
            <v>0.12</v>
          </cell>
          <cell r="F2429">
            <v>0.12</v>
          </cell>
          <cell r="G2429">
            <v>490</v>
          </cell>
        </row>
        <row r="2430">
          <cell r="D2430" t="str">
            <v>Supertherm 49 STI - P8</v>
          </cell>
          <cell r="E2430">
            <v>0.11</v>
          </cell>
          <cell r="F2430">
            <v>0.11</v>
          </cell>
          <cell r="G2430">
            <v>490</v>
          </cell>
        </row>
        <row r="2431">
          <cell r="D2431" t="str">
            <v>Kintherm 36 H</v>
          </cell>
          <cell r="E2431">
            <v>0.17</v>
          </cell>
          <cell r="F2431">
            <v>0.17</v>
          </cell>
          <cell r="G2431">
            <v>360</v>
          </cell>
        </row>
        <row r="2432">
          <cell r="D2432" t="str">
            <v>Kintherm 36 MK &amp; 36 P+D</v>
          </cell>
          <cell r="E2432">
            <v>0.17</v>
          </cell>
          <cell r="F2432">
            <v>0.17</v>
          </cell>
          <cell r="G2432">
            <v>360</v>
          </cell>
        </row>
        <row r="2433">
          <cell r="D2433" t="str">
            <v>Kintherm 36/14 H</v>
          </cell>
          <cell r="E2433">
            <v>0.15</v>
          </cell>
          <cell r="F2433">
            <v>0.15</v>
          </cell>
          <cell r="G2433">
            <v>360</v>
          </cell>
        </row>
        <row r="2434">
          <cell r="D2434" t="str">
            <v>Kintherm 44 MK</v>
          </cell>
          <cell r="E2434">
            <v>0.21</v>
          </cell>
          <cell r="F2434">
            <v>0.21</v>
          </cell>
          <cell r="G2434">
            <v>440</v>
          </cell>
        </row>
        <row r="2435">
          <cell r="D2435" t="str">
            <v>Kintherm 49 H</v>
          </cell>
          <cell r="E2435">
            <v>0.19</v>
          </cell>
          <cell r="F2435">
            <v>0.19</v>
          </cell>
          <cell r="G2435">
            <v>490</v>
          </cell>
        </row>
        <row r="2436">
          <cell r="D2436" t="str">
            <v>Kintherm 49 MK</v>
          </cell>
          <cell r="E2436">
            <v>0.19</v>
          </cell>
          <cell r="F2436">
            <v>0.19</v>
          </cell>
          <cell r="G2436">
            <v>490</v>
          </cell>
        </row>
        <row r="2437">
          <cell r="D2437" t="str">
            <v>Zdivo 10 DF H</v>
          </cell>
          <cell r="E2437">
            <v>0.28000000000000003</v>
          </cell>
          <cell r="F2437">
            <v>0.28000000000000003</v>
          </cell>
          <cell r="G2437">
            <v>240</v>
          </cell>
        </row>
        <row r="2438">
          <cell r="D2438" t="str">
            <v>Zdivo 10 DF H</v>
          </cell>
          <cell r="E2438">
            <v>0.32</v>
          </cell>
          <cell r="F2438">
            <v>0.32</v>
          </cell>
          <cell r="G2438">
            <v>300</v>
          </cell>
        </row>
        <row r="2439">
          <cell r="D2439" t="str">
            <v>Zdivo 12 DF H</v>
          </cell>
          <cell r="E2439">
            <v>0.31</v>
          </cell>
          <cell r="F2439">
            <v>0.31</v>
          </cell>
          <cell r="G2439">
            <v>365</v>
          </cell>
        </row>
        <row r="2440">
          <cell r="D2440" t="str">
            <v xml:space="preserve">Zdivo 12 DF </v>
          </cell>
          <cell r="E2440">
            <v>0.28999999999999998</v>
          </cell>
          <cell r="F2440">
            <v>0.28999999999999998</v>
          </cell>
          <cell r="G2440">
            <v>240</v>
          </cell>
        </row>
        <row r="2441">
          <cell r="D2441" t="str">
            <v>Zdivo 36,5 P+D</v>
          </cell>
          <cell r="E2441">
            <v>0.18</v>
          </cell>
          <cell r="F2441">
            <v>0.18</v>
          </cell>
          <cell r="G2441">
            <v>365</v>
          </cell>
        </row>
        <row r="2442">
          <cell r="D2442" t="str">
            <v>Zdivo 38 P+D</v>
          </cell>
          <cell r="E2442">
            <v>0.18</v>
          </cell>
          <cell r="F2442">
            <v>0.18</v>
          </cell>
          <cell r="G2442">
            <v>380</v>
          </cell>
        </row>
        <row r="2443">
          <cell r="D2443" t="str">
            <v>Zdivo 44 P+D</v>
          </cell>
          <cell r="E2443">
            <v>0.18</v>
          </cell>
          <cell r="F2443">
            <v>0.18</v>
          </cell>
          <cell r="G2443">
            <v>440</v>
          </cell>
        </row>
        <row r="2444">
          <cell r="D2444" t="str">
            <v xml:space="preserve">Zdivo 5 DF </v>
          </cell>
          <cell r="E2444">
            <v>0.34</v>
          </cell>
          <cell r="F2444">
            <v>0.34</v>
          </cell>
          <cell r="G2444">
            <v>240</v>
          </cell>
        </row>
        <row r="2445">
          <cell r="D2445" t="str">
            <v xml:space="preserve">Zdivo 5 DF </v>
          </cell>
          <cell r="E2445">
            <v>0.37</v>
          </cell>
          <cell r="F2445">
            <v>0.37</v>
          </cell>
          <cell r="G2445">
            <v>300</v>
          </cell>
        </row>
        <row r="2446">
          <cell r="D2446" t="str">
            <v>Zdivo 6 DF Plate</v>
          </cell>
          <cell r="E2446">
            <v>0.12</v>
          </cell>
          <cell r="F2446">
            <v>0.12</v>
          </cell>
          <cell r="G2446">
            <v>115</v>
          </cell>
        </row>
        <row r="2447">
          <cell r="D2447" t="str">
            <v>Sendwix 16DF-LD</v>
          </cell>
          <cell r="E2447">
            <v>0.37</v>
          </cell>
          <cell r="F2447">
            <v>0.37</v>
          </cell>
          <cell r="G2447"/>
        </row>
        <row r="2448">
          <cell r="D2448" t="str">
            <v>Sendwix Therm</v>
          </cell>
          <cell r="E2448">
            <v>0.33</v>
          </cell>
          <cell r="F2448">
            <v>0.33</v>
          </cell>
          <cell r="G2448"/>
        </row>
        <row r="2449">
          <cell r="D2449" t="str">
            <v>Vápenopískové cihly 2DF</v>
          </cell>
          <cell r="E2449">
            <v>0.86</v>
          </cell>
          <cell r="F2449">
            <v>0.86</v>
          </cell>
          <cell r="G2449"/>
        </row>
        <row r="2450">
          <cell r="D2450" t="str">
            <v>Vápenopískové cihly 3DF</v>
          </cell>
          <cell r="E2450">
            <v>0.86</v>
          </cell>
          <cell r="F2450">
            <v>0.86</v>
          </cell>
          <cell r="G2450"/>
        </row>
        <row r="2451">
          <cell r="D2451" t="str">
            <v>Vápenopískové cihly VPC NF</v>
          </cell>
          <cell r="E2451">
            <v>0.86</v>
          </cell>
          <cell r="F2451">
            <v>0.86</v>
          </cell>
          <cell r="G2451"/>
        </row>
        <row r="2452">
          <cell r="D2452" t="str">
            <v>Ostherm 44/140 (VP)</v>
          </cell>
          <cell r="E2452">
            <v>0.21</v>
          </cell>
          <cell r="F2452">
            <v>0.21</v>
          </cell>
          <cell r="G2452">
            <v>440</v>
          </cell>
        </row>
        <row r="2453">
          <cell r="D2453" t="str">
            <v>Ostherm 44/238</v>
          </cell>
          <cell r="E2453">
            <v>0.21</v>
          </cell>
          <cell r="F2453">
            <v>0.21</v>
          </cell>
          <cell r="G2453">
            <v>440</v>
          </cell>
        </row>
        <row r="2454">
          <cell r="D2454" t="str">
            <v>P2-500</v>
          </cell>
          <cell r="E2454">
            <v>0.15</v>
          </cell>
          <cell r="F2454">
            <v>0.15</v>
          </cell>
          <cell r="G2454"/>
        </row>
        <row r="2455">
          <cell r="D2455" t="str">
            <v>P4-600</v>
          </cell>
          <cell r="E2455">
            <v>0.18</v>
          </cell>
          <cell r="F2455">
            <v>0.18</v>
          </cell>
          <cell r="G2455"/>
        </row>
        <row r="2456">
          <cell r="D2456" t="str">
            <v>Isover Orsil N</v>
          </cell>
          <cell r="E2456">
            <v>4.2999999999999997E-2</v>
          </cell>
          <cell r="F2456">
            <v>4.7300000000000002E-2</v>
          </cell>
          <cell r="G2456"/>
        </row>
        <row r="2457">
          <cell r="D2457" t="str">
            <v>Isover Orsil NF</v>
          </cell>
          <cell r="E2457">
            <v>4.5999999999999999E-2</v>
          </cell>
          <cell r="F2457">
            <v>5.0600000000000006E-2</v>
          </cell>
          <cell r="G2457"/>
        </row>
        <row r="2458">
          <cell r="D2458" t="str">
            <v>Isover Orsil L</v>
          </cell>
          <cell r="E2458">
            <v>4.8000000000000001E-2</v>
          </cell>
          <cell r="F2458">
            <v>5.2800000000000007E-2</v>
          </cell>
          <cell r="G2458"/>
        </row>
        <row r="2459">
          <cell r="D2459" t="str">
            <v>Isover Orsil M</v>
          </cell>
          <cell r="E2459">
            <v>4.3999999999999997E-2</v>
          </cell>
          <cell r="F2459">
            <v>4.8399999999999999E-2</v>
          </cell>
          <cell r="G2459"/>
        </row>
        <row r="2460">
          <cell r="D2460" t="str">
            <v>Isover Orsil P</v>
          </cell>
          <cell r="E2460">
            <v>4.4999999999999998E-2</v>
          </cell>
          <cell r="F2460">
            <v>4.9500000000000002E-2</v>
          </cell>
          <cell r="G2460"/>
        </row>
        <row r="2461">
          <cell r="D2461" t="str">
            <v>Isover Orsil S</v>
          </cell>
          <cell r="E2461">
            <v>4.2999999999999997E-2</v>
          </cell>
          <cell r="F2461">
            <v>4.7300000000000002E-2</v>
          </cell>
          <cell r="G2461"/>
        </row>
        <row r="2462">
          <cell r="D2462" t="str">
            <v>Isover Orsil T</v>
          </cell>
          <cell r="E2462">
            <v>4.2999999999999997E-2</v>
          </cell>
          <cell r="F2462">
            <v>4.7300000000000002E-2</v>
          </cell>
          <cell r="G2462"/>
        </row>
        <row r="2463">
          <cell r="D2463" t="str">
            <v>Isover Orsil T-P</v>
          </cell>
          <cell r="E2463">
            <v>4.2999999999999997E-2</v>
          </cell>
          <cell r="F2463">
            <v>4.7300000000000002E-2</v>
          </cell>
          <cell r="G2463"/>
        </row>
        <row r="2464">
          <cell r="D2464" t="str">
            <v>Isover Orsil T-SD</v>
          </cell>
          <cell r="E2464">
            <v>4.2999999999999997E-2</v>
          </cell>
          <cell r="F2464">
            <v>4.7300000000000002E-2</v>
          </cell>
          <cell r="G2464"/>
        </row>
        <row r="2465">
          <cell r="D2465" t="str">
            <v>Isover Orsil TF</v>
          </cell>
          <cell r="E2465">
            <v>4.2999999999999997E-2</v>
          </cell>
          <cell r="F2465">
            <v>4.7300000000000002E-2</v>
          </cell>
          <cell r="G2465"/>
        </row>
        <row r="2466">
          <cell r="D2466" t="str">
            <v>Isover Orsil Uni</v>
          </cell>
          <cell r="E2466">
            <v>0.04</v>
          </cell>
          <cell r="F2466">
            <v>4.4000000000000004E-2</v>
          </cell>
          <cell r="G2466"/>
        </row>
        <row r="2467">
          <cell r="D2467" t="str">
            <v>Isover Orstech 120</v>
          </cell>
          <cell r="E2467">
            <v>3.7999999999999999E-2</v>
          </cell>
          <cell r="F2467">
            <v>4.1800000000000004E-2</v>
          </cell>
          <cell r="G2467"/>
        </row>
        <row r="2468">
          <cell r="D2468" t="str">
            <v>Isover Orstech 80</v>
          </cell>
          <cell r="E2468">
            <v>3.5999999999999997E-2</v>
          </cell>
          <cell r="F2468">
            <v>3.9600000000000003E-2</v>
          </cell>
          <cell r="G2468"/>
        </row>
        <row r="2469">
          <cell r="D2469" t="str">
            <v>Isover Orstrop</v>
          </cell>
          <cell r="E2469">
            <v>4.2999999999999997E-2</v>
          </cell>
          <cell r="F2469">
            <v>4.7300000000000002E-2</v>
          </cell>
          <cell r="G2469"/>
        </row>
        <row r="2512">
          <cell r="A2512" t="str">
            <v>****PODLAHY****</v>
          </cell>
          <cell r="C2512" t="str">
            <v>****STŘECHY****</v>
          </cell>
          <cell r="E2512" t="str">
            <v>****STĚNY****</v>
          </cell>
        </row>
        <row r="2513">
          <cell r="A2513" t="str">
            <v>***Nášlapné vrstvy</v>
          </cell>
          <cell r="B2513"/>
          <cell r="C2513" t="str">
            <v>***Střešní krytiny, hydroizolace, plášť</v>
          </cell>
          <cell r="D2513"/>
          <cell r="E2513" t="str">
            <v>***Omítky, sádrokarton, desky</v>
          </cell>
          <cell r="F2513"/>
          <cell r="I2513" t="str">
            <v>Okno plastové - jedno sklo</v>
          </cell>
          <cell r="J2513">
            <v>2.8</v>
          </cell>
        </row>
        <row r="2514">
          <cell r="A2514" t="str">
            <v>Desky dřevěné (vlysy)</v>
          </cell>
          <cell r="B2514">
            <v>0.18</v>
          </cell>
          <cell r="C2514" t="str">
            <v>Asfalt</v>
          </cell>
          <cell r="D2514">
            <v>0.7</v>
          </cell>
          <cell r="E2514" t="str">
            <v>Cementotřísková deska</v>
          </cell>
          <cell r="F2514">
            <v>0.35</v>
          </cell>
          <cell r="I2514" t="str">
            <v>Okno plastové - izolační dvojsklo</v>
          </cell>
          <cell r="J2514">
            <v>1.2</v>
          </cell>
          <cell r="L2514">
            <v>0.02</v>
          </cell>
        </row>
        <row r="2515">
          <cell r="A2515" t="str">
            <v>Desky z korku</v>
          </cell>
          <cell r="B2515">
            <v>6.4000000000000001E-2</v>
          </cell>
          <cell r="C2515" t="str">
            <v>Asfaltové pásy a šindele</v>
          </cell>
          <cell r="D2515">
            <v>0.21</v>
          </cell>
          <cell r="E2515" t="str">
            <v>Deska OSB</v>
          </cell>
          <cell r="F2515">
            <v>0.13</v>
          </cell>
          <cell r="I2515" t="str">
            <v>Okno plastové - izolační trojsklo</v>
          </cell>
          <cell r="J2515">
            <v>0.8</v>
          </cell>
          <cell r="L2515">
            <v>0.05</v>
          </cell>
        </row>
        <row r="2516">
          <cell r="A2516" t="str">
            <v>Desky z PVC</v>
          </cell>
          <cell r="B2516">
            <v>0.16</v>
          </cell>
          <cell r="C2516" t="str">
            <v>Betonové tašky</v>
          </cell>
          <cell r="D2516">
            <v>1.5</v>
          </cell>
          <cell r="E2516" t="str">
            <v>Deska sádrovláknitá</v>
          </cell>
          <cell r="F2516">
            <v>0.32</v>
          </cell>
          <cell r="I2516" t="str">
            <v>Okno dřevěné - jedno sklo</v>
          </cell>
          <cell r="J2516">
            <v>3</v>
          </cell>
          <cell r="L2516">
            <v>0.1</v>
          </cell>
        </row>
        <row r="2517">
          <cell r="A2517" t="str">
            <v>Keramická dlažba</v>
          </cell>
          <cell r="B2517">
            <v>1.01</v>
          </cell>
          <cell r="C2517" t="str">
            <v>Bitumenové desky</v>
          </cell>
          <cell r="D2517">
            <v>3</v>
          </cell>
          <cell r="E2517" t="str">
            <v>Omítka sádrová</v>
          </cell>
          <cell r="F2517">
            <v>0.5</v>
          </cell>
          <cell r="I2517" t="str">
            <v>Okno dřevěné - izolační dvojsklo</v>
          </cell>
          <cell r="J2517">
            <v>1.4</v>
          </cell>
          <cell r="L2517">
            <v>0.2</v>
          </cell>
        </row>
        <row r="2518">
          <cell r="A2518" t="str">
            <v>Koberec</v>
          </cell>
          <cell r="B2518">
            <v>6.5000000000000002E-2</v>
          </cell>
          <cell r="C2518" t="str">
            <v>Břidlice</v>
          </cell>
          <cell r="D2518">
            <v>1.7</v>
          </cell>
          <cell r="E2518" t="str">
            <v>Omítka sádrová izolační</v>
          </cell>
          <cell r="F2518">
            <v>0.18</v>
          </cell>
          <cell r="I2518" t="str">
            <v>Okno dřevěné - izolační trojsklo</v>
          </cell>
          <cell r="J2518">
            <v>0.9</v>
          </cell>
        </row>
        <row r="2519">
          <cell r="A2519" t="str">
            <v>Linoleum</v>
          </cell>
          <cell r="B2519">
            <v>0.19</v>
          </cell>
          <cell r="C2519" t="str">
            <v>Fólie z PE</v>
          </cell>
          <cell r="D2519">
            <v>0.35</v>
          </cell>
          <cell r="E2519" t="str">
            <v>Omítka tepelně izolační</v>
          </cell>
          <cell r="F2519">
            <v>0.12</v>
          </cell>
          <cell r="I2519" t="str">
            <v>Okno hliníkové - jedno sklo</v>
          </cell>
          <cell r="J2519">
            <v>3.5</v>
          </cell>
        </row>
        <row r="2520">
          <cell r="A2520" t="str">
            <v>***Roznášecí vrstvy, lepidla, nivelační stěrky</v>
          </cell>
          <cell r="B2520"/>
          <cell r="C2520" t="str">
            <v>Fólie z PVC</v>
          </cell>
          <cell r="D2520">
            <v>0.16</v>
          </cell>
          <cell r="E2520" t="str">
            <v>Omítka univerzální (exteriér)</v>
          </cell>
          <cell r="F2520">
            <v>0.8</v>
          </cell>
          <cell r="I2520" t="str">
            <v>Okno hliníkové - izolační dvojsklo</v>
          </cell>
          <cell r="J2520">
            <v>1.7</v>
          </cell>
          <cell r="L2520" t="str">
            <v>Stěna k venkovnímu prostoru</v>
          </cell>
          <cell r="M2520">
            <v>0.3</v>
          </cell>
          <cell r="N2520">
            <v>0.25</v>
          </cell>
          <cell r="O2520">
            <v>1</v>
          </cell>
          <cell r="P2520">
            <v>0.13</v>
          </cell>
          <cell r="Q2520">
            <v>0.04</v>
          </cell>
        </row>
        <row r="2521">
          <cell r="A2521" t="str">
            <v>Cementové lepidlo</v>
          </cell>
          <cell r="B2521">
            <v>1</v>
          </cell>
          <cell r="C2521" t="str">
            <v>Keramické pálené tašky</v>
          </cell>
          <cell r="D2521">
            <v>1</v>
          </cell>
          <cell r="E2521" t="str">
            <v>Omítka vápenná</v>
          </cell>
          <cell r="F2521">
            <v>0.88</v>
          </cell>
          <cell r="I2521" t="str">
            <v>Okno hliníkové - izolační trojsklo</v>
          </cell>
          <cell r="J2521">
            <v>1.1000000000000001</v>
          </cell>
          <cell r="L2521" t="str">
            <v xml:space="preserve">Stěna VP přilehlá k zemině </v>
          </cell>
          <cell r="M2521">
            <v>0.45</v>
          </cell>
          <cell r="N2521">
            <v>0.25</v>
          </cell>
          <cell r="O2521">
            <v>0.6</v>
          </cell>
          <cell r="P2521">
            <v>0.13</v>
          </cell>
          <cell r="Q2521">
            <v>0</v>
          </cell>
        </row>
        <row r="2522">
          <cell r="A2522" t="str">
            <v>Desky cementotřískové CETRIS</v>
          </cell>
          <cell r="B2522">
            <v>0.24</v>
          </cell>
          <cell r="C2522" t="str">
            <v>KINGSPAN jádro minerální vlákno</v>
          </cell>
          <cell r="D2522">
            <v>4.3999999999999997E-2</v>
          </cell>
          <cell r="E2522" t="str">
            <v>Omítka vápenocementová</v>
          </cell>
          <cell r="F2522">
            <v>0.99</v>
          </cell>
          <cell r="I2522" t="str">
            <v>Okno dřevěno hliníkové - izolační dvojsklo</v>
          </cell>
          <cell r="J2522">
            <v>1.2</v>
          </cell>
          <cell r="L2522" t="str">
            <v>Stěna  z VP k nevytápěnému prostoru</v>
          </cell>
          <cell r="M2522">
            <v>0.6</v>
          </cell>
          <cell r="N2522">
            <v>0.4</v>
          </cell>
          <cell r="O2522">
            <v>0.49</v>
          </cell>
          <cell r="P2522">
            <v>0.13</v>
          </cell>
          <cell r="Q2522">
            <v>0.13</v>
          </cell>
        </row>
        <row r="2523">
          <cell r="A2523" t="str">
            <v>Desky cementovláknité FERMACELL Powerpanel H20 12,5mm</v>
          </cell>
          <cell r="B2523">
            <v>0.17299999999999999</v>
          </cell>
          <cell r="C2523" t="str">
            <v>KINGSPAN jádro QuadCore</v>
          </cell>
          <cell r="D2523">
            <v>1.7999999999999999E-2</v>
          </cell>
          <cell r="E2523" t="str">
            <v>Sádrokarton</v>
          </cell>
          <cell r="F2523">
            <v>0.22</v>
          </cell>
          <cell r="I2523" t="str">
            <v>Zdvojené okno - se dvěma skly</v>
          </cell>
          <cell r="J2523">
            <v>2.2000000000000002</v>
          </cell>
          <cell r="L2523" t="str">
            <v>Stěna vnitřní z VP k temperovanému prostoru</v>
          </cell>
          <cell r="M2523">
            <v>0.75</v>
          </cell>
          <cell r="N2523">
            <v>0.5</v>
          </cell>
          <cell r="O2523">
            <v>0.34</v>
          </cell>
          <cell r="P2523">
            <v>0.13</v>
          </cell>
          <cell r="Q2523">
            <v>0.13</v>
          </cell>
        </row>
        <row r="2524">
          <cell r="A2524" t="str">
            <v>Desky cementovláknité FERMACELL Powerpanel HD 15mm</v>
          </cell>
          <cell r="B2524">
            <v>0.4</v>
          </cell>
          <cell r="C2524" t="str">
            <v>KINGSPAN KS 1000 FF</v>
          </cell>
          <cell r="D2524">
            <v>4.3999999999999997E-2</v>
          </cell>
          <cell r="E2524" t="str">
            <v>***Tepelné izolace</v>
          </cell>
          <cell r="F2524"/>
          <cell r="I2524" t="str">
            <v>Zdvojené okno - s izolačním dvojsklem na vnitřní straně okna</v>
          </cell>
          <cell r="J2524">
            <v>1.2</v>
          </cell>
          <cell r="L2524" t="str">
            <v>Stěna VP k VP s rozdílem teplot do 5°C</v>
          </cell>
          <cell r="M2524">
            <v>2.7</v>
          </cell>
          <cell r="N2524">
            <v>1.8</v>
          </cell>
          <cell r="O2524">
            <v>0.14000000000000001</v>
          </cell>
          <cell r="P2524">
            <v>0.13</v>
          </cell>
          <cell r="Q2524">
            <v>0.13</v>
          </cell>
        </row>
        <row r="2525">
          <cell r="A2525" t="str">
            <v>Desky dřevovláknité měkké-HOBRA</v>
          </cell>
          <cell r="B2525">
            <v>0.5</v>
          </cell>
          <cell r="C2525" t="str">
            <v>KINGSPAN KS 1000 RW, TOP-DEK, RT</v>
          </cell>
          <cell r="D2525">
            <v>2.24E-2</v>
          </cell>
          <cell r="E2525" t="str">
            <v>Desky z kamenné vlny KNAUF PTS (λd =0,039)</v>
          </cell>
          <cell r="F2525">
            <v>3.9E-2</v>
          </cell>
          <cell r="I2525" t="str">
            <v>Otvor krytý mříží</v>
          </cell>
          <cell r="J2525">
            <v>3.5</v>
          </cell>
          <cell r="L2525" t="str">
            <v>Stěna VP k VP s rozdílem teplot do 10°C</v>
          </cell>
          <cell r="M2525">
            <v>1.3</v>
          </cell>
          <cell r="N2525">
            <v>0.9</v>
          </cell>
          <cell r="O2525">
            <v>0.28999999999999998</v>
          </cell>
          <cell r="P2525">
            <v>0.13</v>
          </cell>
          <cell r="Q2525">
            <v>0.13</v>
          </cell>
        </row>
        <row r="2526">
          <cell r="A2526" t="str">
            <v>Desky dřevovláknité OSB</v>
          </cell>
          <cell r="B2526">
            <v>0.13</v>
          </cell>
          <cell r="C2526" t="str">
            <v>Plechové krytiny</v>
          </cell>
          <cell r="D2526">
            <v>58</v>
          </cell>
          <cell r="E2526" t="str">
            <v>Dřevovláknitá deska (λd =0,046)</v>
          </cell>
          <cell r="F2526">
            <v>4.5999999999999999E-2</v>
          </cell>
          <cell r="I2526" t="str">
            <v>Světlík - sklobeton</v>
          </cell>
          <cell r="J2526">
            <v>2.5</v>
          </cell>
          <cell r="L2526" t="str">
            <v>Stěna k nevytápěné půdě (b=0,83)</v>
          </cell>
          <cell r="M2526">
            <v>0.3</v>
          </cell>
          <cell r="N2526">
            <v>0.2</v>
          </cell>
          <cell r="O2526">
            <v>0.83</v>
          </cell>
          <cell r="P2526">
            <v>0.13</v>
          </cell>
          <cell r="Q2526">
            <v>0.13</v>
          </cell>
        </row>
        <row r="2527">
          <cell r="A2527" t="str">
            <v>Nivelační stěrka</v>
          </cell>
          <cell r="B2527">
            <v>1</v>
          </cell>
          <cell r="C2527" t="str">
            <v>Vláknocementové šablony, CEMBRIT (eternit)</v>
          </cell>
          <cell r="D2527">
            <v>0.7</v>
          </cell>
          <cell r="E2527" t="str">
            <v>EPS  (λd =0,039)</v>
          </cell>
          <cell r="F2527">
            <v>0.04</v>
          </cell>
          <cell r="I2527" t="str">
            <v>Světlík - polykarbonát</v>
          </cell>
          <cell r="J2527">
            <v>5.8</v>
          </cell>
          <cell r="L2527" t="str">
            <v>Stěna k nevytápěné půdě (b=0,74)</v>
          </cell>
          <cell r="M2527">
            <v>0.3</v>
          </cell>
          <cell r="N2527">
            <v>0.2</v>
          </cell>
          <cell r="O2527">
            <v>0.74</v>
          </cell>
          <cell r="P2527">
            <v>0.13</v>
          </cell>
          <cell r="Q2527">
            <v>0.13</v>
          </cell>
        </row>
        <row r="2528">
          <cell r="A2528" t="str">
            <v>***Mazaniny, potěry</v>
          </cell>
          <cell r="B2528"/>
          <cell r="C2528" t="str">
            <v>***Vzduchové vrstvy</v>
          </cell>
          <cell r="D2528"/>
          <cell r="E2528" t="str">
            <v>Foukaná celulózová izolace (λd =0,038)</v>
          </cell>
          <cell r="F2528">
            <v>4.2000000000000003E-2</v>
          </cell>
          <cell r="I2528" t="str">
            <v>Světlík - zdvojený polykarbonát</v>
          </cell>
          <cell r="J2528">
            <v>2.7</v>
          </cell>
        </row>
        <row r="2529">
          <cell r="A2529" t="str">
            <v>Beton pilinový (průměr)</v>
          </cell>
          <cell r="B2529">
            <v>0.24</v>
          </cell>
          <cell r="C2529" t="str">
            <v>Vzduchová vrstva tl. 100mm</v>
          </cell>
          <cell r="D2529">
            <v>0.58799999999999997</v>
          </cell>
          <cell r="E2529" t="str">
            <v>Foukaná minerální vata (průměr) (λd =0,040)</v>
          </cell>
          <cell r="F2529">
            <v>4.3999999999999997E-2</v>
          </cell>
          <cell r="I2529" t="str">
            <v>Světlík - komůrkový polykarbonát</v>
          </cell>
          <cell r="J2529">
            <v>2.5</v>
          </cell>
          <cell r="L2529"/>
          <cell r="M2529" t="str">
            <v>Un</v>
          </cell>
          <cell r="N2529" t="str">
            <v>Urec</v>
          </cell>
          <cell r="O2529" t="str">
            <v>b</v>
          </cell>
          <cell r="P2529" t="str">
            <v>Rsi</v>
          </cell>
          <cell r="Q2529" t="str">
            <v>Rse</v>
          </cell>
        </row>
        <row r="2530">
          <cell r="A2530" t="str">
            <v>Beton z agloporitu (průměr)</v>
          </cell>
          <cell r="B2530">
            <v>1.2</v>
          </cell>
          <cell r="C2530" t="str">
            <v>Vzduchová vrstva tl. 25mm</v>
          </cell>
          <cell r="D2530">
            <v>0.14699999999999999</v>
          </cell>
          <cell r="E2530" t="str">
            <v>Minerální vlna (λd =0,038)</v>
          </cell>
          <cell r="F2530">
            <v>4.2000000000000003E-2</v>
          </cell>
          <cell r="I2530" t="str">
            <v>Dveře plastové - bez skleněné výplně</v>
          </cell>
          <cell r="J2530">
            <v>1.2</v>
          </cell>
          <cell r="L2530" t="str">
            <v>Střecha plochá a šikmá do 45° včetně</v>
          </cell>
          <cell r="M2530">
            <v>0.24</v>
          </cell>
          <cell r="N2530">
            <v>0.16</v>
          </cell>
          <cell r="O2530">
            <v>1</v>
          </cell>
          <cell r="P2530">
            <v>0.1</v>
          </cell>
          <cell r="Q2530">
            <v>0.04</v>
          </cell>
        </row>
        <row r="2531">
          <cell r="A2531" t="str">
            <v>Beton z expandované břidlice (průměr)</v>
          </cell>
          <cell r="B2531">
            <v>0.55000000000000004</v>
          </cell>
          <cell r="C2531" t="str">
            <v>Vzduchová vrstva tl. 300mm</v>
          </cell>
          <cell r="D2531">
            <v>1.7649999999999999</v>
          </cell>
          <cell r="E2531" t="str">
            <v>Perimetr (λd =0,035)</v>
          </cell>
          <cell r="F2531">
            <v>3.5000000000000003E-2</v>
          </cell>
          <cell r="I2531" t="str">
            <v>Dveře plastové - se skleněnou výplní</v>
          </cell>
          <cell r="J2531">
            <v>1.6</v>
          </cell>
          <cell r="L2531" t="str">
            <v>Střecha strmá se sklonem nad 45°</v>
          </cell>
          <cell r="M2531">
            <v>0.3</v>
          </cell>
          <cell r="N2531">
            <v>0.2</v>
          </cell>
          <cell r="O2531">
            <v>1</v>
          </cell>
          <cell r="P2531">
            <v>0.1</v>
          </cell>
          <cell r="Q2531">
            <v>0.04</v>
          </cell>
        </row>
        <row r="2532">
          <cell r="A2532" t="str">
            <v>Beton z perlitu (průměr)</v>
          </cell>
          <cell r="B2532">
            <v>0.13</v>
          </cell>
          <cell r="C2532" t="str">
            <v>Vzduchová vrstva tl. 50mm</v>
          </cell>
          <cell r="D2532">
            <v>0.29399999999999998</v>
          </cell>
          <cell r="E2532" t="str">
            <v>Stříkaná pěna PUR, PIR (průměr) (λd =0,034)</v>
          </cell>
          <cell r="F2532">
            <v>3.4000000000000002E-2</v>
          </cell>
          <cell r="I2532" t="str">
            <v>Dveře dřevěné - bez skleněné výplně</v>
          </cell>
          <cell r="J2532">
            <v>0.9</v>
          </cell>
          <cell r="L2532" t="str">
            <v xml:space="preserve">Strop pod nevytápěným prostorem </v>
          </cell>
          <cell r="M2532">
            <v>0.6</v>
          </cell>
          <cell r="N2532">
            <v>0.4</v>
          </cell>
          <cell r="O2532">
            <v>0.83</v>
          </cell>
          <cell r="P2532">
            <v>0.1</v>
          </cell>
          <cell r="Q2532">
            <v>0.1</v>
          </cell>
        </row>
        <row r="2533">
          <cell r="A2533" t="str">
            <v>Beton ze struskové pemzy (průměr)</v>
          </cell>
          <cell r="B2533">
            <v>0.6</v>
          </cell>
          <cell r="C2533" t="str">
            <v>***Tepelné izolace</v>
          </cell>
          <cell r="D2533"/>
          <cell r="E2533" t="str">
            <v>XPS (λd =0,040)</v>
          </cell>
          <cell r="F2533">
            <v>0.04</v>
          </cell>
          <cell r="I2533" t="str">
            <v>Dveře dřevěné - se skleněnou výplní</v>
          </cell>
          <cell r="J2533">
            <v>1.3</v>
          </cell>
          <cell r="L2533" t="str">
            <v>Strop VP k VP s rozdílem teplot do 5°C</v>
          </cell>
          <cell r="M2533">
            <v>2.2000000000000002</v>
          </cell>
          <cell r="N2533">
            <v>1.45</v>
          </cell>
          <cell r="O2533">
            <v>0.14000000000000001</v>
          </cell>
          <cell r="P2533">
            <v>0.1</v>
          </cell>
          <cell r="Q2533">
            <v>0.1</v>
          </cell>
        </row>
        <row r="2534">
          <cell r="A2534" t="str">
            <v>Beton ze škváry (průměr)</v>
          </cell>
          <cell r="B2534">
            <v>0.75</v>
          </cell>
          <cell r="C2534" t="str">
            <v>Desky z kamenné vlny KNAUF PTS (λd =0,039)</v>
          </cell>
          <cell r="D2534">
            <v>3.9E-2</v>
          </cell>
          <cell r="E2534" t="str">
            <v>***Zdivo, nosné vrstvy, plášť</v>
          </cell>
          <cell r="F2534"/>
          <cell r="I2534" t="str">
            <v>Dveře hliníkové - bez skleněné výplně</v>
          </cell>
          <cell r="J2534">
            <v>1.1000000000000001</v>
          </cell>
          <cell r="L2534" t="str">
            <v>Strop VP k VP s rozdílem teplot do 10°C</v>
          </cell>
          <cell r="M2534">
            <v>1.05</v>
          </cell>
          <cell r="N2534">
            <v>0.7</v>
          </cell>
          <cell r="O2534">
            <v>0.28999999999999998</v>
          </cell>
          <cell r="P2534">
            <v>0.1</v>
          </cell>
          <cell r="Q2534">
            <v>0.1</v>
          </cell>
        </row>
        <row r="2535">
          <cell r="A2535" t="str">
            <v>Betonová mazanina</v>
          </cell>
          <cell r="B2535">
            <v>1.2</v>
          </cell>
          <cell r="C2535" t="str">
            <v>Dřevovláknitá deska (λd =0,046)</v>
          </cell>
          <cell r="D2535">
            <v>4.5999999999999999E-2</v>
          </cell>
          <cell r="E2535" t="str">
            <v>Beton</v>
          </cell>
          <cell r="F2535">
            <v>1.3</v>
          </cell>
          <cell r="I2535" t="str">
            <v>Dveře hliníkové - se skleněnou výplní</v>
          </cell>
          <cell r="J2535">
            <v>1.5</v>
          </cell>
          <cell r="L2535" t="str">
            <v>Strop pod nevytápěnou půdou (b=0,83)</v>
          </cell>
          <cell r="M2535">
            <v>0.3</v>
          </cell>
          <cell r="N2535">
            <v>0.2</v>
          </cell>
          <cell r="O2535">
            <v>0.83</v>
          </cell>
          <cell r="P2535">
            <v>0.1</v>
          </cell>
          <cell r="Q2535">
            <v>0.1</v>
          </cell>
        </row>
        <row r="2536">
          <cell r="A2536" t="str">
            <v>Cementový potěr</v>
          </cell>
          <cell r="B2536">
            <v>1.1599999999999999</v>
          </cell>
          <cell r="C2536" t="str">
            <v>EPS  (λd =0,039)</v>
          </cell>
          <cell r="D2536">
            <v>0.04</v>
          </cell>
          <cell r="E2536" t="str">
            <v>Dřevo stavební - tep. Tok kolmo</v>
          </cell>
          <cell r="F2536">
            <v>0.22</v>
          </cell>
          <cell r="I2536" t="str">
            <v>Dveře kovové - bez skleněné výplně</v>
          </cell>
          <cell r="J2536">
            <v>3.2</v>
          </cell>
          <cell r="L2536" t="str">
            <v>Strop pod nevytápěnou půdou (b=0,74)</v>
          </cell>
          <cell r="M2536">
            <v>0.3</v>
          </cell>
          <cell r="N2536">
            <v>0.2</v>
          </cell>
          <cell r="O2536">
            <v>0.74</v>
          </cell>
          <cell r="P2536">
            <v>0.1</v>
          </cell>
          <cell r="Q2536">
            <v>0.1</v>
          </cell>
        </row>
        <row r="2537">
          <cell r="A2537" t="str">
            <v>Keramzitbeton (průměr)</v>
          </cell>
          <cell r="B2537">
            <v>0.4</v>
          </cell>
          <cell r="C2537" t="str">
            <v>Foukaná celulózová izolace (λd =0,038)</v>
          </cell>
          <cell r="D2537">
            <v>4.2000000000000003E-2</v>
          </cell>
          <cell r="E2537" t="str">
            <v>Dřevo stavební - tep. Tok rovnob.</v>
          </cell>
          <cell r="F2537">
            <v>0.49</v>
          </cell>
          <cell r="I2537" t="str">
            <v>Sekční - bez prosklení</v>
          </cell>
          <cell r="J2537">
            <v>1.2</v>
          </cell>
          <cell r="L2537" t="str">
            <v>Podlahy</v>
          </cell>
        </row>
        <row r="2538">
          <cell r="A2538" t="str">
            <v>Liaporbeton (průměr)</v>
          </cell>
          <cell r="B2538">
            <v>0.4</v>
          </cell>
          <cell r="C2538" t="str">
            <v>Foukaná minerální vata (průměr) (λd =0,040)</v>
          </cell>
          <cell r="D2538">
            <v>4.3999999999999997E-2</v>
          </cell>
          <cell r="E2538" t="str">
            <v xml:space="preserve">Heluz Family 30 </v>
          </cell>
          <cell r="F2538">
            <v>9.2999999999999999E-2</v>
          </cell>
          <cell r="I2538" t="str">
            <v>Sekční - s prosklením</v>
          </cell>
          <cell r="J2538">
            <v>1.8</v>
          </cell>
          <cell r="L2538"/>
          <cell r="M2538" t="str">
            <v>Un</v>
          </cell>
          <cell r="N2538" t="str">
            <v>Urec</v>
          </cell>
          <cell r="O2538" t="str">
            <v>b</v>
          </cell>
          <cell r="P2538"/>
          <cell r="Q2538"/>
        </row>
        <row r="2539">
          <cell r="A2539" t="str">
            <v>***Tepelné izolace</v>
          </cell>
          <cell r="B2539"/>
          <cell r="C2539" t="str">
            <v>Minerální vlna (λd =0,038)</v>
          </cell>
          <cell r="D2539">
            <v>4.2000000000000003E-2</v>
          </cell>
          <cell r="E2539" t="str">
            <v>Heluz Family 30 2in1</v>
          </cell>
          <cell r="F2539">
            <v>9.2999999999999999E-2</v>
          </cell>
          <cell r="I2539" t="str">
            <v>Rychloběžná, rolovací, výklopná</v>
          </cell>
          <cell r="J2539">
            <v>1.95</v>
          </cell>
          <cell r="L2539" t="str">
            <v xml:space="preserve">Podlaha přilehlá k zemině </v>
          </cell>
          <cell r="M2539">
            <v>0.45</v>
          </cell>
          <cell r="N2539">
            <v>0.3</v>
          </cell>
          <cell r="O2539">
            <v>0.66</v>
          </cell>
          <cell r="P2539">
            <v>0.17</v>
          </cell>
          <cell r="Q2539">
            <v>0</v>
          </cell>
        </row>
        <row r="2540">
          <cell r="A2540" t="str">
            <v>Dřevovláknitá deska (λd =0,046)</v>
          </cell>
          <cell r="B2540">
            <v>4.5999999999999999E-2</v>
          </cell>
          <cell r="C2540" t="str">
            <v>Perimetr (λd =0,035)</v>
          </cell>
          <cell r="D2540">
            <v>3.5000000000000003E-2</v>
          </cell>
          <cell r="E2540" t="str">
            <v>Heluz Family 38</v>
          </cell>
          <cell r="F2540">
            <v>8.8999999999999996E-2</v>
          </cell>
          <cell r="I2540" t="str">
            <v>Dveře kovové se skleněnou výplní</v>
          </cell>
          <cell r="J2540">
            <v>5.65</v>
          </cell>
          <cell r="L2540" t="str">
            <v>Podlaha VP nad venkovním prostorem</v>
          </cell>
          <cell r="M2540">
            <v>0.24</v>
          </cell>
          <cell r="N2540">
            <v>0.16</v>
          </cell>
          <cell r="O2540">
            <v>1</v>
          </cell>
          <cell r="P2540">
            <v>0.17</v>
          </cell>
          <cell r="Q2540">
            <v>0.04</v>
          </cell>
        </row>
        <row r="2541">
          <cell r="A2541" t="str">
            <v>Desky z kamenné vlny KNAUF PTS (λd =0,039)</v>
          </cell>
          <cell r="B2541">
            <v>3.9E-2</v>
          </cell>
          <cell r="C2541" t="str">
            <v>Stříkaná pěna PUR, PIR (průměr) (λd =0,034)</v>
          </cell>
          <cell r="D2541">
            <v>3.4000000000000002E-2</v>
          </cell>
          <cell r="E2541" t="str">
            <v>Heluz Family 38 2in1</v>
          </cell>
          <cell r="F2541">
            <v>6.6000000000000003E-2</v>
          </cell>
          <cell r="I2541">
            <v>0</v>
          </cell>
          <cell r="J2541">
            <v>0</v>
          </cell>
          <cell r="L2541" t="str">
            <v>Podlaha VP nad nevytápěným prostorem (b=0,49)</v>
          </cell>
          <cell r="M2541">
            <v>0.6</v>
          </cell>
          <cell r="N2541">
            <v>0.4</v>
          </cell>
          <cell r="O2541">
            <v>0.49</v>
          </cell>
          <cell r="P2541">
            <v>0.17</v>
          </cell>
          <cell r="Q2541">
            <v>0.17</v>
          </cell>
        </row>
        <row r="2542">
          <cell r="A2542" t="str">
            <v>EPS Z (λd =0,039)</v>
          </cell>
          <cell r="B2542">
            <v>0.04</v>
          </cell>
          <cell r="C2542" t="str">
            <v>XPS (λd =0,040)</v>
          </cell>
          <cell r="D2542">
            <v>0.04</v>
          </cell>
          <cell r="E2542" t="str">
            <v>Heluz Family 44</v>
          </cell>
          <cell r="F2542">
            <v>8.4000000000000005E-2</v>
          </cell>
          <cell r="I2542">
            <v>0</v>
          </cell>
          <cell r="J2542">
            <v>0</v>
          </cell>
          <cell r="L2542" t="str">
            <v>Podlaha VP nad nevytápěným prostorem (b=0,43)</v>
          </cell>
          <cell r="M2542">
            <v>0.6</v>
          </cell>
          <cell r="N2542">
            <v>0.4</v>
          </cell>
          <cell r="O2542">
            <v>0.43</v>
          </cell>
          <cell r="P2542">
            <v>0.17</v>
          </cell>
          <cell r="Q2542">
            <v>0.17</v>
          </cell>
        </row>
        <row r="2543">
          <cell r="A2543" t="str">
            <v>Foukaná celulózová izolace (λd =0,038)</v>
          </cell>
          <cell r="B2543">
            <v>4.2000000000000003E-2</v>
          </cell>
          <cell r="C2543" t="str">
            <v>***Nosné vrstvy</v>
          </cell>
          <cell r="D2543"/>
          <cell r="E2543" t="str">
            <v>Heluz Family 44 2in1</v>
          </cell>
          <cell r="F2543">
            <v>6.0999999999999999E-2</v>
          </cell>
          <cell r="I2543">
            <v>0</v>
          </cell>
          <cell r="J2543">
            <v>0</v>
          </cell>
          <cell r="L2543" t="str">
            <v>Podlaha VP nad temperovaným prostorem</v>
          </cell>
          <cell r="M2543">
            <v>0.75</v>
          </cell>
          <cell r="N2543">
            <v>0.5</v>
          </cell>
          <cell r="O2543">
            <v>0.34</v>
          </cell>
          <cell r="P2543">
            <v>0.17</v>
          </cell>
          <cell r="Q2543">
            <v>0.17</v>
          </cell>
        </row>
        <row r="2544">
          <cell r="A2544" t="str">
            <v>Foukaná minerální vata (průměr) (λd =0,040)</v>
          </cell>
          <cell r="B2544">
            <v>4.3999999999999997E-2</v>
          </cell>
          <cell r="C2544" t="str">
            <v>Beton</v>
          </cell>
          <cell r="D2544">
            <v>1.3</v>
          </cell>
          <cell r="E2544" t="str">
            <v>Heluz PLUS</v>
          </cell>
          <cell r="F2544">
            <v>0.113</v>
          </cell>
          <cell r="I2544">
            <v>0</v>
          </cell>
          <cell r="J2544">
            <v>0</v>
          </cell>
          <cell r="L2544" t="str">
            <v>Podlaha VP nad VP s rozdílem teplot do 5 °C</v>
          </cell>
          <cell r="M2544">
            <v>2.2000000000000002</v>
          </cell>
          <cell r="N2544">
            <v>1.45</v>
          </cell>
          <cell r="O2544">
            <v>0.14000000000000001</v>
          </cell>
          <cell r="P2544">
            <v>0.17</v>
          </cell>
          <cell r="Q2544">
            <v>0.17</v>
          </cell>
        </row>
        <row r="2545">
          <cell r="A2545" t="str">
            <v>Minerální vlna (λd =0,038)</v>
          </cell>
          <cell r="B2545">
            <v>4.2000000000000003E-2</v>
          </cell>
          <cell r="C2545" t="str">
            <v>Drátkobeton</v>
          </cell>
          <cell r="D2545">
            <v>1.5</v>
          </cell>
          <cell r="E2545" t="str">
            <v xml:space="preserve">Heluz STI </v>
          </cell>
          <cell r="F2545">
            <v>0.10100000000000001</v>
          </cell>
          <cell r="I2545">
            <v>0</v>
          </cell>
          <cell r="J2545">
            <v>0</v>
          </cell>
          <cell r="L2545" t="str">
            <v>Podlaha VP nad VP s rozdílem teplot do 10 °C</v>
          </cell>
          <cell r="M2545">
            <v>1.05</v>
          </cell>
          <cell r="N2545">
            <v>0.7</v>
          </cell>
          <cell r="O2545">
            <v>0.28999999999999998</v>
          </cell>
          <cell r="P2545">
            <v>0.17</v>
          </cell>
          <cell r="Q2545">
            <v>0.17</v>
          </cell>
        </row>
        <row r="2546">
          <cell r="A2546" t="str">
            <v>Perimetr (λd =0,035)</v>
          </cell>
          <cell r="B2546">
            <v>3.5000000000000003E-2</v>
          </cell>
          <cell r="C2546" t="str">
            <v>Dřevo stavební - tep. Tok kolmo</v>
          </cell>
          <cell r="D2546">
            <v>0.22</v>
          </cell>
          <cell r="E2546" t="str">
            <v>KINGSPAN jádro IPN</v>
          </cell>
          <cell r="F2546">
            <v>2.24E-2</v>
          </cell>
          <cell r="I2546">
            <v>0</v>
          </cell>
          <cell r="J2546">
            <v>0</v>
          </cell>
          <cell r="L2546" t="str">
            <v>Výplně otvorů</v>
          </cell>
          <cell r="M2546"/>
          <cell r="N2546"/>
          <cell r="O2546"/>
        </row>
        <row r="2547">
          <cell r="A2547" t="str">
            <v>Pěnové sklo (λd =0,05)</v>
          </cell>
          <cell r="B2547">
            <v>0.05</v>
          </cell>
          <cell r="C2547" t="str">
            <v>Dřevo stavební - tep. Tok rovnob.</v>
          </cell>
          <cell r="D2547">
            <v>0.49</v>
          </cell>
          <cell r="E2547" t="str">
            <v>KINGSPAN jádro minerální vlákno</v>
          </cell>
          <cell r="F2547">
            <v>4.3999999999999997E-2</v>
          </cell>
          <cell r="I2547">
            <v>0</v>
          </cell>
          <cell r="J2547">
            <v>0</v>
          </cell>
          <cell r="L2547"/>
          <cell r="M2547" t="str">
            <v>Un</v>
          </cell>
          <cell r="N2547" t="str">
            <v>Urec</v>
          </cell>
          <cell r="O2547" t="str">
            <v>b</v>
          </cell>
        </row>
        <row r="2548">
          <cell r="A2548" t="str">
            <v>Stříkaná pěna PUR, PIR (průměr) (λd =0,034)</v>
          </cell>
          <cell r="B2548">
            <v>3.4000000000000002E-2</v>
          </cell>
          <cell r="C2548" t="str">
            <v>Dutinový panel SPIROLL</v>
          </cell>
          <cell r="D2548">
            <v>1.2</v>
          </cell>
          <cell r="E2548" t="str">
            <v>KINGSPAN jádro QuadCore</v>
          </cell>
          <cell r="F2548">
            <v>1.7999999999999999E-2</v>
          </cell>
          <cell r="I2548">
            <v>0</v>
          </cell>
          <cell r="J2548">
            <v>0</v>
          </cell>
          <cell r="L2548" t="str">
            <v>Výplň otvoru ve vnější stěně a strmé střeše, z vytápěného prostoru do venkovního prostředí, kromě dveří</v>
          </cell>
          <cell r="M2548">
            <v>1.5</v>
          </cell>
          <cell r="N2548">
            <v>1.2</v>
          </cell>
          <cell r="O2548">
            <v>1</v>
          </cell>
        </row>
        <row r="2549">
          <cell r="A2549" t="str">
            <v>XPS (λd =0,040)</v>
          </cell>
          <cell r="B2549">
            <v>0.04</v>
          </cell>
          <cell r="C2549" t="str">
            <v xml:space="preserve">Keramický strop HURDIS </v>
          </cell>
          <cell r="D2549">
            <v>0.6</v>
          </cell>
          <cell r="E2549" t="str">
            <v>KMB Profiblok 300</v>
          </cell>
          <cell r="F2549">
            <v>0.16500000000000001</v>
          </cell>
          <cell r="I2549">
            <v>0</v>
          </cell>
          <cell r="J2549">
            <v>0</v>
          </cell>
          <cell r="L2549" t="str">
            <v>Šikmá výplň otvoru se sklonem do 45°, z vytápěného prostoru do venkovního prostředí</v>
          </cell>
          <cell r="M2549">
            <v>1.4</v>
          </cell>
          <cell r="N2549">
            <v>1.1000000000000001</v>
          </cell>
          <cell r="O2549">
            <v>1</v>
          </cell>
        </row>
        <row r="2550">
          <cell r="A2550" t="str">
            <v>***Hydroizolace</v>
          </cell>
          <cell r="B2550"/>
          <cell r="C2550" t="str">
            <v>Keramický strop MIAKO</v>
          </cell>
          <cell r="D2550">
            <v>0.83</v>
          </cell>
          <cell r="E2550" t="str">
            <v>KMB Profiblok 365</v>
          </cell>
          <cell r="F2550">
            <v>0.14199999999999999</v>
          </cell>
          <cell r="I2550">
            <v>0</v>
          </cell>
          <cell r="J2550">
            <v>0</v>
          </cell>
          <cell r="L2550" t="str">
            <v>Dveřní výplň otvoru z vytápěného prostoru do venkovního prostředí (včetně rámu)</v>
          </cell>
          <cell r="M2550">
            <v>1.7</v>
          </cell>
          <cell r="N2550">
            <v>1.2</v>
          </cell>
          <cell r="O2550">
            <v>1</v>
          </cell>
        </row>
        <row r="2551">
          <cell r="A2551" t="str">
            <v>Asfaltové pásy a lepenky</v>
          </cell>
          <cell r="B2551">
            <v>0.22</v>
          </cell>
          <cell r="C2551" t="str">
            <v>Strop YTONG</v>
          </cell>
          <cell r="D2551">
            <v>0.34</v>
          </cell>
          <cell r="E2551" t="str">
            <v>KMB Profiblok 400</v>
          </cell>
          <cell r="F2551">
            <v>0.13300000000000001</v>
          </cell>
          <cell r="I2551"/>
          <cell r="J2551"/>
          <cell r="L2551" t="str">
            <v>Výplň otvoru vedoucí z vytápěného do temperovaného prostoru</v>
          </cell>
          <cell r="M2551">
            <v>3.5</v>
          </cell>
          <cell r="N2551">
            <v>2.2999999999999998</v>
          </cell>
          <cell r="O2551">
            <v>0.66</v>
          </cell>
        </row>
        <row r="2552">
          <cell r="A2552" t="str">
            <v>***Nosné vrstvy</v>
          </cell>
          <cell r="B2552"/>
          <cell r="C2552" t="str">
            <v>Železobeton</v>
          </cell>
          <cell r="D2552">
            <v>1.58</v>
          </cell>
          <cell r="E2552" t="str">
            <v>KMB Profiblok 440</v>
          </cell>
          <cell r="F2552">
            <v>0.11700000000000001</v>
          </cell>
          <cell r="I2552"/>
          <cell r="J2552"/>
          <cell r="L2552" t="str">
            <v>Výplň otvoru vedoucí z temperovaného prostoru do venkovního prostředí</v>
          </cell>
          <cell r="M2552">
            <v>3.5</v>
          </cell>
          <cell r="N2552">
            <v>2.2999999999999998</v>
          </cell>
          <cell r="O2552">
            <v>0.66</v>
          </cell>
        </row>
        <row r="2553">
          <cell r="A2553" t="str">
            <v>Beton</v>
          </cell>
          <cell r="B2553">
            <v>1.3</v>
          </cell>
          <cell r="C2553" t="str">
            <v xml:space="preserve">***Omítky, záklop </v>
          </cell>
          <cell r="D2553"/>
          <cell r="E2553" t="str">
            <v>Plech</v>
          </cell>
          <cell r="F2553">
            <v>58</v>
          </cell>
          <cell r="I2553"/>
          <cell r="J2553"/>
          <cell r="L2553" t="str">
            <v>Šikmá výplň otvoru se sklonem do 45° vedoucí z temperovaného prostoru do venkovního oprostředí</v>
          </cell>
          <cell r="M2553">
            <v>2.6</v>
          </cell>
          <cell r="N2553">
            <v>1.7</v>
          </cell>
          <cell r="O2553">
            <v>0.66</v>
          </cell>
        </row>
        <row r="2554">
          <cell r="A2554" t="str">
            <v>Drátkobeton</v>
          </cell>
          <cell r="B2554">
            <v>1.5</v>
          </cell>
          <cell r="C2554" t="str">
            <v>Desky cementotřískové CETRIS</v>
          </cell>
          <cell r="D2554">
            <v>0.24</v>
          </cell>
          <cell r="E2554" t="str">
            <v>Porotherm 30 P+D</v>
          </cell>
          <cell r="F2554">
            <v>0.24</v>
          </cell>
          <cell r="I2554"/>
          <cell r="J2554"/>
          <cell r="L2554" t="str">
            <v>Výplň otvoru z vytápěného prostoru do nevytápěného</v>
          </cell>
          <cell r="M2554">
            <v>1.7</v>
          </cell>
          <cell r="N2554">
            <v>1.2</v>
          </cell>
          <cell r="O2554">
            <v>0.56000000000000005</v>
          </cell>
        </row>
        <row r="2555">
          <cell r="A2555" t="str">
            <v>Dřevo stavební - tep. Tok kolmo</v>
          </cell>
          <cell r="B2555">
            <v>0.22</v>
          </cell>
          <cell r="C2555" t="str">
            <v>Desky dřevovláknité OSB</v>
          </cell>
          <cell r="D2555">
            <v>0.13</v>
          </cell>
          <cell r="E2555" t="str">
            <v>Porotherm 44 Si</v>
          </cell>
          <cell r="F2555">
            <v>0.12</v>
          </cell>
          <cell r="I2555"/>
          <cell r="J2555"/>
        </row>
        <row r="2556">
          <cell r="A2556" t="str">
            <v>Dřevo stavební - tep. Tok rovnob.</v>
          </cell>
          <cell r="B2556">
            <v>0.49</v>
          </cell>
          <cell r="C2556" t="str">
            <v>Dřevěné desky-palubky</v>
          </cell>
          <cell r="D2556">
            <v>0.3</v>
          </cell>
          <cell r="E2556" t="str">
            <v>Porotherm P+D P10 (44, 40, 36,5)</v>
          </cell>
          <cell r="F2556">
            <v>0.14899999999999999</v>
          </cell>
          <cell r="I2556"/>
          <cell r="J2556"/>
          <cell r="L2556" t="str">
            <v>***Podlaha na zemině dle roku</v>
          </cell>
          <cell r="M2556" t="str">
            <v>R</v>
          </cell>
        </row>
        <row r="2557">
          <cell r="A2557" t="str">
            <v>Dutinový panel SPIROLL</v>
          </cell>
          <cell r="B2557">
            <v>1.2</v>
          </cell>
          <cell r="C2557" t="str">
            <v>Minerální kazetový podhled</v>
          </cell>
          <cell r="D2557">
            <v>0.3</v>
          </cell>
          <cell r="E2557" t="str">
            <v>Porotherm P+D P8 (44, 40, 36,5)</v>
          </cell>
          <cell r="F2557">
            <v>0.17399999999999999</v>
          </cell>
          <cell r="I2557"/>
          <cell r="J2557"/>
          <cell r="L2557" t="str">
            <v>do 1964</v>
          </cell>
          <cell r="M2557">
            <v>0.16</v>
          </cell>
        </row>
        <row r="2558">
          <cell r="A2558" t="str">
            <v xml:space="preserve">Keramický strop HURDIS </v>
          </cell>
          <cell r="B2558">
            <v>0.6</v>
          </cell>
          <cell r="C2558" t="str">
            <v>Omítka vápenná</v>
          </cell>
          <cell r="D2558">
            <v>0.88</v>
          </cell>
          <cell r="E2558" t="str">
            <v>Sendwix 2DF (KM BETA)</v>
          </cell>
          <cell r="F2558">
            <v>0.68</v>
          </cell>
          <cell r="I2558"/>
          <cell r="J2558"/>
          <cell r="L2558" t="str">
            <v>1964-1979</v>
          </cell>
          <cell r="M2558">
            <v>0.56000000000000005</v>
          </cell>
        </row>
        <row r="2559">
          <cell r="A2559" t="str">
            <v>Keramický strop MIAKO</v>
          </cell>
          <cell r="B2559">
            <v>0.83</v>
          </cell>
          <cell r="C2559" t="str">
            <v>Omítka vápenocementová</v>
          </cell>
          <cell r="D2559">
            <v>0.99</v>
          </cell>
          <cell r="E2559" t="str">
            <v>Sendwix 4DF (KM BETA)</v>
          </cell>
          <cell r="F2559">
            <v>0.46</v>
          </cell>
          <cell r="I2559"/>
          <cell r="J2559"/>
          <cell r="L2559" t="str">
            <v>1979-1994</v>
          </cell>
          <cell r="M2559">
            <v>0.75</v>
          </cell>
        </row>
        <row r="2560">
          <cell r="A2560" t="str">
            <v>Strop YTONG</v>
          </cell>
          <cell r="B2560">
            <v>0.34</v>
          </cell>
          <cell r="C2560" t="str">
            <v>Sádrokarton</v>
          </cell>
          <cell r="D2560">
            <v>0.22</v>
          </cell>
          <cell r="E2560" t="str">
            <v>Sendwix 5DF (KM BETA)</v>
          </cell>
          <cell r="F2560">
            <v>0.82</v>
          </cell>
          <cell r="I2560"/>
          <cell r="J2560"/>
          <cell r="L2560" t="str">
            <v>1994-2002</v>
          </cell>
          <cell r="M2560">
            <v>0.8</v>
          </cell>
        </row>
        <row r="2561">
          <cell r="A2561" t="str">
            <v>Železobeton</v>
          </cell>
          <cell r="B2561">
            <v>1.58</v>
          </cell>
          <cell r="C2561" t="str">
            <v>***Nášlapné vrstvy</v>
          </cell>
          <cell r="D2561"/>
          <cell r="E2561" t="str">
            <v>Sendwix 6,8,12,16DF (KM BETA)</v>
          </cell>
          <cell r="F2561">
            <v>0.37</v>
          </cell>
          <cell r="I2561"/>
          <cell r="J2561"/>
          <cell r="L2561" t="str">
            <v>2002-2007</v>
          </cell>
          <cell r="M2561">
            <v>1.5</v>
          </cell>
        </row>
        <row r="2562">
          <cell r="A2562" t="str">
            <v>***Omítky, podhledy</v>
          </cell>
          <cell r="B2562"/>
          <cell r="C2562" t="str">
            <v>Desky dřevěné (vlysy)</v>
          </cell>
          <cell r="D2562">
            <v>0.18</v>
          </cell>
          <cell r="E2562" t="str">
            <v>Smíšené zdivo (cihla+kámen)</v>
          </cell>
          <cell r="F2562">
            <v>1.4</v>
          </cell>
          <cell r="I2562"/>
          <cell r="J2562"/>
        </row>
        <row r="2563">
          <cell r="A2563" t="str">
            <v>Minerální kazetový podhled</v>
          </cell>
          <cell r="B2563">
            <v>0.3</v>
          </cell>
          <cell r="C2563" t="str">
            <v>Desky z korku</v>
          </cell>
          <cell r="D2563">
            <v>6.4000000000000001E-2</v>
          </cell>
          <cell r="E2563" t="str">
            <v>Ytong 400</v>
          </cell>
          <cell r="F2563">
            <v>0.11</v>
          </cell>
          <cell r="I2563"/>
          <cell r="J2563"/>
        </row>
        <row r="2564">
          <cell r="A2564" t="str">
            <v>Omítka vápenná</v>
          </cell>
          <cell r="B2564">
            <v>0.88</v>
          </cell>
          <cell r="C2564" t="str">
            <v>Desky z PVC</v>
          </cell>
          <cell r="D2564">
            <v>0.16</v>
          </cell>
          <cell r="E2564" t="str">
            <v>Ytong 500</v>
          </cell>
          <cell r="F2564">
            <v>0.15</v>
          </cell>
          <cell r="I2564"/>
          <cell r="J2564"/>
        </row>
        <row r="2565">
          <cell r="A2565" t="str">
            <v>Omítka vápenocementová</v>
          </cell>
          <cell r="B2565">
            <v>0.99</v>
          </cell>
          <cell r="C2565" t="str">
            <v>Keramická dlažba</v>
          </cell>
          <cell r="D2565">
            <v>1.01</v>
          </cell>
          <cell r="E2565" t="str">
            <v>Ytong 700</v>
          </cell>
          <cell r="F2565">
            <v>0.21</v>
          </cell>
          <cell r="I2565"/>
          <cell r="J2565"/>
        </row>
        <row r="2566">
          <cell r="A2566" t="str">
            <v>Sádrokarton</v>
          </cell>
          <cell r="B2566">
            <v>0.22</v>
          </cell>
          <cell r="C2566" t="str">
            <v>Koberec</v>
          </cell>
          <cell r="D2566">
            <v>6.5000000000000002E-2</v>
          </cell>
          <cell r="E2566" t="str">
            <v xml:space="preserve">Zdivo z cihel metrického formátu CDm </v>
          </cell>
          <cell r="F2566">
            <v>0.71</v>
          </cell>
          <cell r="I2566"/>
          <cell r="J2566"/>
        </row>
        <row r="2567">
          <cell r="A2567" t="str">
            <v>Plech</v>
          </cell>
          <cell r="B2567">
            <v>58</v>
          </cell>
          <cell r="C2567" t="str">
            <v>Linoleum</v>
          </cell>
          <cell r="D2567">
            <v>0.19</v>
          </cell>
          <cell r="E2567" t="str">
            <v>Zdivo z plných pálených cihel</v>
          </cell>
          <cell r="F2567">
            <v>0.8</v>
          </cell>
          <cell r="I2567"/>
          <cell r="J2567"/>
        </row>
        <row r="2568">
          <cell r="A2568" t="str">
            <v>***Vzduchové vrstvy</v>
          </cell>
          <cell r="B2568"/>
          <cell r="C2568" t="str">
            <v>***Roznášecí vrstvy, lepidla, nivelační stěrky</v>
          </cell>
          <cell r="D2568"/>
          <cell r="E2568" t="str">
            <v xml:space="preserve">Zdivo z podélně děrovaných cihel Pk-CD </v>
          </cell>
          <cell r="F2568">
            <v>0.57999999999999996</v>
          </cell>
          <cell r="I2568"/>
          <cell r="J2568"/>
        </row>
        <row r="2569">
          <cell r="A2569" t="str">
            <v>Vzduchová vrstva tl. 100mm</v>
          </cell>
          <cell r="B2569">
            <v>0.58799999999999997</v>
          </cell>
          <cell r="C2569" t="str">
            <v>Cementové lepidlo</v>
          </cell>
          <cell r="D2569">
            <v>1</v>
          </cell>
          <cell r="E2569" t="str">
            <v>Zdivo z příčně děrovaných cihel CD 32 tl. 240 mm</v>
          </cell>
          <cell r="F2569">
            <v>0.79</v>
          </cell>
          <cell r="I2569"/>
          <cell r="J2569"/>
        </row>
        <row r="2570">
          <cell r="A2570" t="str">
            <v>Vzduchová vrstva tl. 25mm</v>
          </cell>
          <cell r="B2570">
            <v>0.14699999999999999</v>
          </cell>
          <cell r="C2570" t="str">
            <v>Desky cementotřískové CETRIS</v>
          </cell>
          <cell r="D2570">
            <v>0.24</v>
          </cell>
          <cell r="E2570" t="str">
            <v>Zdivo z příčně děrovaných cihel CD 32 tl. 320 mm</v>
          </cell>
          <cell r="F2570">
            <v>0.56999999999999995</v>
          </cell>
          <cell r="I2570"/>
          <cell r="J2570"/>
        </row>
        <row r="2571">
          <cell r="A2571" t="str">
            <v>Vzduchová vrstva tl. 300mm</v>
          </cell>
          <cell r="B2571">
            <v>1.7649999999999999</v>
          </cell>
          <cell r="C2571" t="str">
            <v>Desky cementovláknité FERMACELL Powerpanel H20 12,5mm</v>
          </cell>
          <cell r="D2571">
            <v>0.17299999999999999</v>
          </cell>
          <cell r="E2571" t="str">
            <v>Zdivo z příčně děrovaných cihel CD 36 tl. 240 mm</v>
          </cell>
          <cell r="F2571">
            <v>0.67</v>
          </cell>
          <cell r="I2571"/>
          <cell r="J2571"/>
        </row>
        <row r="2572">
          <cell r="A2572" t="str">
            <v>Vzduchová vrstva tl. 50mm</v>
          </cell>
          <cell r="B2572">
            <v>0.29399999999999998</v>
          </cell>
          <cell r="C2572" t="str">
            <v>Desky cementovláknité FERMACELL Powerpanel HD 15mm</v>
          </cell>
          <cell r="D2572">
            <v>0.4</v>
          </cell>
          <cell r="E2572" t="str">
            <v>Zdivo z příčně děrovaných cihel CD 36 tl. 360 mm</v>
          </cell>
          <cell r="F2572">
            <v>0.55000000000000004</v>
          </cell>
          <cell r="I2572"/>
          <cell r="J2572"/>
        </row>
        <row r="2573">
          <cell r="A2573" t="str">
            <v>***Sypké materiály</v>
          </cell>
          <cell r="B2573"/>
          <cell r="C2573" t="str">
            <v>Desky dřevovláknité měkké-HOBRA</v>
          </cell>
          <cell r="D2573">
            <v>0.5</v>
          </cell>
          <cell r="E2573" t="str">
            <v>Zdivo z příčně děrovaných škvárobetonových tvárnic</v>
          </cell>
          <cell r="F2573">
            <v>0.56000000000000005</v>
          </cell>
          <cell r="I2573"/>
          <cell r="J2573"/>
        </row>
        <row r="2574">
          <cell r="A2574" t="str">
            <v>Hlína suchá</v>
          </cell>
          <cell r="B2574">
            <v>0.7</v>
          </cell>
          <cell r="C2574" t="str">
            <v>Desky dřevovláknité OSB</v>
          </cell>
          <cell r="D2574">
            <v>0.13</v>
          </cell>
          <cell r="E2574" t="str">
            <v>Zdivo z tvárnic z kalofrigu tl. 440 mm</v>
          </cell>
          <cell r="F2574">
            <v>0.33</v>
          </cell>
          <cell r="I2574"/>
          <cell r="J2574"/>
        </row>
        <row r="2575">
          <cell r="A2575" t="str">
            <v>Jíl, jemný písek</v>
          </cell>
          <cell r="B2575">
            <v>0.6</v>
          </cell>
          <cell r="C2575" t="str">
            <v>Nivelační stěrka</v>
          </cell>
          <cell r="D2575">
            <v>1</v>
          </cell>
          <cell r="E2575" t="str">
            <v>Železobeton</v>
          </cell>
          <cell r="F2575">
            <v>1.58</v>
          </cell>
          <cell r="I2575"/>
          <cell r="J2575"/>
        </row>
        <row r="2576">
          <cell r="A2576" t="str">
            <v>Keramzit, Strusková pemza, Expandovaná břidlice</v>
          </cell>
          <cell r="B2576">
            <v>0.2</v>
          </cell>
          <cell r="C2576" t="str">
            <v>***Mazaniny, potěry</v>
          </cell>
          <cell r="D2576"/>
          <cell r="E2576" t="str">
            <v>***Vzduchové vrstvy</v>
          </cell>
          <cell r="F2576"/>
          <cell r="I2576"/>
          <cell r="J2576"/>
        </row>
        <row r="2577">
          <cell r="A2577" t="str">
            <v>Piliny</v>
          </cell>
          <cell r="B2577">
            <v>0.12</v>
          </cell>
          <cell r="C2577" t="str">
            <v>Beton pilinový (průměr)</v>
          </cell>
          <cell r="D2577">
            <v>0.24</v>
          </cell>
          <cell r="E2577" t="str">
            <v>Vzduchová vrstva tl. 100mm</v>
          </cell>
          <cell r="F2577">
            <v>0.58799999999999997</v>
          </cell>
          <cell r="I2577"/>
          <cell r="J2577"/>
        </row>
        <row r="2578">
          <cell r="A2578" t="str">
            <v>Písek a štěrkopísek</v>
          </cell>
          <cell r="B2578">
            <v>0.7</v>
          </cell>
          <cell r="C2578" t="str">
            <v>Beton z agloporitu (průměr)</v>
          </cell>
          <cell r="D2578">
            <v>1.2</v>
          </cell>
          <cell r="E2578" t="str">
            <v>Vzduchová vrstva tl. 25mm</v>
          </cell>
          <cell r="F2578">
            <v>0.14699999999999999</v>
          </cell>
          <cell r="I2578"/>
          <cell r="J2578"/>
        </row>
        <row r="2579">
          <cell r="A2579" t="str">
            <v>Rostlá půda (průměr)</v>
          </cell>
          <cell r="B2579">
            <v>1.9</v>
          </cell>
          <cell r="C2579" t="str">
            <v>Beton z expandované břidlice (průměr)</v>
          </cell>
          <cell r="D2579">
            <v>0.55000000000000004</v>
          </cell>
          <cell r="E2579" t="str">
            <v>Vzduchová vrstva tl. 300mm</v>
          </cell>
          <cell r="F2579">
            <v>1.7649999999999999</v>
          </cell>
          <cell r="I2579"/>
          <cell r="J2579"/>
        </row>
        <row r="2580">
          <cell r="A2580" t="str">
            <v>Škvára ulehlá</v>
          </cell>
          <cell r="B2580">
            <v>0.27</v>
          </cell>
          <cell r="C2580" t="str">
            <v>Beton z perlitu (průměr)</v>
          </cell>
          <cell r="D2580">
            <v>0.13</v>
          </cell>
          <cell r="E2580" t="str">
            <v>Vzduchová vrstva tl. 50mm</v>
          </cell>
          <cell r="F2580">
            <v>0.29399999999999998</v>
          </cell>
          <cell r="I2580"/>
          <cell r="J2580"/>
        </row>
        <row r="2581">
          <cell r="A2581">
            <v>0</v>
          </cell>
          <cell r="B2581">
            <v>0</v>
          </cell>
          <cell r="C2581" t="str">
            <v>Beton ze struskové pemzy (průměr)</v>
          </cell>
          <cell r="D2581">
            <v>0.6</v>
          </cell>
          <cell r="E2581" t="str">
            <v>***Vnitřní zateplení</v>
          </cell>
          <cell r="F2581"/>
          <cell r="I2581"/>
          <cell r="J2581"/>
        </row>
        <row r="2582">
          <cell r="A2582">
            <v>0</v>
          </cell>
          <cell r="B2582">
            <v>0</v>
          </cell>
          <cell r="C2582" t="str">
            <v>Beton ze škváry (průměr)</v>
          </cell>
          <cell r="D2582">
            <v>0.75</v>
          </cell>
          <cell r="E2582" t="str">
            <v>Ytong Multipor</v>
          </cell>
          <cell r="F2582">
            <v>4.4999999999999998E-2</v>
          </cell>
          <cell r="I2582"/>
          <cell r="J2582"/>
        </row>
        <row r="2583">
          <cell r="A2583">
            <v>0</v>
          </cell>
          <cell r="B2583">
            <v>0</v>
          </cell>
          <cell r="C2583" t="str">
            <v>Betonová mazanina</v>
          </cell>
          <cell r="D2583">
            <v>1.2</v>
          </cell>
          <cell r="E2583">
            <v>0</v>
          </cell>
          <cell r="F2583">
            <v>0</v>
          </cell>
          <cell r="I2583"/>
          <cell r="J2583"/>
        </row>
        <row r="2584">
          <cell r="A2584">
            <v>0</v>
          </cell>
          <cell r="B2584">
            <v>0</v>
          </cell>
          <cell r="C2584" t="str">
            <v>Cementový potěr</v>
          </cell>
          <cell r="D2584">
            <v>1.1599999999999999</v>
          </cell>
          <cell r="E2584">
            <v>0</v>
          </cell>
          <cell r="F2584">
            <v>0</v>
          </cell>
          <cell r="I2584"/>
          <cell r="J2584"/>
        </row>
        <row r="2585">
          <cell r="A2585">
            <v>0</v>
          </cell>
          <cell r="B2585">
            <v>0</v>
          </cell>
          <cell r="C2585" t="str">
            <v>Keramzitbeton (průměr)</v>
          </cell>
          <cell r="D2585">
            <v>0.4</v>
          </cell>
          <cell r="E2585">
            <v>0</v>
          </cell>
          <cell r="F2585">
            <v>0</v>
          </cell>
          <cell r="I2585"/>
          <cell r="J2585"/>
        </row>
        <row r="2586">
          <cell r="A2586">
            <v>0</v>
          </cell>
          <cell r="B2586">
            <v>0</v>
          </cell>
          <cell r="C2586" t="str">
            <v>Liaporbeton (průměr)</v>
          </cell>
          <cell r="D2586">
            <v>0.4</v>
          </cell>
          <cell r="E2586">
            <v>0</v>
          </cell>
          <cell r="F2586">
            <v>0</v>
          </cell>
          <cell r="I2586"/>
          <cell r="J2586"/>
        </row>
        <row r="2587">
          <cell r="A2587">
            <v>0</v>
          </cell>
          <cell r="B2587">
            <v>0</v>
          </cell>
          <cell r="C2587" t="str">
            <v>***Hydroizolace</v>
          </cell>
          <cell r="D2587"/>
          <cell r="E2587">
            <v>0</v>
          </cell>
          <cell r="F2587">
            <v>0</v>
          </cell>
          <cell r="I2587"/>
          <cell r="J2587"/>
        </row>
        <row r="2588">
          <cell r="A2588">
            <v>0</v>
          </cell>
          <cell r="B2588">
            <v>0</v>
          </cell>
          <cell r="C2588" t="str">
            <v>Asfaltové pásy a lepenky</v>
          </cell>
          <cell r="D2588">
            <v>0.22</v>
          </cell>
          <cell r="E2588">
            <v>0</v>
          </cell>
          <cell r="F2588">
            <v>0</v>
          </cell>
          <cell r="I2588"/>
          <cell r="J2588"/>
        </row>
        <row r="2589">
          <cell r="A2589">
            <v>0</v>
          </cell>
          <cell r="B2589">
            <v>0</v>
          </cell>
          <cell r="C2589" t="str">
            <v>***Omítky, podhledy</v>
          </cell>
          <cell r="D2589"/>
          <cell r="E2589">
            <v>0</v>
          </cell>
          <cell r="F2589">
            <v>0</v>
          </cell>
          <cell r="I2589"/>
          <cell r="J2589"/>
        </row>
        <row r="2590">
          <cell r="A2590">
            <v>0</v>
          </cell>
          <cell r="B2590">
            <v>0</v>
          </cell>
          <cell r="C2590" t="str">
            <v>Minerální kazetový podhled</v>
          </cell>
          <cell r="D2590">
            <v>0.3</v>
          </cell>
          <cell r="E2590">
            <v>0</v>
          </cell>
          <cell r="F2590">
            <v>0</v>
          </cell>
          <cell r="I2590"/>
          <cell r="J2590"/>
        </row>
        <row r="2591">
          <cell r="A2591" t="str">
            <v>***Podlaha na zemině dle roku</v>
          </cell>
          <cell r="B2591"/>
          <cell r="C2591" t="str">
            <v>Omítka vápenná</v>
          </cell>
          <cell r="D2591">
            <v>0.88</v>
          </cell>
          <cell r="E2591">
            <v>0</v>
          </cell>
          <cell r="F2591">
            <v>0</v>
          </cell>
          <cell r="I2591"/>
          <cell r="J2591"/>
        </row>
        <row r="2592">
          <cell r="A2592" t="str">
            <v>do 1964 (250mm)</v>
          </cell>
          <cell r="B2592">
            <v>1.5625</v>
          </cell>
          <cell r="C2592" t="str">
            <v>Omítka vápenocementová</v>
          </cell>
          <cell r="D2592">
            <v>0.99</v>
          </cell>
          <cell r="E2592">
            <v>0</v>
          </cell>
          <cell r="F2592">
            <v>0</v>
          </cell>
          <cell r="I2592"/>
          <cell r="J2592"/>
        </row>
        <row r="2593">
          <cell r="A2593" t="str">
            <v>1964-1979 (250mm)</v>
          </cell>
          <cell r="B2593">
            <v>0.4464285714285714</v>
          </cell>
          <cell r="C2593" t="str">
            <v>Sádrokarton</v>
          </cell>
          <cell r="D2593">
            <v>0.22</v>
          </cell>
          <cell r="E2593" t="str">
            <v>****STŘECHY****</v>
          </cell>
          <cell r="F2593"/>
          <cell r="I2593"/>
          <cell r="J2593"/>
        </row>
        <row r="2594">
          <cell r="A2594" t="str">
            <v>1979-1994 (250mm)</v>
          </cell>
          <cell r="B2594">
            <v>0.33333333333333331</v>
          </cell>
          <cell r="C2594" t="str">
            <v>***Sypké materiály</v>
          </cell>
          <cell r="D2594"/>
          <cell r="E2594" t="str">
            <v>***Střešní krytiny, hydroizolace, plášť</v>
          </cell>
          <cell r="F2594"/>
          <cell r="I2594"/>
          <cell r="J2594"/>
        </row>
        <row r="2595">
          <cell r="A2595" t="str">
            <v>1994-2002 (250mm)</v>
          </cell>
          <cell r="B2595">
            <v>0.3125</v>
          </cell>
          <cell r="C2595" t="str">
            <v>Hlína suchá</v>
          </cell>
          <cell r="D2595">
            <v>0.7</v>
          </cell>
          <cell r="E2595" t="str">
            <v>Asfalt</v>
          </cell>
          <cell r="F2595">
            <v>0.7</v>
          </cell>
          <cell r="I2595"/>
          <cell r="J2595"/>
        </row>
        <row r="2596">
          <cell r="A2596" t="str">
            <v>2002-2007 (250mm)</v>
          </cell>
          <cell r="B2596">
            <v>0.16666666666666666</v>
          </cell>
          <cell r="C2596" t="str">
            <v>Jíl, jemný písek</v>
          </cell>
          <cell r="D2596">
            <v>0.6</v>
          </cell>
          <cell r="E2596" t="str">
            <v>Asfaltové pásy a šindele</v>
          </cell>
          <cell r="F2596">
            <v>0.21</v>
          </cell>
          <cell r="I2596"/>
          <cell r="J2596"/>
        </row>
        <row r="2597">
          <cell r="A2597" t="str">
            <v>****STŘECHY****</v>
          </cell>
          <cell r="B2597"/>
          <cell r="C2597" t="str">
            <v>Keramzit, Strusková pemza, Expandovaná břidlice</v>
          </cell>
          <cell r="D2597">
            <v>0.2</v>
          </cell>
          <cell r="E2597" t="str">
            <v>Betonové tašky</v>
          </cell>
          <cell r="F2597">
            <v>1.5</v>
          </cell>
          <cell r="I2597"/>
          <cell r="J2597"/>
        </row>
        <row r="2598">
          <cell r="A2598" t="str">
            <v>***Střešní krytiny, hydroizolace, plášť</v>
          </cell>
          <cell r="B2598"/>
          <cell r="C2598" t="str">
            <v>Piliny</v>
          </cell>
          <cell r="D2598">
            <v>0.12</v>
          </cell>
          <cell r="E2598" t="str">
            <v>Bitumenové desky</v>
          </cell>
          <cell r="F2598">
            <v>3</v>
          </cell>
          <cell r="I2598"/>
          <cell r="J2598"/>
        </row>
        <row r="2599">
          <cell r="A2599" t="str">
            <v>Asfalt</v>
          </cell>
          <cell r="B2599">
            <v>0.7</v>
          </cell>
          <cell r="C2599" t="str">
            <v>Písek a štěrkopísek</v>
          </cell>
          <cell r="D2599">
            <v>0.7</v>
          </cell>
          <cell r="E2599" t="str">
            <v>Břidlice</v>
          </cell>
          <cell r="F2599">
            <v>1.7</v>
          </cell>
          <cell r="I2599"/>
          <cell r="J2599"/>
        </row>
        <row r="2600">
          <cell r="A2600" t="str">
            <v>Asfaltové pásy a šindele</v>
          </cell>
          <cell r="B2600">
            <v>0.21</v>
          </cell>
          <cell r="C2600" t="str">
            <v>Rostlá půda (průměr)</v>
          </cell>
          <cell r="D2600">
            <v>1.9</v>
          </cell>
          <cell r="E2600" t="str">
            <v>Fólie z PE</v>
          </cell>
          <cell r="F2600">
            <v>0.35</v>
          </cell>
          <cell r="I2600"/>
          <cell r="J2600"/>
        </row>
        <row r="2601">
          <cell r="A2601" t="str">
            <v>Betonové tašky</v>
          </cell>
          <cell r="B2601">
            <v>1.5</v>
          </cell>
          <cell r="C2601" t="str">
            <v>Škvára ulehlá</v>
          </cell>
          <cell r="D2601">
            <v>0.27</v>
          </cell>
          <cell r="E2601" t="str">
            <v>Fólie z PVC</v>
          </cell>
          <cell r="F2601">
            <v>0.16</v>
          </cell>
          <cell r="I2601"/>
          <cell r="J2601"/>
        </row>
        <row r="2602">
          <cell r="A2602" t="str">
            <v>Bitumenové desky</v>
          </cell>
          <cell r="B2602">
            <v>3</v>
          </cell>
          <cell r="C2602" t="str">
            <v>****STĚNY****</v>
          </cell>
          <cell r="D2602"/>
          <cell r="E2602" t="str">
            <v>Keramické pálené tašky</v>
          </cell>
          <cell r="F2602">
            <v>1</v>
          </cell>
          <cell r="I2602"/>
          <cell r="J2602"/>
        </row>
        <row r="2603">
          <cell r="A2603" t="str">
            <v>Břidlice</v>
          </cell>
          <cell r="B2603">
            <v>1.7</v>
          </cell>
          <cell r="C2603" t="str">
            <v>***Omítky, sádrokarton, desky</v>
          </cell>
          <cell r="D2603"/>
          <cell r="E2603" t="str">
            <v>KINGSPAN jádro minerální vlákno</v>
          </cell>
          <cell r="F2603">
            <v>4.3999999999999997E-2</v>
          </cell>
          <cell r="I2603"/>
          <cell r="J2603"/>
        </row>
        <row r="2604">
          <cell r="A2604" t="str">
            <v>Fólie z PE</v>
          </cell>
          <cell r="B2604">
            <v>0.35</v>
          </cell>
          <cell r="C2604" t="str">
            <v>Cementotřísková deska</v>
          </cell>
          <cell r="D2604">
            <v>0.35</v>
          </cell>
          <cell r="E2604" t="str">
            <v>KINGSPAN jádro QuadCore</v>
          </cell>
          <cell r="F2604">
            <v>1.7999999999999999E-2</v>
          </cell>
          <cell r="I2604"/>
          <cell r="J2604"/>
        </row>
        <row r="2605">
          <cell r="A2605" t="str">
            <v>Fólie z PVC</v>
          </cell>
          <cell r="B2605">
            <v>0.16</v>
          </cell>
          <cell r="C2605" t="str">
            <v>Deska OSB</v>
          </cell>
          <cell r="D2605">
            <v>0.13</v>
          </cell>
          <cell r="E2605" t="str">
            <v>KINGSPAN KS 1000 FF</v>
          </cell>
          <cell r="F2605">
            <v>4.3999999999999997E-2</v>
          </cell>
          <cell r="I2605"/>
          <cell r="J2605"/>
        </row>
        <row r="2606">
          <cell r="A2606" t="str">
            <v>Keramické pálené tašky</v>
          </cell>
          <cell r="B2606">
            <v>1</v>
          </cell>
          <cell r="C2606" t="str">
            <v>Deska sádrovláknitá</v>
          </cell>
          <cell r="D2606">
            <v>0.32</v>
          </cell>
          <cell r="E2606" t="str">
            <v>KINGSPAN KS 1000 RW, TOP-DEK, RT</v>
          </cell>
          <cell r="F2606">
            <v>2.24E-2</v>
          </cell>
          <cell r="I2606"/>
          <cell r="J2606"/>
        </row>
        <row r="2607">
          <cell r="A2607" t="str">
            <v>KINGSPAN jádro minerální vlákno</v>
          </cell>
          <cell r="B2607">
            <v>4.3999999999999997E-2</v>
          </cell>
          <cell r="C2607" t="str">
            <v>Omítka sádrová</v>
          </cell>
          <cell r="D2607">
            <v>0.5</v>
          </cell>
          <cell r="E2607" t="str">
            <v>Plechové krytiny</v>
          </cell>
          <cell r="F2607">
            <v>58</v>
          </cell>
          <cell r="I2607"/>
          <cell r="J2607"/>
        </row>
        <row r="2608">
          <cell r="A2608" t="str">
            <v>KINGSPAN jádro QuadCore</v>
          </cell>
          <cell r="B2608">
            <v>1.7999999999999999E-2</v>
          </cell>
          <cell r="C2608" t="str">
            <v>Omítka sádrová izolační</v>
          </cell>
          <cell r="D2608">
            <v>0.18</v>
          </cell>
          <cell r="E2608" t="str">
            <v>Vláknocementové šablony, CEMBRIT (eternit)</v>
          </cell>
          <cell r="F2608">
            <v>0.7</v>
          </cell>
          <cell r="I2608"/>
          <cell r="J2608"/>
        </row>
        <row r="2609">
          <cell r="A2609" t="str">
            <v>KINGSPAN KS 1000 FF</v>
          </cell>
          <cell r="B2609">
            <v>4.3999999999999997E-2</v>
          </cell>
          <cell r="C2609" t="str">
            <v>Omítka tepelně izolační</v>
          </cell>
          <cell r="D2609">
            <v>0.12</v>
          </cell>
          <cell r="E2609" t="str">
            <v>***Vzduchové vrstvy</v>
          </cell>
          <cell r="F2609"/>
          <cell r="I2609"/>
          <cell r="J2609"/>
        </row>
        <row r="2610">
          <cell r="A2610" t="str">
            <v>KINGSPAN KS 1000 RW, TOP-DEK, RT</v>
          </cell>
          <cell r="B2610">
            <v>2.24E-2</v>
          </cell>
          <cell r="C2610" t="str">
            <v>Omítka univerzální (exteriér)</v>
          </cell>
          <cell r="D2610">
            <v>0.8</v>
          </cell>
          <cell r="E2610" t="str">
            <v>Vzduchová vrstva tl. 100mm</v>
          </cell>
          <cell r="F2610">
            <v>0.58799999999999997</v>
          </cell>
          <cell r="I2610"/>
          <cell r="J2610"/>
        </row>
        <row r="2611">
          <cell r="A2611" t="str">
            <v>Plechové krytiny</v>
          </cell>
          <cell r="B2611">
            <v>58</v>
          </cell>
          <cell r="C2611" t="str">
            <v>Omítka vápenná</v>
          </cell>
          <cell r="D2611">
            <v>0.88</v>
          </cell>
          <cell r="E2611" t="str">
            <v>Vzduchová vrstva tl. 25mm</v>
          </cell>
          <cell r="F2611">
            <v>0.14699999999999999</v>
          </cell>
          <cell r="I2611"/>
          <cell r="J2611"/>
        </row>
        <row r="2612">
          <cell r="A2612" t="str">
            <v>Vláknocementové šablony, CEMBRIT (eternit)</v>
          </cell>
          <cell r="B2612">
            <v>0.7</v>
          </cell>
          <cell r="C2612" t="str">
            <v>Omítka vápenocementová</v>
          </cell>
          <cell r="D2612">
            <v>0.99</v>
          </cell>
          <cell r="E2612" t="str">
            <v>Vzduchová vrstva tl. 300mm</v>
          </cell>
          <cell r="F2612">
            <v>1.7649999999999999</v>
          </cell>
          <cell r="I2612"/>
          <cell r="J2612"/>
        </row>
        <row r="2613">
          <cell r="A2613" t="str">
            <v>***Vzduchové vrstvy</v>
          </cell>
          <cell r="B2613"/>
          <cell r="C2613" t="str">
            <v>Sádrokarton</v>
          </cell>
          <cell r="D2613">
            <v>0.22</v>
          </cell>
          <cell r="E2613" t="str">
            <v>Vzduchová vrstva tl. 50mm</v>
          </cell>
          <cell r="F2613">
            <v>0.29399999999999998</v>
          </cell>
          <cell r="I2613"/>
          <cell r="J2613"/>
        </row>
        <row r="2614">
          <cell r="A2614" t="str">
            <v>Vzduchová vrstva tl. 100mm</v>
          </cell>
          <cell r="B2614">
            <v>0.58799999999999997</v>
          </cell>
          <cell r="C2614" t="str">
            <v>***Tepelné izolace</v>
          </cell>
          <cell r="D2614"/>
          <cell r="E2614" t="str">
            <v>***Tepelné izolace</v>
          </cell>
          <cell r="F2614"/>
          <cell r="I2614"/>
          <cell r="J2614"/>
        </row>
        <row r="2615">
          <cell r="A2615" t="str">
            <v>Vzduchová vrstva tl. 25mm</v>
          </cell>
          <cell r="B2615">
            <v>0.14699999999999999</v>
          </cell>
          <cell r="C2615" t="str">
            <v>Desky z kamenné vlny KNAUF PTS (λd =0,039)</v>
          </cell>
          <cell r="D2615">
            <v>3.9E-2</v>
          </cell>
          <cell r="E2615" t="str">
            <v>Desky z kamenné vlny KNAUF PTS (λd =0,039)</v>
          </cell>
          <cell r="F2615">
            <v>3.9E-2</v>
          </cell>
          <cell r="I2615"/>
          <cell r="J2615"/>
        </row>
        <row r="2616">
          <cell r="A2616" t="str">
            <v>Vzduchová vrstva tl. 300mm</v>
          </cell>
          <cell r="B2616">
            <v>1.7649999999999999</v>
          </cell>
          <cell r="C2616" t="str">
            <v>Dřevovláknitá deska (λd =0,046)</v>
          </cell>
          <cell r="D2616">
            <v>4.5999999999999999E-2</v>
          </cell>
          <cell r="E2616" t="str">
            <v>Dřevovláknitá deska (λd =0,046)</v>
          </cell>
          <cell r="F2616">
            <v>4.5999999999999999E-2</v>
          </cell>
          <cell r="I2616"/>
          <cell r="J2616"/>
        </row>
        <row r="2617">
          <cell r="A2617" t="str">
            <v>Vzduchová vrstva tl. 50mm</v>
          </cell>
          <cell r="B2617">
            <v>0.29399999999999998</v>
          </cell>
          <cell r="C2617" t="str">
            <v>EPS  (λd =0,039)</v>
          </cell>
          <cell r="D2617">
            <v>0.04</v>
          </cell>
          <cell r="E2617" t="str">
            <v>EPS  (λd =0,039)</v>
          </cell>
          <cell r="F2617">
            <v>0.04</v>
          </cell>
          <cell r="I2617"/>
          <cell r="J2617"/>
        </row>
        <row r="2618">
          <cell r="A2618" t="str">
            <v>***Tepelné izolace</v>
          </cell>
          <cell r="B2618"/>
          <cell r="C2618" t="str">
            <v>Foukaná celulózová izolace (λd =0,038)</v>
          </cell>
          <cell r="D2618">
            <v>4.2000000000000003E-2</v>
          </cell>
          <cell r="E2618" t="str">
            <v>Foukaná celulózová izolace (λd =0,038)</v>
          </cell>
          <cell r="F2618">
            <v>4.2000000000000003E-2</v>
          </cell>
          <cell r="I2618"/>
          <cell r="J2618"/>
        </row>
        <row r="2619">
          <cell r="A2619" t="str">
            <v>Desky z kamenné vlny KNAUF PTS (λd =0,039)</v>
          </cell>
          <cell r="B2619">
            <v>3.9E-2</v>
          </cell>
          <cell r="C2619" t="str">
            <v>Foukaná minerální vata (průměr) (λd =0,040)</v>
          </cell>
          <cell r="D2619">
            <v>4.3999999999999997E-2</v>
          </cell>
          <cell r="E2619" t="str">
            <v>Foukaná minerální vata (průměr) (λd =0,040)</v>
          </cell>
          <cell r="F2619">
            <v>4.3999999999999997E-2</v>
          </cell>
          <cell r="I2619"/>
          <cell r="J2619"/>
        </row>
        <row r="2620">
          <cell r="A2620" t="str">
            <v>Dřevovláknitá deska (λd =0,046)</v>
          </cell>
          <cell r="B2620">
            <v>4.5999999999999999E-2</v>
          </cell>
          <cell r="C2620" t="str">
            <v>Minerální vlna (λd =0,038)</v>
          </cell>
          <cell r="D2620">
            <v>4.2000000000000003E-2</v>
          </cell>
          <cell r="E2620" t="str">
            <v>Minerální vlna (λd =0,038)</v>
          </cell>
          <cell r="F2620">
            <v>4.2000000000000003E-2</v>
          </cell>
          <cell r="I2620"/>
          <cell r="J2620"/>
        </row>
        <row r="2621">
          <cell r="A2621" t="str">
            <v>EPS  (λd =0,039)</v>
          </cell>
          <cell r="B2621">
            <v>0.04</v>
          </cell>
          <cell r="C2621" t="str">
            <v>Perimetr (λd =0,035)</v>
          </cell>
          <cell r="D2621">
            <v>3.5000000000000003E-2</v>
          </cell>
          <cell r="E2621" t="str">
            <v>Perimetr (λd =0,035)</v>
          </cell>
          <cell r="F2621">
            <v>3.5000000000000003E-2</v>
          </cell>
          <cell r="I2621"/>
          <cell r="J2621"/>
        </row>
        <row r="2622">
          <cell r="A2622" t="str">
            <v>Foukaná celulózová izolace (λd =0,038)</v>
          </cell>
          <cell r="B2622">
            <v>4.2000000000000003E-2</v>
          </cell>
          <cell r="C2622" t="str">
            <v>Stříkaná pěna PUR, PIR (průměr) (λd =0,034)</v>
          </cell>
          <cell r="D2622">
            <v>3.4000000000000002E-2</v>
          </cell>
          <cell r="E2622" t="str">
            <v>Stříkaná pěna PUR, PIR (průměr) (λd =0,034)</v>
          </cell>
          <cell r="F2622">
            <v>3.4000000000000002E-2</v>
          </cell>
          <cell r="I2622"/>
          <cell r="J2622"/>
        </row>
        <row r="2623">
          <cell r="A2623" t="str">
            <v>Foukaná minerální vata (průměr) (λd =0,040)</v>
          </cell>
          <cell r="B2623">
            <v>4.3999999999999997E-2</v>
          </cell>
          <cell r="C2623" t="str">
            <v>XPS (λd =0,040)</v>
          </cell>
          <cell r="D2623">
            <v>0.04</v>
          </cell>
          <cell r="E2623" t="str">
            <v>XPS (λd =0,040)</v>
          </cell>
          <cell r="F2623">
            <v>0.04</v>
          </cell>
          <cell r="I2623"/>
          <cell r="J2623"/>
        </row>
        <row r="2624">
          <cell r="A2624" t="str">
            <v>Minerální vlna (λd =0,038)</v>
          </cell>
          <cell r="B2624">
            <v>4.2000000000000003E-2</v>
          </cell>
          <cell r="C2624" t="str">
            <v>***Zdivo, nosné vrstvy, plášť</v>
          </cell>
          <cell r="D2624"/>
          <cell r="E2624" t="str">
            <v>***Nosné vrstvy</v>
          </cell>
          <cell r="F2624"/>
          <cell r="I2624"/>
          <cell r="J2624"/>
        </row>
        <row r="2625">
          <cell r="A2625" t="str">
            <v>Perimetr (λd =0,035)</v>
          </cell>
          <cell r="B2625">
            <v>3.5000000000000003E-2</v>
          </cell>
          <cell r="C2625" t="str">
            <v>Beton</v>
          </cell>
          <cell r="D2625">
            <v>1.3</v>
          </cell>
          <cell r="E2625" t="str">
            <v>Beton</v>
          </cell>
          <cell r="F2625">
            <v>1.3</v>
          </cell>
          <cell r="I2625"/>
          <cell r="J2625"/>
        </row>
        <row r="2626">
          <cell r="A2626" t="str">
            <v>Stříkaná pěna PUR, PIR (průměr) (λd =0,034)</v>
          </cell>
          <cell r="B2626">
            <v>3.4000000000000002E-2</v>
          </cell>
          <cell r="C2626" t="str">
            <v>Dřevo stavební - tep. Tok kolmo</v>
          </cell>
          <cell r="D2626">
            <v>0.22</v>
          </cell>
          <cell r="E2626" t="str">
            <v>Drátkobeton</v>
          </cell>
          <cell r="F2626">
            <v>1.5</v>
          </cell>
          <cell r="I2626"/>
          <cell r="J2626"/>
        </row>
        <row r="2627">
          <cell r="A2627" t="str">
            <v>XPS (λd =0,040)</v>
          </cell>
          <cell r="B2627">
            <v>0.04</v>
          </cell>
          <cell r="C2627" t="str">
            <v>Dřevo stavební - tep. Tok rovnob.</v>
          </cell>
          <cell r="D2627">
            <v>0.49</v>
          </cell>
          <cell r="E2627" t="str">
            <v>Dřevo stavební - tep. Tok kolmo</v>
          </cell>
          <cell r="F2627">
            <v>0.22</v>
          </cell>
          <cell r="I2627"/>
          <cell r="J2627"/>
        </row>
        <row r="2628">
          <cell r="A2628" t="str">
            <v>***Nosné vrstvy</v>
          </cell>
          <cell r="B2628"/>
          <cell r="C2628" t="str">
            <v xml:space="preserve">Heluz Family 30 </v>
          </cell>
          <cell r="D2628">
            <v>9.2999999999999999E-2</v>
          </cell>
          <cell r="E2628" t="str">
            <v>Dřevo stavební - tep. Tok rovnob.</v>
          </cell>
          <cell r="F2628">
            <v>0.49</v>
          </cell>
          <cell r="I2628"/>
          <cell r="J2628"/>
        </row>
        <row r="2629">
          <cell r="A2629" t="str">
            <v>Beton</v>
          </cell>
          <cell r="B2629">
            <v>1.3</v>
          </cell>
          <cell r="C2629" t="str">
            <v>Heluz Family 30 2in1</v>
          </cell>
          <cell r="D2629">
            <v>9.2999999999999999E-2</v>
          </cell>
          <cell r="E2629" t="str">
            <v>Dutinový panel SPIROLL</v>
          </cell>
          <cell r="F2629">
            <v>1.2</v>
          </cell>
          <cell r="I2629"/>
          <cell r="J2629"/>
        </row>
        <row r="2630">
          <cell r="A2630" t="str">
            <v>Drátkobeton</v>
          </cell>
          <cell r="B2630">
            <v>1.5</v>
          </cell>
          <cell r="C2630" t="str">
            <v>Heluz Family 38</v>
          </cell>
          <cell r="D2630">
            <v>8.8999999999999996E-2</v>
          </cell>
          <cell r="E2630" t="str">
            <v xml:space="preserve">Keramický strop HURDIS </v>
          </cell>
          <cell r="F2630">
            <v>0.6</v>
          </cell>
          <cell r="I2630"/>
          <cell r="J2630"/>
        </row>
        <row r="2631">
          <cell r="A2631" t="str">
            <v>Dřevo stavební - tep. Tok kolmo</v>
          </cell>
          <cell r="B2631">
            <v>0.22</v>
          </cell>
          <cell r="C2631" t="str">
            <v>Heluz Family 38 2in1</v>
          </cell>
          <cell r="D2631">
            <v>6.6000000000000003E-2</v>
          </cell>
          <cell r="E2631" t="str">
            <v>Keramický strop MIAKO</v>
          </cell>
          <cell r="F2631">
            <v>0.83</v>
          </cell>
          <cell r="I2631"/>
          <cell r="J2631"/>
        </row>
        <row r="2632">
          <cell r="A2632" t="str">
            <v>Dřevo stavební - tep. Tok rovnob.</v>
          </cell>
          <cell r="B2632">
            <v>0.49</v>
          </cell>
          <cell r="C2632" t="str">
            <v>Heluz Family 44</v>
          </cell>
          <cell r="D2632">
            <v>8.4000000000000005E-2</v>
          </cell>
          <cell r="E2632" t="str">
            <v>Strop YTONG</v>
          </cell>
          <cell r="F2632">
            <v>0.34</v>
          </cell>
          <cell r="I2632"/>
          <cell r="J2632"/>
        </row>
        <row r="2633">
          <cell r="A2633" t="str">
            <v>Dutinový panel SPIROLL</v>
          </cell>
          <cell r="B2633">
            <v>1.2</v>
          </cell>
          <cell r="C2633" t="str">
            <v>Heluz Family 44 2in1</v>
          </cell>
          <cell r="D2633">
            <v>6.0999999999999999E-2</v>
          </cell>
          <cell r="E2633" t="str">
            <v>Železobeton</v>
          </cell>
          <cell r="F2633">
            <v>1.58</v>
          </cell>
          <cell r="I2633"/>
          <cell r="J2633"/>
        </row>
        <row r="2634">
          <cell r="A2634" t="str">
            <v xml:space="preserve">Keramický strop HURDIS </v>
          </cell>
          <cell r="B2634">
            <v>0.6</v>
          </cell>
          <cell r="C2634" t="str">
            <v>Heluz PLUS</v>
          </cell>
          <cell r="D2634">
            <v>0.113</v>
          </cell>
          <cell r="E2634" t="str">
            <v xml:space="preserve">***Omítky, záklop </v>
          </cell>
          <cell r="F2634"/>
          <cell r="I2634"/>
          <cell r="J2634"/>
        </row>
        <row r="2635">
          <cell r="A2635" t="str">
            <v>Keramický strop MIAKO</v>
          </cell>
          <cell r="B2635">
            <v>0.83</v>
          </cell>
          <cell r="C2635" t="str">
            <v xml:space="preserve">Heluz STI </v>
          </cell>
          <cell r="D2635">
            <v>0.10100000000000001</v>
          </cell>
          <cell r="E2635" t="str">
            <v>Desky cementotřískové CETRIS</v>
          </cell>
          <cell r="F2635">
            <v>0.24</v>
          </cell>
          <cell r="I2635"/>
          <cell r="J2635"/>
        </row>
        <row r="2636">
          <cell r="A2636" t="str">
            <v>Strop YTONG</v>
          </cell>
          <cell r="B2636">
            <v>0.34</v>
          </cell>
          <cell r="C2636" t="str">
            <v>KINGSPAN jádro IPN</v>
          </cell>
          <cell r="D2636">
            <v>2.24E-2</v>
          </cell>
          <cell r="E2636" t="str">
            <v>Desky dřevovláknité OSB</v>
          </cell>
          <cell r="F2636">
            <v>0.13</v>
          </cell>
          <cell r="I2636"/>
          <cell r="J2636"/>
        </row>
        <row r="2637">
          <cell r="A2637" t="str">
            <v>Železobeton</v>
          </cell>
          <cell r="B2637">
            <v>1.58</v>
          </cell>
          <cell r="C2637" t="str">
            <v>KINGSPAN jádro minerální vlákno</v>
          </cell>
          <cell r="D2637">
            <v>4.3999999999999997E-2</v>
          </cell>
          <cell r="E2637" t="str">
            <v>Dřevěné desky-palubky</v>
          </cell>
          <cell r="F2637">
            <v>0.3</v>
          </cell>
          <cell r="I2637"/>
          <cell r="J2637"/>
        </row>
        <row r="2638">
          <cell r="A2638" t="str">
            <v xml:space="preserve">***Omítky, záklop </v>
          </cell>
          <cell r="B2638"/>
          <cell r="C2638" t="str">
            <v>KINGSPAN jádro QuadCore</v>
          </cell>
          <cell r="D2638">
            <v>1.7999999999999999E-2</v>
          </cell>
          <cell r="E2638" t="str">
            <v>Minerální kazetový podhled</v>
          </cell>
          <cell r="F2638">
            <v>0.3</v>
          </cell>
          <cell r="I2638"/>
          <cell r="J2638"/>
        </row>
        <row r="2639">
          <cell r="A2639" t="str">
            <v>Desky cementotřískové CETRIS</v>
          </cell>
          <cell r="B2639">
            <v>0.24</v>
          </cell>
          <cell r="C2639" t="str">
            <v>KMB Profiblok 300</v>
          </cell>
          <cell r="D2639">
            <v>0.16500000000000001</v>
          </cell>
          <cell r="E2639" t="str">
            <v>Omítka vápenná</v>
          </cell>
          <cell r="F2639">
            <v>0.88</v>
          </cell>
          <cell r="I2639"/>
          <cell r="J2639"/>
        </row>
        <row r="2640">
          <cell r="A2640" t="str">
            <v>Desky dřevovláknité OSB</v>
          </cell>
          <cell r="B2640">
            <v>0.13</v>
          </cell>
          <cell r="C2640" t="str">
            <v>KMB Profiblok 365</v>
          </cell>
          <cell r="D2640">
            <v>0.14199999999999999</v>
          </cell>
          <cell r="E2640" t="str">
            <v>Omítka vápenocementová</v>
          </cell>
          <cell r="F2640">
            <v>0.99</v>
          </cell>
          <cell r="I2640"/>
          <cell r="J2640"/>
        </row>
        <row r="2641">
          <cell r="A2641" t="str">
            <v>Dřevěné desky-palubky</v>
          </cell>
          <cell r="B2641">
            <v>0.3</v>
          </cell>
          <cell r="C2641" t="str">
            <v>KMB Profiblok 400</v>
          </cell>
          <cell r="D2641">
            <v>0.13300000000000001</v>
          </cell>
          <cell r="E2641" t="str">
            <v>Sádrokarton</v>
          </cell>
          <cell r="F2641">
            <v>0.22</v>
          </cell>
          <cell r="I2641"/>
          <cell r="J2641"/>
        </row>
        <row r="2642">
          <cell r="A2642" t="str">
            <v>Minerální kazetový podhled</v>
          </cell>
          <cell r="B2642">
            <v>0.3</v>
          </cell>
          <cell r="C2642" t="str">
            <v>KMB Profiblok 440</v>
          </cell>
          <cell r="D2642">
            <v>0.11700000000000001</v>
          </cell>
          <cell r="E2642" t="str">
            <v>***Nášlapné vrstvy</v>
          </cell>
          <cell r="F2642"/>
          <cell r="I2642"/>
          <cell r="J2642"/>
        </row>
        <row r="2643">
          <cell r="A2643" t="str">
            <v>Omítka vápenná</v>
          </cell>
          <cell r="B2643">
            <v>0.88</v>
          </cell>
          <cell r="C2643" t="str">
            <v>Plech</v>
          </cell>
          <cell r="D2643">
            <v>58</v>
          </cell>
          <cell r="E2643" t="str">
            <v>Desky dřevěné (vlysy)</v>
          </cell>
          <cell r="F2643">
            <v>0.18</v>
          </cell>
          <cell r="I2643"/>
          <cell r="J2643"/>
        </row>
        <row r="2644">
          <cell r="A2644" t="str">
            <v>Omítka vápenocementová</v>
          </cell>
          <cell r="B2644">
            <v>0.99</v>
          </cell>
          <cell r="C2644" t="str">
            <v>Porotherm 30 P+D</v>
          </cell>
          <cell r="D2644">
            <v>0.24</v>
          </cell>
          <cell r="E2644" t="str">
            <v>Desky z korku</v>
          </cell>
          <cell r="F2644">
            <v>6.4000000000000001E-2</v>
          </cell>
          <cell r="I2644"/>
          <cell r="J2644"/>
        </row>
        <row r="2645">
          <cell r="A2645" t="str">
            <v>Sádrokarton</v>
          </cell>
          <cell r="B2645">
            <v>0.22</v>
          </cell>
          <cell r="C2645" t="str">
            <v>Porotherm 44 Si</v>
          </cell>
          <cell r="D2645">
            <v>0.12</v>
          </cell>
          <cell r="E2645" t="str">
            <v>Desky z PVC</v>
          </cell>
          <cell r="F2645">
            <v>0.16</v>
          </cell>
          <cell r="I2645"/>
          <cell r="J2645"/>
        </row>
        <row r="2646">
          <cell r="A2646" t="str">
            <v>***Nášlapné vrstvy</v>
          </cell>
          <cell r="B2646"/>
          <cell r="C2646" t="str">
            <v>Porotherm P+D P10 (44, 40, 36,5)</v>
          </cell>
          <cell r="D2646">
            <v>0.14899999999999999</v>
          </cell>
          <cell r="E2646" t="str">
            <v>Keramická dlažba</v>
          </cell>
          <cell r="F2646">
            <v>1.01</v>
          </cell>
          <cell r="I2646"/>
          <cell r="J2646"/>
        </row>
        <row r="2647">
          <cell r="A2647" t="str">
            <v>Desky dřevěné (vlysy)</v>
          </cell>
          <cell r="B2647">
            <v>0.18</v>
          </cell>
          <cell r="C2647" t="str">
            <v>Porotherm P+D P8 (44, 40, 36,5)</v>
          </cell>
          <cell r="D2647">
            <v>0.17399999999999999</v>
          </cell>
          <cell r="E2647" t="str">
            <v>Koberec</v>
          </cell>
          <cell r="F2647">
            <v>6.5000000000000002E-2</v>
          </cell>
          <cell r="I2647"/>
          <cell r="J2647"/>
        </row>
        <row r="2648">
          <cell r="A2648" t="str">
            <v>Desky z korku</v>
          </cell>
          <cell r="B2648">
            <v>6.4000000000000001E-2</v>
          </cell>
          <cell r="C2648" t="str">
            <v>Sendwix 2DF (KM BETA)</v>
          </cell>
          <cell r="D2648">
            <v>0.68</v>
          </cell>
          <cell r="E2648" t="str">
            <v>Linoleum</v>
          </cell>
          <cell r="F2648">
            <v>0.19</v>
          </cell>
          <cell r="I2648"/>
          <cell r="J2648"/>
        </row>
        <row r="2649">
          <cell r="A2649" t="str">
            <v>Desky z PVC</v>
          </cell>
          <cell r="B2649">
            <v>0.16</v>
          </cell>
          <cell r="C2649" t="str">
            <v>Sendwix 4DF (KM BETA)</v>
          </cell>
          <cell r="D2649">
            <v>0.46</v>
          </cell>
          <cell r="E2649" t="str">
            <v>***Roznášecí vrstvy, lepidla, nivelační stěrky</v>
          </cell>
          <cell r="F2649"/>
          <cell r="I2649"/>
          <cell r="J2649"/>
        </row>
        <row r="2650">
          <cell r="A2650" t="str">
            <v>Keramická dlažba</v>
          </cell>
          <cell r="B2650">
            <v>1.01</v>
          </cell>
          <cell r="C2650" t="str">
            <v>Sendwix 5DF (KM BETA)</v>
          </cell>
          <cell r="D2650">
            <v>0.82</v>
          </cell>
          <cell r="E2650" t="str">
            <v>Cementové lepidlo</v>
          </cell>
          <cell r="F2650">
            <v>1</v>
          </cell>
          <cell r="I2650"/>
          <cell r="J2650"/>
        </row>
        <row r="2651">
          <cell r="A2651" t="str">
            <v>Koberec</v>
          </cell>
          <cell r="B2651">
            <v>6.5000000000000002E-2</v>
          </cell>
          <cell r="C2651" t="str">
            <v>Sendwix 6,8,12,16DF (KM BETA)</v>
          </cell>
          <cell r="D2651">
            <v>0.37</v>
          </cell>
          <cell r="E2651" t="str">
            <v>Desky cementotřískové CETRIS</v>
          </cell>
          <cell r="F2651">
            <v>0.24</v>
          </cell>
          <cell r="I2651"/>
          <cell r="J2651"/>
        </row>
        <row r="2652">
          <cell r="A2652" t="str">
            <v>Linoleum</v>
          </cell>
          <cell r="B2652">
            <v>0.19</v>
          </cell>
          <cell r="C2652" t="str">
            <v>Smíšené zdivo (cihla+kámen)</v>
          </cell>
          <cell r="D2652">
            <v>1.4</v>
          </cell>
          <cell r="E2652" t="str">
            <v>Desky cementovláknité FERMACELL Powerpanel H20 12,5mm</v>
          </cell>
          <cell r="F2652">
            <v>0.17299999999999999</v>
          </cell>
          <cell r="I2652"/>
          <cell r="J2652"/>
        </row>
        <row r="2653">
          <cell r="A2653" t="str">
            <v>***Roznášecí vrstvy, lepidla, nivelační stěrky</v>
          </cell>
          <cell r="B2653"/>
          <cell r="C2653" t="str">
            <v>Ytong 400</v>
          </cell>
          <cell r="D2653">
            <v>0.11</v>
          </cell>
          <cell r="E2653" t="str">
            <v>Desky cementovláknité FERMACELL Powerpanel HD 15mm</v>
          </cell>
          <cell r="F2653">
            <v>0.4</v>
          </cell>
          <cell r="I2653"/>
          <cell r="J2653"/>
        </row>
        <row r="2654">
          <cell r="A2654" t="str">
            <v>Cementové lepidlo</v>
          </cell>
          <cell r="B2654">
            <v>1</v>
          </cell>
          <cell r="C2654" t="str">
            <v>Ytong 500</v>
          </cell>
          <cell r="D2654">
            <v>0.15</v>
          </cell>
          <cell r="E2654" t="str">
            <v>Desky dřevovláknité měkké-HOBRA</v>
          </cell>
          <cell r="F2654">
            <v>0.5</v>
          </cell>
          <cell r="I2654"/>
          <cell r="J2654"/>
        </row>
        <row r="2655">
          <cell r="A2655" t="str">
            <v>Desky cementotřískové CETRIS</v>
          </cell>
          <cell r="B2655">
            <v>0.24</v>
          </cell>
          <cell r="C2655" t="str">
            <v>Ytong 700</v>
          </cell>
          <cell r="D2655">
            <v>0.21</v>
          </cell>
          <cell r="E2655" t="str">
            <v>Desky dřevovláknité OSB</v>
          </cell>
          <cell r="F2655">
            <v>0.13</v>
          </cell>
          <cell r="I2655"/>
          <cell r="J2655"/>
        </row>
        <row r="2656">
          <cell r="A2656" t="str">
            <v>Desky cementovláknité FERMACELL Powerpanel H20 12,5mm</v>
          </cell>
          <cell r="B2656">
            <v>0.17299999999999999</v>
          </cell>
          <cell r="C2656" t="str">
            <v xml:space="preserve">Zdivo z cihel metrického formátu CDm </v>
          </cell>
          <cell r="D2656">
            <v>0.71</v>
          </cell>
          <cell r="E2656" t="str">
            <v>Nivelační stěrka</v>
          </cell>
          <cell r="F2656">
            <v>1</v>
          </cell>
          <cell r="I2656"/>
          <cell r="J2656"/>
        </row>
        <row r="2657">
          <cell r="A2657" t="str">
            <v>Desky cementovláknité FERMACELL Powerpanel HD 15mm</v>
          </cell>
          <cell r="B2657">
            <v>0.4</v>
          </cell>
          <cell r="C2657" t="str">
            <v>Zdivo z plných pálených cihel</v>
          </cell>
          <cell r="D2657">
            <v>0.8</v>
          </cell>
          <cell r="E2657" t="str">
            <v>***Mazaniny, potěry</v>
          </cell>
          <cell r="F2657"/>
          <cell r="I2657"/>
          <cell r="J2657"/>
        </row>
        <row r="2658">
          <cell r="A2658" t="str">
            <v>Desky dřevovláknité měkké-HOBRA</v>
          </cell>
          <cell r="B2658">
            <v>0.5</v>
          </cell>
          <cell r="C2658" t="str">
            <v xml:space="preserve">Zdivo z podélně děrovaných cihel Pk-CD </v>
          </cell>
          <cell r="D2658">
            <v>0.57999999999999996</v>
          </cell>
          <cell r="E2658" t="str">
            <v>Beton pilinový (průměr)</v>
          </cell>
          <cell r="F2658">
            <v>0.24</v>
          </cell>
          <cell r="I2658"/>
          <cell r="J2658"/>
        </row>
        <row r="2659">
          <cell r="A2659" t="str">
            <v>Desky dřevovláknité OSB</v>
          </cell>
          <cell r="B2659">
            <v>0.13</v>
          </cell>
          <cell r="C2659" t="str">
            <v>Zdivo z příčně děrovaných cihel CD 32 tl. 240 mm</v>
          </cell>
          <cell r="D2659">
            <v>0.79</v>
          </cell>
          <cell r="E2659" t="str">
            <v>Beton z agloporitu (průměr)</v>
          </cell>
          <cell r="F2659">
            <v>1.2</v>
          </cell>
          <cell r="I2659"/>
          <cell r="J2659"/>
        </row>
        <row r="2660">
          <cell r="A2660" t="str">
            <v>Nivelační stěrka</v>
          </cell>
          <cell r="B2660">
            <v>1</v>
          </cell>
          <cell r="C2660" t="str">
            <v>Zdivo z příčně děrovaných cihel CD 32 tl. 320 mm</v>
          </cell>
          <cell r="D2660">
            <v>0.56999999999999995</v>
          </cell>
          <cell r="E2660" t="str">
            <v>Beton z expandované břidlice (průměr)</v>
          </cell>
          <cell r="F2660">
            <v>0.55000000000000004</v>
          </cell>
          <cell r="I2660"/>
          <cell r="J2660"/>
        </row>
        <row r="2661">
          <cell r="A2661" t="str">
            <v>***Mazaniny, potěry</v>
          </cell>
          <cell r="B2661"/>
          <cell r="C2661" t="str">
            <v>Zdivo z příčně děrovaných cihel CD 36 tl. 240 mm</v>
          </cell>
          <cell r="D2661">
            <v>0.67</v>
          </cell>
          <cell r="E2661" t="str">
            <v>Beton z perlitu (průměr)</v>
          </cell>
          <cell r="F2661">
            <v>0.13</v>
          </cell>
          <cell r="I2661"/>
          <cell r="J2661"/>
        </row>
        <row r="2662">
          <cell r="A2662" t="str">
            <v>Beton pilinový (průměr)</v>
          </cell>
          <cell r="B2662">
            <v>0.24</v>
          </cell>
          <cell r="C2662" t="str">
            <v>Zdivo z příčně děrovaných cihel CD 36 tl. 360 mm</v>
          </cell>
          <cell r="D2662">
            <v>0.55000000000000004</v>
          </cell>
          <cell r="E2662" t="str">
            <v>Beton ze struskové pemzy (průměr)</v>
          </cell>
          <cell r="F2662">
            <v>0.6</v>
          </cell>
          <cell r="I2662"/>
          <cell r="J2662"/>
        </row>
        <row r="2663">
          <cell r="A2663" t="str">
            <v>Beton z agloporitu (průměr)</v>
          </cell>
          <cell r="B2663">
            <v>1.2</v>
          </cell>
          <cell r="C2663" t="str">
            <v>Zdivo z příčně děrovaných škvárobetonových tvárnic</v>
          </cell>
          <cell r="D2663">
            <v>0.56000000000000005</v>
          </cell>
          <cell r="E2663" t="str">
            <v>Beton ze škváry (průměr)</v>
          </cell>
          <cell r="F2663">
            <v>0.75</v>
          </cell>
          <cell r="I2663"/>
          <cell r="J2663"/>
        </row>
        <row r="2664">
          <cell r="A2664" t="str">
            <v>Beton z expandované břidlice (průměr)</v>
          </cell>
          <cell r="B2664">
            <v>0.55000000000000004</v>
          </cell>
          <cell r="C2664" t="str">
            <v>Zdivo z tvárnic z kalofrigu tl. 440 mm</v>
          </cell>
          <cell r="D2664">
            <v>0.33</v>
          </cell>
          <cell r="E2664" t="str">
            <v>Betonová mazanina</v>
          </cell>
          <cell r="F2664">
            <v>1.2</v>
          </cell>
          <cell r="I2664"/>
          <cell r="J2664"/>
        </row>
        <row r="2665">
          <cell r="A2665" t="str">
            <v>Beton z perlitu (průměr)</v>
          </cell>
          <cell r="B2665">
            <v>0.13</v>
          </cell>
          <cell r="C2665" t="str">
            <v>Železobeton</v>
          </cell>
          <cell r="D2665">
            <v>1.58</v>
          </cell>
          <cell r="E2665" t="str">
            <v>Cementový potěr</v>
          </cell>
          <cell r="F2665">
            <v>1.1599999999999999</v>
          </cell>
          <cell r="I2665"/>
          <cell r="J2665"/>
        </row>
        <row r="2666">
          <cell r="A2666" t="str">
            <v>Beton ze struskové pemzy (průměr)</v>
          </cell>
          <cell r="B2666">
            <v>0.6</v>
          </cell>
          <cell r="C2666" t="str">
            <v>***Vzduchové vrstvy</v>
          </cell>
          <cell r="D2666"/>
          <cell r="E2666" t="str">
            <v>Keramzitbeton (průměr)</v>
          </cell>
          <cell r="F2666">
            <v>0.4</v>
          </cell>
          <cell r="I2666"/>
          <cell r="J2666"/>
        </row>
        <row r="2667">
          <cell r="A2667" t="str">
            <v>Beton ze škváry (průměr)</v>
          </cell>
          <cell r="B2667">
            <v>0.75</v>
          </cell>
          <cell r="C2667" t="str">
            <v>Vzduchová vrstva tl. 100mm</v>
          </cell>
          <cell r="D2667">
            <v>0.58799999999999997</v>
          </cell>
          <cell r="E2667" t="str">
            <v>Liaporbeton (průměr)</v>
          </cell>
          <cell r="F2667">
            <v>0.4</v>
          </cell>
          <cell r="I2667"/>
          <cell r="J2667"/>
        </row>
        <row r="2668">
          <cell r="A2668" t="str">
            <v>Betonová mazanina</v>
          </cell>
          <cell r="B2668">
            <v>1.2</v>
          </cell>
          <cell r="C2668" t="str">
            <v>Vzduchová vrstva tl. 25mm</v>
          </cell>
          <cell r="D2668">
            <v>0.14699999999999999</v>
          </cell>
          <cell r="E2668" t="str">
            <v>***Hydroizolace</v>
          </cell>
          <cell r="F2668"/>
          <cell r="I2668"/>
          <cell r="J2668"/>
        </row>
        <row r="2669">
          <cell r="A2669" t="str">
            <v>Cementový potěr</v>
          </cell>
          <cell r="B2669">
            <v>1.1599999999999999</v>
          </cell>
          <cell r="C2669" t="str">
            <v>Vzduchová vrstva tl. 300mm</v>
          </cell>
          <cell r="D2669">
            <v>1.7649999999999999</v>
          </cell>
          <cell r="E2669" t="str">
            <v>Asfaltové pásy a lepenky</v>
          </cell>
          <cell r="F2669">
            <v>0.22</v>
          </cell>
          <cell r="I2669"/>
          <cell r="J2669"/>
        </row>
        <row r="2670">
          <cell r="A2670" t="str">
            <v>Keramzitbeton (průměr)</v>
          </cell>
          <cell r="B2670">
            <v>0.4</v>
          </cell>
          <cell r="C2670" t="str">
            <v>Vzduchová vrstva tl. 50mm</v>
          </cell>
          <cell r="D2670">
            <v>0.29399999999999998</v>
          </cell>
          <cell r="E2670" t="str">
            <v>***Omítky, podhledy</v>
          </cell>
          <cell r="F2670"/>
          <cell r="I2670"/>
          <cell r="J2670"/>
        </row>
        <row r="2671">
          <cell r="A2671" t="str">
            <v>Liaporbeton (průměr)</v>
          </cell>
          <cell r="B2671">
            <v>0.4</v>
          </cell>
          <cell r="C2671" t="str">
            <v>***Vnitřní zateplení</v>
          </cell>
          <cell r="D2671"/>
          <cell r="E2671" t="str">
            <v>Minerální kazetový podhled</v>
          </cell>
          <cell r="F2671">
            <v>0.3</v>
          </cell>
          <cell r="I2671"/>
          <cell r="J2671"/>
        </row>
        <row r="2672">
          <cell r="A2672" t="str">
            <v>***Hydroizolace</v>
          </cell>
          <cell r="B2672"/>
          <cell r="C2672" t="str">
            <v>Ytong Multipor</v>
          </cell>
          <cell r="D2672">
            <v>4.4999999999999998E-2</v>
          </cell>
          <cell r="E2672" t="str">
            <v>Omítka vápenná</v>
          </cell>
          <cell r="F2672">
            <v>0.88</v>
          </cell>
          <cell r="I2672"/>
          <cell r="J2672"/>
        </row>
        <row r="2673">
          <cell r="A2673" t="str">
            <v>Asfaltové pásy a lepenky</v>
          </cell>
          <cell r="B2673">
            <v>0.22</v>
          </cell>
          <cell r="C2673" t="str">
            <v>****PODLAHY****</v>
          </cell>
          <cell r="D2673"/>
          <cell r="E2673" t="str">
            <v>Omítka vápenocementová</v>
          </cell>
          <cell r="F2673">
            <v>0.99</v>
          </cell>
          <cell r="I2673"/>
          <cell r="J2673"/>
        </row>
        <row r="2674">
          <cell r="A2674" t="str">
            <v>***Omítky, podhledy</v>
          </cell>
          <cell r="B2674"/>
          <cell r="C2674" t="str">
            <v>***Nášlapné vrstvy</v>
          </cell>
          <cell r="D2674"/>
          <cell r="E2674" t="str">
            <v>Sádrokarton</v>
          </cell>
          <cell r="F2674">
            <v>0.22</v>
          </cell>
          <cell r="I2674"/>
          <cell r="J2674"/>
        </row>
        <row r="2675">
          <cell r="A2675" t="str">
            <v>Minerální kazetový podhled</v>
          </cell>
          <cell r="B2675">
            <v>0.3</v>
          </cell>
          <cell r="C2675" t="str">
            <v>Desky dřevěné (vlysy)</v>
          </cell>
          <cell r="D2675">
            <v>0.18</v>
          </cell>
          <cell r="E2675" t="str">
            <v>***Sypké materiály</v>
          </cell>
          <cell r="F2675"/>
          <cell r="I2675"/>
          <cell r="J2675"/>
        </row>
        <row r="2676">
          <cell r="A2676" t="str">
            <v>Omítka vápenná</v>
          </cell>
          <cell r="B2676">
            <v>0.88</v>
          </cell>
          <cell r="C2676" t="str">
            <v>Desky z korku</v>
          </cell>
          <cell r="D2676">
            <v>6.4000000000000001E-2</v>
          </cell>
          <cell r="E2676" t="str">
            <v>Hlína suchá</v>
          </cell>
          <cell r="F2676">
            <v>0.7</v>
          </cell>
          <cell r="I2676"/>
          <cell r="J2676"/>
        </row>
        <row r="2677">
          <cell r="A2677" t="str">
            <v>Omítka vápenocementová</v>
          </cell>
          <cell r="B2677">
            <v>0.99</v>
          </cell>
          <cell r="C2677" t="str">
            <v>Desky z PVC</v>
          </cell>
          <cell r="D2677">
            <v>0.16</v>
          </cell>
          <cell r="E2677" t="str">
            <v>Jíl, jemný písek</v>
          </cell>
          <cell r="F2677">
            <v>0.6</v>
          </cell>
          <cell r="I2677"/>
          <cell r="J2677"/>
        </row>
        <row r="2678">
          <cell r="A2678" t="str">
            <v>Sádrokarton</v>
          </cell>
          <cell r="B2678">
            <v>0.22</v>
          </cell>
          <cell r="C2678" t="str">
            <v>Keramická dlažba</v>
          </cell>
          <cell r="D2678">
            <v>1.01</v>
          </cell>
          <cell r="E2678" t="str">
            <v>Keramzit, Strusková pemza, Expandovaná břidlice</v>
          </cell>
          <cell r="F2678">
            <v>0.2</v>
          </cell>
          <cell r="I2678"/>
          <cell r="J2678"/>
        </row>
        <row r="2679">
          <cell r="A2679" t="str">
            <v>***Sypké materiály</v>
          </cell>
          <cell r="B2679"/>
          <cell r="C2679" t="str">
            <v>Koberec</v>
          </cell>
          <cell r="D2679">
            <v>6.5000000000000002E-2</v>
          </cell>
          <cell r="E2679" t="str">
            <v>Piliny</v>
          </cell>
          <cell r="F2679">
            <v>0.12</v>
          </cell>
          <cell r="I2679"/>
          <cell r="J2679"/>
        </row>
        <row r="2680">
          <cell r="A2680" t="str">
            <v>Hlína suchá</v>
          </cell>
          <cell r="B2680">
            <v>0.7</v>
          </cell>
          <cell r="C2680" t="str">
            <v>Linoleum</v>
          </cell>
          <cell r="D2680">
            <v>0.19</v>
          </cell>
          <cell r="E2680" t="str">
            <v>Písek a štěrkopísek</v>
          </cell>
          <cell r="F2680">
            <v>0.7</v>
          </cell>
          <cell r="I2680"/>
          <cell r="J2680"/>
        </row>
        <row r="2681">
          <cell r="A2681" t="str">
            <v>Jíl, jemný písek</v>
          </cell>
          <cell r="B2681">
            <v>0.6</v>
          </cell>
          <cell r="C2681" t="str">
            <v>***Roznášecí vrstvy, lepidla, nivelační stěrky</v>
          </cell>
          <cell r="D2681"/>
          <cell r="E2681" t="str">
            <v>Rostlá půda (průměr)</v>
          </cell>
          <cell r="F2681">
            <v>1.9</v>
          </cell>
          <cell r="I2681"/>
          <cell r="J2681"/>
        </row>
        <row r="2682">
          <cell r="A2682" t="str">
            <v>Keramzit, Strusková pemza, Expandovaná břidlice</v>
          </cell>
          <cell r="B2682">
            <v>0.2</v>
          </cell>
          <cell r="C2682" t="str">
            <v>Cementové lepidlo</v>
          </cell>
          <cell r="D2682">
            <v>1</v>
          </cell>
          <cell r="E2682" t="str">
            <v>Škvára ulehlá</v>
          </cell>
          <cell r="F2682">
            <v>0.27</v>
          </cell>
          <cell r="I2682"/>
          <cell r="J2682"/>
        </row>
        <row r="2683">
          <cell r="A2683" t="str">
            <v>Piliny</v>
          </cell>
          <cell r="B2683">
            <v>0.12</v>
          </cell>
          <cell r="C2683" t="str">
            <v>Desky cementotřískové CETRIS</v>
          </cell>
          <cell r="D2683">
            <v>0.24</v>
          </cell>
          <cell r="E2683" t="str">
            <v>****PODLAHY****</v>
          </cell>
          <cell r="F2683"/>
          <cell r="I2683"/>
          <cell r="J2683"/>
        </row>
        <row r="2684">
          <cell r="A2684" t="str">
            <v>Písek a štěrkopísek</v>
          </cell>
          <cell r="B2684">
            <v>0.7</v>
          </cell>
          <cell r="C2684" t="str">
            <v>Desky cementovláknité FERMACELL Powerpanel H20 12,5mm</v>
          </cell>
          <cell r="D2684">
            <v>0.17299999999999999</v>
          </cell>
          <cell r="E2684" t="str">
            <v>***Nášlapné vrstvy</v>
          </cell>
          <cell r="F2684"/>
          <cell r="I2684"/>
          <cell r="J2684"/>
        </row>
        <row r="2685">
          <cell r="A2685" t="str">
            <v>Rostlá půda (průměr)</v>
          </cell>
          <cell r="B2685">
            <v>1.9</v>
          </cell>
          <cell r="C2685" t="str">
            <v>Desky cementovláknité FERMACELL Powerpanel HD 15mm</v>
          </cell>
          <cell r="D2685">
            <v>0.4</v>
          </cell>
          <cell r="E2685" t="str">
            <v>Desky dřevěné (vlysy)</v>
          </cell>
          <cell r="F2685">
            <v>0.18</v>
          </cell>
          <cell r="I2685"/>
          <cell r="J2685"/>
        </row>
        <row r="2686">
          <cell r="A2686" t="str">
            <v>Škvára ulehlá</v>
          </cell>
          <cell r="B2686">
            <v>0.27</v>
          </cell>
          <cell r="C2686" t="str">
            <v>Desky dřevovláknité měkké-HOBRA</v>
          </cell>
          <cell r="D2686">
            <v>0.5</v>
          </cell>
          <cell r="E2686" t="str">
            <v>Desky z korku</v>
          </cell>
          <cell r="F2686">
            <v>6.4000000000000001E-2</v>
          </cell>
          <cell r="I2686"/>
          <cell r="J2686"/>
        </row>
        <row r="2687">
          <cell r="A2687" t="str">
            <v>****STĚNY****</v>
          </cell>
          <cell r="B2687"/>
          <cell r="C2687" t="str">
            <v>Desky dřevovláknité OSB</v>
          </cell>
          <cell r="D2687">
            <v>0.13</v>
          </cell>
          <cell r="E2687" t="str">
            <v>Desky z PVC</v>
          </cell>
          <cell r="F2687">
            <v>0.16</v>
          </cell>
          <cell r="I2687"/>
          <cell r="J2687"/>
        </row>
        <row r="2688">
          <cell r="A2688" t="str">
            <v>***Omítky, sádrokarton, desky</v>
          </cell>
          <cell r="B2688"/>
          <cell r="C2688" t="str">
            <v>Nivelační stěrka</v>
          </cell>
          <cell r="D2688">
            <v>1</v>
          </cell>
          <cell r="E2688" t="str">
            <v>Keramická dlažba</v>
          </cell>
          <cell r="F2688">
            <v>1.01</v>
          </cell>
          <cell r="I2688"/>
          <cell r="J2688"/>
        </row>
        <row r="2689">
          <cell r="A2689" t="str">
            <v>Cementotřísková deska</v>
          </cell>
          <cell r="B2689">
            <v>0.35</v>
          </cell>
          <cell r="C2689" t="str">
            <v>***Mazaniny, potěry</v>
          </cell>
          <cell r="D2689"/>
          <cell r="E2689" t="str">
            <v>Koberec</v>
          </cell>
          <cell r="F2689">
            <v>6.5000000000000002E-2</v>
          </cell>
          <cell r="I2689"/>
          <cell r="J2689"/>
        </row>
        <row r="2690">
          <cell r="A2690" t="str">
            <v>Deska OSB</v>
          </cell>
          <cell r="B2690">
            <v>0.13</v>
          </cell>
          <cell r="C2690" t="str">
            <v>Beton pilinový (průměr)</v>
          </cell>
          <cell r="D2690">
            <v>0.24</v>
          </cell>
          <cell r="E2690" t="str">
            <v>Linoleum</v>
          </cell>
          <cell r="F2690">
            <v>0.19</v>
          </cell>
          <cell r="I2690"/>
          <cell r="J2690"/>
        </row>
        <row r="2691">
          <cell r="A2691" t="str">
            <v>Deska sádrovláknitá</v>
          </cell>
          <cell r="B2691">
            <v>0.32</v>
          </cell>
          <cell r="C2691" t="str">
            <v>Beton z agloporitu (průměr)</v>
          </cell>
          <cell r="D2691">
            <v>1.2</v>
          </cell>
          <cell r="E2691" t="str">
            <v>***Roznášecí vrstvy, lepidla, nivelační stěrky</v>
          </cell>
          <cell r="F2691"/>
          <cell r="I2691"/>
          <cell r="J2691"/>
        </row>
        <row r="2692">
          <cell r="A2692" t="str">
            <v>Omítka sádrová</v>
          </cell>
          <cell r="B2692">
            <v>0.5</v>
          </cell>
          <cell r="C2692" t="str">
            <v>Beton z expandované břidlice (průměr)</v>
          </cell>
          <cell r="D2692">
            <v>0.55000000000000004</v>
          </cell>
          <cell r="E2692" t="str">
            <v>Cementové lepidlo</v>
          </cell>
          <cell r="F2692">
            <v>1</v>
          </cell>
          <cell r="I2692"/>
          <cell r="J2692"/>
        </row>
        <row r="2693">
          <cell r="A2693" t="str">
            <v>Omítka sádrová izolační</v>
          </cell>
          <cell r="B2693">
            <v>0.18</v>
          </cell>
          <cell r="C2693" t="str">
            <v>Beton z perlitu (průměr)</v>
          </cell>
          <cell r="D2693">
            <v>0.13</v>
          </cell>
          <cell r="E2693" t="str">
            <v>Desky cementotřískové CETRIS</v>
          </cell>
          <cell r="F2693">
            <v>0.24</v>
          </cell>
          <cell r="I2693"/>
          <cell r="J2693"/>
        </row>
        <row r="2694">
          <cell r="A2694" t="str">
            <v>Omítka tepelně izolační</v>
          </cell>
          <cell r="B2694">
            <v>0.12</v>
          </cell>
          <cell r="C2694" t="str">
            <v>Beton ze struskové pemzy (průměr)</v>
          </cell>
          <cell r="D2694">
            <v>0.6</v>
          </cell>
          <cell r="E2694" t="str">
            <v>Desky cementovláknité FERMACELL Powerpanel H20 12,5mm</v>
          </cell>
          <cell r="F2694">
            <v>0.17299999999999999</v>
          </cell>
          <cell r="I2694"/>
          <cell r="J2694"/>
        </row>
        <row r="2695">
          <cell r="A2695" t="str">
            <v>Omítka univerzální (exteriér)</v>
          </cell>
          <cell r="B2695">
            <v>0.8</v>
          </cell>
          <cell r="C2695" t="str">
            <v>Beton ze škváry (průměr)</v>
          </cell>
          <cell r="D2695">
            <v>0.75</v>
          </cell>
          <cell r="E2695" t="str">
            <v>Desky cementovláknité FERMACELL Powerpanel HD 15mm</v>
          </cell>
          <cell r="F2695">
            <v>0.4</v>
          </cell>
          <cell r="I2695"/>
          <cell r="J2695"/>
        </row>
        <row r="2696">
          <cell r="A2696" t="str">
            <v>Omítka vápenná</v>
          </cell>
          <cell r="B2696">
            <v>0.88</v>
          </cell>
          <cell r="C2696" t="str">
            <v>Betonová mazanina</v>
          </cell>
          <cell r="D2696">
            <v>1.2</v>
          </cell>
          <cell r="E2696" t="str">
            <v>Desky dřevovláknité měkké-HOBRA</v>
          </cell>
          <cell r="F2696">
            <v>0.5</v>
          </cell>
          <cell r="I2696"/>
          <cell r="J2696"/>
        </row>
        <row r="2697">
          <cell r="A2697" t="str">
            <v>Omítka vápenocementová</v>
          </cell>
          <cell r="B2697">
            <v>0.99</v>
          </cell>
          <cell r="C2697" t="str">
            <v>Cementový potěr</v>
          </cell>
          <cell r="D2697">
            <v>1.1599999999999999</v>
          </cell>
          <cell r="E2697" t="str">
            <v>Desky dřevovláknité OSB</v>
          </cell>
          <cell r="F2697">
            <v>0.13</v>
          </cell>
          <cell r="I2697"/>
          <cell r="J2697"/>
        </row>
        <row r="2698">
          <cell r="A2698" t="str">
            <v>Sádrokarton</v>
          </cell>
          <cell r="B2698">
            <v>0.22</v>
          </cell>
          <cell r="C2698" t="str">
            <v>Keramzitbeton (průměr)</v>
          </cell>
          <cell r="D2698">
            <v>0.4</v>
          </cell>
          <cell r="E2698" t="str">
            <v>Nivelační stěrka</v>
          </cell>
          <cell r="F2698">
            <v>1</v>
          </cell>
          <cell r="I2698"/>
          <cell r="J2698"/>
        </row>
        <row r="2699">
          <cell r="A2699" t="str">
            <v>***Tepelné izolace</v>
          </cell>
          <cell r="B2699"/>
          <cell r="C2699" t="str">
            <v>Liaporbeton (průměr)</v>
          </cell>
          <cell r="D2699">
            <v>0.4</v>
          </cell>
          <cell r="E2699" t="str">
            <v>***Mazaniny, potěry</v>
          </cell>
          <cell r="F2699"/>
          <cell r="I2699"/>
          <cell r="J2699"/>
        </row>
        <row r="2700">
          <cell r="A2700" t="str">
            <v>Desky z kamenné vlny KNAUF PTS (λd =0,039)</v>
          </cell>
          <cell r="B2700">
            <v>3.9E-2</v>
          </cell>
          <cell r="C2700" t="str">
            <v>***Tepelné izolace</v>
          </cell>
          <cell r="D2700"/>
          <cell r="E2700" t="str">
            <v>Beton pilinový (průměr)</v>
          </cell>
          <cell r="F2700">
            <v>0.24</v>
          </cell>
          <cell r="I2700"/>
          <cell r="J2700"/>
        </row>
        <row r="2701">
          <cell r="A2701" t="str">
            <v>Dřevovláknitá deska (λd =0,046)</v>
          </cell>
          <cell r="B2701">
            <v>4.5999999999999999E-2</v>
          </cell>
          <cell r="C2701" t="str">
            <v>Dřevovláknitá deska (λd =0,046)</v>
          </cell>
          <cell r="D2701">
            <v>4.5999999999999999E-2</v>
          </cell>
          <cell r="E2701" t="str">
            <v>Beton z agloporitu (průměr)</v>
          </cell>
          <cell r="F2701">
            <v>1.2</v>
          </cell>
          <cell r="I2701"/>
          <cell r="J2701"/>
        </row>
        <row r="2702">
          <cell r="A2702" t="str">
            <v>EPS  (λd =0,039)</v>
          </cell>
          <cell r="B2702">
            <v>0.04</v>
          </cell>
          <cell r="C2702" t="str">
            <v>Desky z kamenné vlny KNAUF PTS (λd =0,039)</v>
          </cell>
          <cell r="D2702">
            <v>3.9E-2</v>
          </cell>
          <cell r="E2702" t="str">
            <v>Beton z expandované břidlice (průměr)</v>
          </cell>
          <cell r="F2702">
            <v>0.55000000000000004</v>
          </cell>
          <cell r="I2702"/>
          <cell r="J2702"/>
        </row>
        <row r="2703">
          <cell r="A2703" t="str">
            <v>Foukaná celulózová izolace (λd =0,038)</v>
          </cell>
          <cell r="B2703">
            <v>4.2000000000000003E-2</v>
          </cell>
          <cell r="C2703" t="str">
            <v>EPS Z (λd =0,039)</v>
          </cell>
          <cell r="D2703">
            <v>0.04</v>
          </cell>
          <cell r="E2703" t="str">
            <v>Beton z perlitu (průměr)</v>
          </cell>
          <cell r="F2703">
            <v>0.13</v>
          </cell>
          <cell r="I2703"/>
          <cell r="J2703"/>
        </row>
        <row r="2704">
          <cell r="A2704" t="str">
            <v>Foukaná minerální vata (průměr) (λd =0,040)</v>
          </cell>
          <cell r="B2704">
            <v>4.3999999999999997E-2</v>
          </cell>
          <cell r="C2704" t="str">
            <v>Foukaná celulózová izolace (λd =0,038)</v>
          </cell>
          <cell r="D2704">
            <v>4.2000000000000003E-2</v>
          </cell>
          <cell r="E2704" t="str">
            <v>Beton ze struskové pemzy (průměr)</v>
          </cell>
          <cell r="F2704">
            <v>0.6</v>
          </cell>
          <cell r="I2704"/>
          <cell r="J2704"/>
        </row>
        <row r="2705">
          <cell r="A2705" t="str">
            <v>Minerální vlna (λd =0,038)</v>
          </cell>
          <cell r="B2705">
            <v>4.2000000000000003E-2</v>
          </cell>
          <cell r="C2705" t="str">
            <v>Foukaná minerální vata (průměr) (λd =0,040)</v>
          </cell>
          <cell r="D2705">
            <v>4.3999999999999997E-2</v>
          </cell>
          <cell r="E2705" t="str">
            <v>Beton ze škváry (průměr)</v>
          </cell>
          <cell r="F2705">
            <v>0.75</v>
          </cell>
          <cell r="I2705"/>
          <cell r="J2705"/>
        </row>
        <row r="2706">
          <cell r="A2706" t="str">
            <v>Perimetr (λd =0,035)</v>
          </cell>
          <cell r="B2706">
            <v>3.5000000000000003E-2</v>
          </cell>
          <cell r="C2706" t="str">
            <v>Minerální vlna (λd =0,038)</v>
          </cell>
          <cell r="D2706">
            <v>4.2000000000000003E-2</v>
          </cell>
          <cell r="E2706" t="str">
            <v>Betonová mazanina</v>
          </cell>
          <cell r="F2706">
            <v>1.2</v>
          </cell>
          <cell r="I2706"/>
          <cell r="J2706"/>
        </row>
        <row r="2707">
          <cell r="A2707" t="str">
            <v>Stříkaná pěna PUR, PIR (průměr) (λd =0,034)</v>
          </cell>
          <cell r="B2707">
            <v>3.4000000000000002E-2</v>
          </cell>
          <cell r="C2707" t="str">
            <v>Perimetr (λd =0,035)</v>
          </cell>
          <cell r="D2707">
            <v>3.5000000000000003E-2</v>
          </cell>
          <cell r="E2707" t="str">
            <v>Cementový potěr</v>
          </cell>
          <cell r="F2707">
            <v>1.1599999999999999</v>
          </cell>
          <cell r="I2707"/>
          <cell r="J2707"/>
        </row>
        <row r="2708">
          <cell r="A2708" t="str">
            <v>XPS (λd =0,040)</v>
          </cell>
          <cell r="B2708">
            <v>0.04</v>
          </cell>
          <cell r="C2708" t="str">
            <v>Pěnové sklo (λd =0,05)</v>
          </cell>
          <cell r="D2708">
            <v>0.05</v>
          </cell>
          <cell r="E2708" t="str">
            <v>Keramzitbeton (průměr)</v>
          </cell>
          <cell r="F2708">
            <v>0.4</v>
          </cell>
          <cell r="I2708"/>
          <cell r="J2708"/>
        </row>
        <row r="2709">
          <cell r="A2709" t="str">
            <v>***Zdivo, nosné vrstvy, plášť</v>
          </cell>
          <cell r="B2709"/>
          <cell r="C2709" t="str">
            <v>Stříkaná pěna PUR, PIR (průměr) (λd =0,034)</v>
          </cell>
          <cell r="D2709">
            <v>3.4000000000000002E-2</v>
          </cell>
          <cell r="E2709" t="str">
            <v>Liaporbeton (průměr)</v>
          </cell>
          <cell r="F2709">
            <v>0.4</v>
          </cell>
          <cell r="I2709"/>
          <cell r="J2709"/>
        </row>
        <row r="2710">
          <cell r="A2710" t="str">
            <v>Beton</v>
          </cell>
          <cell r="B2710">
            <v>1.3</v>
          </cell>
          <cell r="C2710" t="str">
            <v>XPS (λd =0,040)</v>
          </cell>
          <cell r="D2710">
            <v>0.04</v>
          </cell>
          <cell r="E2710" t="str">
            <v>***Tepelné izolace</v>
          </cell>
          <cell r="F2710"/>
          <cell r="I2710"/>
          <cell r="J2710"/>
        </row>
        <row r="2711">
          <cell r="A2711" t="str">
            <v>Dřevo stavební - tep. Tok kolmo</v>
          </cell>
          <cell r="B2711">
            <v>0.22</v>
          </cell>
          <cell r="C2711" t="str">
            <v>***Hydroizolace</v>
          </cell>
          <cell r="D2711"/>
          <cell r="E2711" t="str">
            <v>Dřevovláknitá deska (λd =0,046)</v>
          </cell>
          <cell r="F2711">
            <v>4.5999999999999999E-2</v>
          </cell>
          <cell r="I2711"/>
          <cell r="J2711"/>
        </row>
        <row r="2712">
          <cell r="A2712" t="str">
            <v>Dřevo stavební - tep. Tok rovnob.</v>
          </cell>
          <cell r="B2712">
            <v>0.49</v>
          </cell>
          <cell r="C2712" t="str">
            <v>Asfaltové pásy a lepenky</v>
          </cell>
          <cell r="D2712">
            <v>0.22</v>
          </cell>
          <cell r="E2712" t="str">
            <v>Desky z kamenné vlny KNAUF PTS (λd =0,039)</v>
          </cell>
          <cell r="F2712">
            <v>3.9E-2</v>
          </cell>
          <cell r="I2712"/>
          <cell r="J2712"/>
        </row>
        <row r="2713">
          <cell r="A2713" t="str">
            <v xml:space="preserve">Heluz Family 30 </v>
          </cell>
          <cell r="B2713">
            <v>9.2999999999999999E-2</v>
          </cell>
          <cell r="C2713" t="str">
            <v>***Nosné vrstvy</v>
          </cell>
          <cell r="D2713"/>
          <cell r="E2713" t="str">
            <v>EPS Z (λd =0,039)</v>
          </cell>
          <cell r="F2713">
            <v>0.04</v>
          </cell>
          <cell r="I2713"/>
          <cell r="J2713"/>
        </row>
        <row r="2714">
          <cell r="A2714" t="str">
            <v>Heluz Family 30 2in1</v>
          </cell>
          <cell r="B2714">
            <v>9.2999999999999999E-2</v>
          </cell>
          <cell r="C2714" t="str">
            <v>Beton</v>
          </cell>
          <cell r="D2714">
            <v>1.3</v>
          </cell>
          <cell r="E2714" t="str">
            <v>Foukaná celulózová izolace (λd =0,038)</v>
          </cell>
          <cell r="F2714">
            <v>4.2000000000000003E-2</v>
          </cell>
          <cell r="I2714"/>
          <cell r="J2714"/>
        </row>
        <row r="2715">
          <cell r="A2715" t="str">
            <v>Heluz Family 38</v>
          </cell>
          <cell r="B2715">
            <v>8.8999999999999996E-2</v>
          </cell>
          <cell r="C2715" t="str">
            <v>Drátkobeton</v>
          </cell>
          <cell r="D2715">
            <v>1.5</v>
          </cell>
          <cell r="E2715" t="str">
            <v>Foukaná minerální vata (průměr) (λd =0,040)</v>
          </cell>
          <cell r="F2715">
            <v>4.3999999999999997E-2</v>
          </cell>
          <cell r="I2715"/>
          <cell r="J2715"/>
        </row>
        <row r="2716">
          <cell r="A2716" t="str">
            <v>Heluz Family 38 2in1</v>
          </cell>
          <cell r="B2716">
            <v>6.6000000000000003E-2</v>
          </cell>
          <cell r="C2716" t="str">
            <v>Dřevo stavební - tep. Tok kolmo</v>
          </cell>
          <cell r="D2716">
            <v>0.22</v>
          </cell>
          <cell r="E2716" t="str">
            <v>Minerální vlna (λd =0,038)</v>
          </cell>
          <cell r="F2716">
            <v>4.2000000000000003E-2</v>
          </cell>
          <cell r="I2716"/>
          <cell r="J2716"/>
        </row>
        <row r="2717">
          <cell r="A2717" t="str">
            <v>Heluz Family 44</v>
          </cell>
          <cell r="B2717">
            <v>8.4000000000000005E-2</v>
          </cell>
          <cell r="C2717" t="str">
            <v>Dřevo stavební - tep. Tok rovnob.</v>
          </cell>
          <cell r="D2717">
            <v>0.49</v>
          </cell>
          <cell r="E2717" t="str">
            <v>Perimetr (λd =0,035)</v>
          </cell>
          <cell r="F2717">
            <v>3.5000000000000003E-2</v>
          </cell>
          <cell r="I2717"/>
          <cell r="J2717"/>
        </row>
        <row r="2718">
          <cell r="A2718" t="str">
            <v>Heluz Family 44 2in1</v>
          </cell>
          <cell r="B2718">
            <v>6.0999999999999999E-2</v>
          </cell>
          <cell r="C2718" t="str">
            <v>Dutinový panel SPIROLL</v>
          </cell>
          <cell r="D2718">
            <v>1.2</v>
          </cell>
          <cell r="E2718" t="str">
            <v>Pěnové sklo (λd =0,05)</v>
          </cell>
          <cell r="F2718">
            <v>0.05</v>
          </cell>
          <cell r="I2718"/>
          <cell r="J2718"/>
        </row>
        <row r="2719">
          <cell r="A2719" t="str">
            <v>Heluz PLUS</v>
          </cell>
          <cell r="B2719">
            <v>0.113</v>
          </cell>
          <cell r="C2719" t="str">
            <v xml:space="preserve">Keramický strop HURDIS </v>
          </cell>
          <cell r="D2719">
            <v>0.6</v>
          </cell>
          <cell r="E2719" t="str">
            <v>Stříkaná pěna PUR, PIR (průměr) (λd =0,034)</v>
          </cell>
          <cell r="F2719">
            <v>3.4000000000000002E-2</v>
          </cell>
          <cell r="I2719"/>
          <cell r="J2719"/>
        </row>
        <row r="2720">
          <cell r="A2720" t="str">
            <v xml:space="preserve">Heluz STI </v>
          </cell>
          <cell r="B2720">
            <v>0.10100000000000001</v>
          </cell>
          <cell r="C2720" t="str">
            <v>Keramický strop MIAKO</v>
          </cell>
          <cell r="D2720">
            <v>0.83</v>
          </cell>
          <cell r="E2720" t="str">
            <v>XPS (λd =0,040)</v>
          </cell>
          <cell r="F2720">
            <v>0.04</v>
          </cell>
          <cell r="I2720"/>
          <cell r="J2720"/>
        </row>
        <row r="2721">
          <cell r="A2721" t="str">
            <v>KINGSPAN jádro IPN</v>
          </cell>
          <cell r="B2721">
            <v>2.24E-2</v>
          </cell>
          <cell r="C2721" t="str">
            <v>Strop YTONG</v>
          </cell>
          <cell r="D2721">
            <v>0.34</v>
          </cell>
          <cell r="E2721" t="str">
            <v>***Hydroizolace</v>
          </cell>
          <cell r="F2721"/>
          <cell r="I2721"/>
          <cell r="J2721"/>
        </row>
        <row r="2722">
          <cell r="A2722" t="str">
            <v>KINGSPAN jádro minerální vlákno</v>
          </cell>
          <cell r="B2722">
            <v>4.3999999999999997E-2</v>
          </cell>
          <cell r="C2722" t="str">
            <v>Železobeton</v>
          </cell>
          <cell r="D2722">
            <v>1.58</v>
          </cell>
          <cell r="E2722" t="str">
            <v>Asfaltové pásy a lepenky</v>
          </cell>
          <cell r="F2722">
            <v>0.22</v>
          </cell>
          <cell r="I2722"/>
          <cell r="J2722"/>
        </row>
        <row r="2723">
          <cell r="A2723" t="str">
            <v>KINGSPAN jádro QuadCore</v>
          </cell>
          <cell r="B2723">
            <v>1.7999999999999999E-2</v>
          </cell>
          <cell r="C2723" t="str">
            <v>***Omítky, podhledy</v>
          </cell>
          <cell r="D2723"/>
          <cell r="E2723" t="str">
            <v>***Nosné vrstvy</v>
          </cell>
          <cell r="F2723"/>
          <cell r="I2723"/>
          <cell r="J2723"/>
        </row>
        <row r="2724">
          <cell r="A2724" t="str">
            <v>KMB Profiblok 300</v>
          </cell>
          <cell r="B2724">
            <v>0.16500000000000001</v>
          </cell>
          <cell r="C2724" t="str">
            <v>Minerální kazetový podhled</v>
          </cell>
          <cell r="D2724">
            <v>0.3</v>
          </cell>
          <cell r="E2724" t="str">
            <v>Beton</v>
          </cell>
          <cell r="F2724">
            <v>1.3</v>
          </cell>
          <cell r="I2724"/>
          <cell r="J2724"/>
        </row>
        <row r="2725">
          <cell r="A2725" t="str">
            <v>KMB Profiblok 365</v>
          </cell>
          <cell r="B2725">
            <v>0.14199999999999999</v>
          </cell>
          <cell r="C2725" t="str">
            <v>Omítka vápenná</v>
          </cell>
          <cell r="D2725">
            <v>0.88</v>
          </cell>
          <cell r="E2725" t="str">
            <v>Drátkobeton</v>
          </cell>
          <cell r="F2725">
            <v>1.5</v>
          </cell>
          <cell r="I2725"/>
          <cell r="J2725"/>
        </row>
        <row r="2726">
          <cell r="A2726" t="str">
            <v>KMB Profiblok 400</v>
          </cell>
          <cell r="B2726">
            <v>0.13300000000000001</v>
          </cell>
          <cell r="C2726" t="str">
            <v>Omítka vápenocementová</v>
          </cell>
          <cell r="D2726">
            <v>0.99</v>
          </cell>
          <cell r="E2726" t="str">
            <v>Dřevo stavební - tep. Tok kolmo</v>
          </cell>
          <cell r="F2726">
            <v>0.22</v>
          </cell>
          <cell r="I2726"/>
          <cell r="J2726"/>
        </row>
        <row r="2727">
          <cell r="A2727" t="str">
            <v>KMB Profiblok 440</v>
          </cell>
          <cell r="B2727">
            <v>0.11700000000000001</v>
          </cell>
          <cell r="C2727" t="str">
            <v>Sádrokarton</v>
          </cell>
          <cell r="D2727">
            <v>0.22</v>
          </cell>
          <cell r="E2727" t="str">
            <v>Dřevo stavební - tep. Tok rovnob.</v>
          </cell>
          <cell r="F2727">
            <v>0.49</v>
          </cell>
          <cell r="I2727"/>
          <cell r="J2727"/>
        </row>
        <row r="2728">
          <cell r="A2728" t="str">
            <v>Plech</v>
          </cell>
          <cell r="B2728">
            <v>58</v>
          </cell>
          <cell r="C2728" t="str">
            <v>Plech</v>
          </cell>
          <cell r="D2728">
            <v>58</v>
          </cell>
          <cell r="E2728" t="str">
            <v>Dutinový panel SPIROLL</v>
          </cell>
          <cell r="F2728">
            <v>1.2</v>
          </cell>
          <cell r="I2728"/>
          <cell r="J2728"/>
        </row>
        <row r="2729">
          <cell r="A2729" t="str">
            <v>Porotherm 30 P+D</v>
          </cell>
          <cell r="B2729">
            <v>0.24</v>
          </cell>
          <cell r="C2729" t="str">
            <v>***Vzduchové vrstvy</v>
          </cell>
          <cell r="D2729"/>
          <cell r="E2729" t="str">
            <v xml:space="preserve">Keramický strop HURDIS </v>
          </cell>
          <cell r="F2729">
            <v>0.6</v>
          </cell>
          <cell r="I2729"/>
          <cell r="J2729"/>
        </row>
        <row r="2730">
          <cell r="A2730" t="str">
            <v>Porotherm 44 Si</v>
          </cell>
          <cell r="B2730">
            <v>0.12</v>
          </cell>
          <cell r="C2730" t="str">
            <v>Vzduchová vrstva tl. 100mm</v>
          </cell>
          <cell r="D2730">
            <v>0.58799999999999997</v>
          </cell>
          <cell r="E2730" t="str">
            <v>Keramický strop MIAKO</v>
          </cell>
          <cell r="F2730">
            <v>0.83</v>
          </cell>
          <cell r="I2730"/>
          <cell r="J2730"/>
        </row>
        <row r="2731">
          <cell r="A2731" t="str">
            <v>Porotherm P+D P10 (44, 40, 36,5)</v>
          </cell>
          <cell r="B2731">
            <v>0.14899999999999999</v>
          </cell>
          <cell r="C2731" t="str">
            <v>Vzduchová vrstva tl. 25mm</v>
          </cell>
          <cell r="D2731">
            <v>0.14699999999999999</v>
          </cell>
          <cell r="E2731" t="str">
            <v>Strop YTONG</v>
          </cell>
          <cell r="F2731">
            <v>0.34</v>
          </cell>
          <cell r="I2731"/>
          <cell r="J2731"/>
        </row>
        <row r="2732">
          <cell r="A2732" t="str">
            <v>Porotherm P+D P8 (44, 40, 36,5)</v>
          </cell>
          <cell r="B2732">
            <v>0.17399999999999999</v>
          </cell>
          <cell r="C2732" t="str">
            <v>Vzduchová vrstva tl. 300mm</v>
          </cell>
          <cell r="D2732">
            <v>1.7649999999999999</v>
          </cell>
          <cell r="E2732" t="str">
            <v>Železobeton</v>
          </cell>
          <cell r="F2732">
            <v>1.58</v>
          </cell>
          <cell r="I2732"/>
          <cell r="J2732"/>
        </row>
        <row r="2733">
          <cell r="A2733" t="str">
            <v>Sendwix 2DF (KM BETA)</v>
          </cell>
          <cell r="B2733">
            <v>0.68</v>
          </cell>
          <cell r="C2733" t="str">
            <v>Vzduchová vrstva tl. 50mm</v>
          </cell>
          <cell r="D2733">
            <v>0.29399999999999998</v>
          </cell>
          <cell r="E2733" t="str">
            <v>***Omítky, podhledy</v>
          </cell>
          <cell r="F2733"/>
          <cell r="I2733"/>
          <cell r="J2733"/>
        </row>
        <row r="2734">
          <cell r="A2734" t="str">
            <v>Sendwix 4DF (KM BETA)</v>
          </cell>
          <cell r="B2734">
            <v>0.46</v>
          </cell>
          <cell r="C2734" t="str">
            <v>***Sypké materiály</v>
          </cell>
          <cell r="D2734"/>
          <cell r="E2734" t="str">
            <v>Minerální kazetový podhled</v>
          </cell>
          <cell r="F2734">
            <v>0.3</v>
          </cell>
          <cell r="I2734"/>
          <cell r="J2734"/>
        </row>
        <row r="2735">
          <cell r="A2735" t="str">
            <v>Sendwix 5DF (KM BETA)</v>
          </cell>
          <cell r="B2735">
            <v>0.82</v>
          </cell>
          <cell r="C2735" t="str">
            <v>Hlína suchá</v>
          </cell>
          <cell r="D2735">
            <v>0.7</v>
          </cell>
          <cell r="E2735" t="str">
            <v>Omítka vápenná</v>
          </cell>
          <cell r="F2735">
            <v>0.88</v>
          </cell>
          <cell r="I2735"/>
          <cell r="J2735"/>
        </row>
        <row r="2736">
          <cell r="A2736" t="str">
            <v>Sendwix 6,8,12,16DF (KM BETA)</v>
          </cell>
          <cell r="B2736">
            <v>0.37</v>
          </cell>
          <cell r="C2736" t="str">
            <v>Jíl, jemný písek</v>
          </cell>
          <cell r="D2736">
            <v>0.6</v>
          </cell>
          <cell r="E2736" t="str">
            <v>Omítka vápenocementová</v>
          </cell>
          <cell r="F2736">
            <v>0.99</v>
          </cell>
          <cell r="I2736"/>
          <cell r="J2736"/>
        </row>
        <row r="2737">
          <cell r="A2737" t="str">
            <v>Smíšené zdivo (cihla+kámen)</v>
          </cell>
          <cell r="B2737">
            <v>1.4</v>
          </cell>
          <cell r="C2737" t="str">
            <v>Keramzit, Strusková pemza, Expandovaná břidlice</v>
          </cell>
          <cell r="D2737">
            <v>0.2</v>
          </cell>
          <cell r="E2737" t="str">
            <v>Sádrokarton</v>
          </cell>
          <cell r="F2737">
            <v>0.22</v>
          </cell>
          <cell r="I2737"/>
          <cell r="J2737"/>
        </row>
        <row r="2738">
          <cell r="A2738" t="str">
            <v>Ytong 400</v>
          </cell>
          <cell r="B2738">
            <v>0.11</v>
          </cell>
          <cell r="C2738" t="str">
            <v>Piliny</v>
          </cell>
          <cell r="D2738">
            <v>0.12</v>
          </cell>
          <cell r="E2738" t="str">
            <v>Plech</v>
          </cell>
          <cell r="F2738">
            <v>58</v>
          </cell>
          <cell r="I2738"/>
          <cell r="J2738"/>
        </row>
        <row r="2739">
          <cell r="A2739" t="str">
            <v>Ytong 500</v>
          </cell>
          <cell r="B2739">
            <v>0.15</v>
          </cell>
          <cell r="C2739" t="str">
            <v>Písek a štěrkopísek</v>
          </cell>
          <cell r="D2739">
            <v>0.7</v>
          </cell>
          <cell r="E2739" t="str">
            <v>***Vzduchové vrstvy</v>
          </cell>
          <cell r="F2739"/>
          <cell r="I2739"/>
          <cell r="J2739"/>
        </row>
        <row r="2740">
          <cell r="A2740" t="str">
            <v>Ytong 700</v>
          </cell>
          <cell r="B2740">
            <v>0.21</v>
          </cell>
          <cell r="C2740" t="str">
            <v>Rostlá půda (průměr)</v>
          </cell>
          <cell r="D2740">
            <v>1.9</v>
          </cell>
          <cell r="E2740" t="str">
            <v>Vzduchová vrstva tl. 100mm</v>
          </cell>
          <cell r="F2740">
            <v>0.58799999999999997</v>
          </cell>
          <cell r="I2740"/>
          <cell r="J2740"/>
        </row>
        <row r="2741">
          <cell r="A2741" t="str">
            <v xml:space="preserve">Zdivo z cihel metrického formátu CDm </v>
          </cell>
          <cell r="B2741">
            <v>0.71</v>
          </cell>
          <cell r="C2741" t="str">
            <v>Škvára ulehlá</v>
          </cell>
          <cell r="D2741">
            <v>0.27</v>
          </cell>
          <cell r="E2741" t="str">
            <v>Vzduchová vrstva tl. 25mm</v>
          </cell>
          <cell r="F2741">
            <v>0.14699999999999999</v>
          </cell>
          <cell r="I2741"/>
          <cell r="J2741"/>
        </row>
        <row r="2742">
          <cell r="A2742" t="str">
            <v>Zdivo z plných pálených cihel</v>
          </cell>
          <cell r="B2742">
            <v>0.8</v>
          </cell>
          <cell r="C2742" t="str">
            <v>***Podlaha na zemině dle roku</v>
          </cell>
          <cell r="D2742"/>
          <cell r="E2742" t="str">
            <v>Vzduchová vrstva tl. 300mm</v>
          </cell>
          <cell r="F2742">
            <v>1.7649999999999999</v>
          </cell>
          <cell r="I2742"/>
          <cell r="J2742"/>
        </row>
        <row r="2743">
          <cell r="A2743" t="str">
            <v xml:space="preserve">Zdivo z podélně děrovaných cihel Pk-CD </v>
          </cell>
          <cell r="B2743">
            <v>0.57999999999999996</v>
          </cell>
          <cell r="C2743" t="str">
            <v>do 1964 (250mm)</v>
          </cell>
          <cell r="D2743">
            <v>1.5625</v>
          </cell>
          <cell r="E2743" t="str">
            <v>Vzduchová vrstva tl. 50mm</v>
          </cell>
          <cell r="F2743">
            <v>0.29399999999999998</v>
          </cell>
          <cell r="I2743"/>
          <cell r="J2743"/>
        </row>
        <row r="2744">
          <cell r="A2744" t="str">
            <v>Zdivo z příčně děrovaných cihel CD 32 tl. 240 mm</v>
          </cell>
          <cell r="B2744">
            <v>0.79</v>
          </cell>
          <cell r="C2744" t="str">
            <v>1964-1979 (250mm)</v>
          </cell>
          <cell r="D2744">
            <v>0.4464285714285714</v>
          </cell>
          <cell r="E2744" t="str">
            <v>***Sypké materiály</v>
          </cell>
          <cell r="F2744"/>
          <cell r="I2744"/>
          <cell r="J2744"/>
        </row>
        <row r="2745">
          <cell r="A2745" t="str">
            <v>Zdivo z příčně děrovaných cihel CD 32 tl. 320 mm</v>
          </cell>
          <cell r="B2745">
            <v>0.56999999999999995</v>
          </cell>
          <cell r="C2745" t="str">
            <v>1979-1994 (250mm)</v>
          </cell>
          <cell r="D2745">
            <v>0.33333333333333331</v>
          </cell>
          <cell r="E2745" t="str">
            <v>Hlína suchá</v>
          </cell>
          <cell r="F2745">
            <v>0.7</v>
          </cell>
          <cell r="I2745"/>
          <cell r="J2745"/>
        </row>
        <row r="2746">
          <cell r="A2746" t="str">
            <v>Zdivo z příčně děrovaných cihel CD 36 tl. 240 mm</v>
          </cell>
          <cell r="B2746">
            <v>0.67</v>
          </cell>
          <cell r="C2746" t="str">
            <v>1994-2002 (250mm)</v>
          </cell>
          <cell r="D2746">
            <v>0.3125</v>
          </cell>
          <cell r="E2746" t="str">
            <v>Jíl, jemný písek</v>
          </cell>
          <cell r="F2746">
            <v>0.6</v>
          </cell>
          <cell r="I2746"/>
          <cell r="J2746"/>
        </row>
        <row r="2747">
          <cell r="A2747" t="str">
            <v>Zdivo z příčně děrovaných cihel CD 36 tl. 360 mm</v>
          </cell>
          <cell r="B2747">
            <v>0.55000000000000004</v>
          </cell>
          <cell r="C2747" t="str">
            <v>2002-2007 (250mm)</v>
          </cell>
          <cell r="D2747">
            <v>0.16666666666666666</v>
          </cell>
          <cell r="E2747" t="str">
            <v>Keramzit, Strusková pemza, Expandovaná břidlice</v>
          </cell>
          <cell r="F2747">
            <v>0.2</v>
          </cell>
          <cell r="I2747"/>
          <cell r="J2747"/>
        </row>
        <row r="2748">
          <cell r="A2748" t="str">
            <v>Zdivo z příčně děrovaných škvárobetonových tvárnic</v>
          </cell>
          <cell r="B2748">
            <v>0.56000000000000005</v>
          </cell>
          <cell r="C2748">
            <v>0</v>
          </cell>
          <cell r="D2748">
            <v>0</v>
          </cell>
          <cell r="E2748" t="str">
            <v>Piliny</v>
          </cell>
          <cell r="F2748">
            <v>0.12</v>
          </cell>
          <cell r="I2748"/>
          <cell r="J2748"/>
        </row>
        <row r="2749">
          <cell r="A2749" t="str">
            <v>Zdivo z tvárnic z kalofrigu tl. 440 mm</v>
          </cell>
          <cell r="B2749">
            <v>0.33</v>
          </cell>
          <cell r="C2749">
            <v>0</v>
          </cell>
          <cell r="D2749">
            <v>0</v>
          </cell>
          <cell r="E2749" t="str">
            <v>Písek a štěrkopísek</v>
          </cell>
          <cell r="F2749">
            <v>0.7</v>
          </cell>
          <cell r="I2749"/>
          <cell r="J2749"/>
        </row>
        <row r="2750">
          <cell r="A2750" t="str">
            <v>Železobeton</v>
          </cell>
          <cell r="B2750">
            <v>1.58</v>
          </cell>
          <cell r="C2750">
            <v>0</v>
          </cell>
          <cell r="D2750">
            <v>0</v>
          </cell>
          <cell r="E2750" t="str">
            <v>Rostlá půda (průměr)</v>
          </cell>
          <cell r="F2750">
            <v>1.9</v>
          </cell>
          <cell r="I2750"/>
          <cell r="J2750"/>
        </row>
        <row r="2751">
          <cell r="A2751" t="str">
            <v>***Vzduchové vrstvy</v>
          </cell>
          <cell r="B2751"/>
          <cell r="C2751">
            <v>0</v>
          </cell>
          <cell r="D2751">
            <v>0</v>
          </cell>
          <cell r="E2751" t="str">
            <v>Škvára ulehlá</v>
          </cell>
          <cell r="F2751">
            <v>0.27</v>
          </cell>
          <cell r="I2751"/>
          <cell r="J2751"/>
        </row>
        <row r="2752">
          <cell r="A2752" t="str">
            <v>Vzduchová vrstva tl. 100mm</v>
          </cell>
          <cell r="B2752">
            <v>0.58799999999999997</v>
          </cell>
          <cell r="C2752">
            <v>0</v>
          </cell>
          <cell r="D2752">
            <v>0</v>
          </cell>
          <cell r="E2752" t="str">
            <v>***Podlaha na zemině dle roku</v>
          </cell>
          <cell r="F2752"/>
          <cell r="I2752"/>
          <cell r="J2752"/>
        </row>
        <row r="2753">
          <cell r="A2753" t="str">
            <v>Vzduchová vrstva tl. 25mm</v>
          </cell>
          <cell r="B2753">
            <v>0.14699999999999999</v>
          </cell>
          <cell r="C2753">
            <v>0</v>
          </cell>
          <cell r="D2753">
            <v>0</v>
          </cell>
          <cell r="E2753" t="str">
            <v>do 1964 (250mm)</v>
          </cell>
          <cell r="F2753">
            <v>1.5625</v>
          </cell>
          <cell r="I2753"/>
          <cell r="J2753"/>
        </row>
        <row r="2754">
          <cell r="A2754" t="str">
            <v>Vzduchová vrstva tl. 300mm</v>
          </cell>
          <cell r="B2754">
            <v>1.7649999999999999</v>
          </cell>
          <cell r="C2754">
            <v>0</v>
          </cell>
          <cell r="D2754">
            <v>0</v>
          </cell>
          <cell r="E2754" t="str">
            <v>1964-1979 (250mm)</v>
          </cell>
          <cell r="F2754">
            <v>0.4464285714285714</v>
          </cell>
          <cell r="I2754"/>
          <cell r="J2754"/>
        </row>
        <row r="2755">
          <cell r="A2755" t="str">
            <v>Vzduchová vrstva tl. 50mm</v>
          </cell>
          <cell r="B2755">
            <v>0.29399999999999998</v>
          </cell>
          <cell r="C2755">
            <v>0</v>
          </cell>
          <cell r="D2755">
            <v>0</v>
          </cell>
          <cell r="E2755" t="str">
            <v>1979-1994 (250mm)</v>
          </cell>
          <cell r="F2755">
            <v>0.33333333333333331</v>
          </cell>
          <cell r="I2755"/>
          <cell r="J2755"/>
        </row>
        <row r="2756">
          <cell r="A2756" t="str">
            <v>***Vnitřní zateplení</v>
          </cell>
          <cell r="B2756"/>
          <cell r="C2756">
            <v>0</v>
          </cell>
          <cell r="D2756">
            <v>0</v>
          </cell>
          <cell r="E2756" t="str">
            <v>1994-2002 (250mm)</v>
          </cell>
          <cell r="F2756">
            <v>0.3125</v>
          </cell>
          <cell r="I2756"/>
          <cell r="J2756"/>
        </row>
        <row r="2757">
          <cell r="A2757" t="str">
            <v>Ytong Multipor</v>
          </cell>
          <cell r="B2757">
            <v>4.4999999999999998E-2</v>
          </cell>
          <cell r="C2757">
            <v>0</v>
          </cell>
          <cell r="D2757">
            <v>0</v>
          </cell>
          <cell r="E2757" t="str">
            <v>2002-2007 (250mm)</v>
          </cell>
          <cell r="F2757">
            <v>0.16666666666666666</v>
          </cell>
          <cell r="I2757"/>
          <cell r="J2757"/>
        </row>
        <row r="2760">
          <cell r="J2760" t="str">
            <v>SKLADBY</v>
          </cell>
          <cell r="Q2760" t="str">
            <v>Typ dokumentu/výpočtu</v>
          </cell>
          <cell r="T2760" t="str">
            <v>Práce v sedě s minimální pohybovou aktivitou  bez přítomnosti chemických látek, prachů nebo jiných zdrojů znečištění</v>
          </cell>
          <cell r="U2760">
            <v>25</v>
          </cell>
          <cell r="V2760" t="str">
            <v>EE</v>
          </cell>
          <cell r="W2760" t="str">
            <v>Elektřina</v>
          </cell>
          <cell r="X2760" t="str">
            <v>elektrické energie</v>
          </cell>
          <cell r="Y2760" t="str">
            <v>elektrickou energii</v>
          </cell>
          <cell r="Z2760" t="str">
            <v>kWh</v>
          </cell>
          <cell r="AA2760" t="str">
            <v>Elektřina</v>
          </cell>
          <cell r="AB2760">
            <v>3.2</v>
          </cell>
          <cell r="AC2760">
            <v>3</v>
          </cell>
          <cell r="AE2760" t="str">
            <v>EE</v>
          </cell>
          <cell r="AG2760" t="str">
            <v>Si zadám sám</v>
          </cell>
          <cell r="AH2760" t="str">
            <v>ANO</v>
          </cell>
          <cell r="AI2760">
            <v>1</v>
          </cell>
          <cell r="AJ2760" t="str">
            <v>-</v>
          </cell>
          <cell r="BB2760" t="str">
            <v>sever</v>
          </cell>
          <cell r="CO2760" t="str">
            <v>Zóna č.1</v>
          </cell>
        </row>
        <row r="2761">
          <cell r="G2761" t="str">
            <v>Právnická osoba</v>
          </cell>
          <cell r="J2761" t="str">
            <v>Z1</v>
          </cell>
          <cell r="K2761">
            <v>0.95</v>
          </cell>
          <cell r="L2761" t="str">
            <v xml:space="preserve">Rodinný dům </v>
          </cell>
          <cell r="Q2761" t="str">
            <v>EA</v>
          </cell>
          <cell r="T2761" t="str">
            <v>Práce vstoje spojená s pomalou chůzí. Přenášení lehkých břemen, překonávání malých odporů bez přítomnosti chemických látek, prachů nebo jiných zdrojů znečištění</v>
          </cell>
          <cell r="U2761">
            <v>25</v>
          </cell>
          <cell r="V2761" t="str">
            <v>ZP</v>
          </cell>
          <cell r="W2761" t="str">
            <v>Zemní plyn</v>
          </cell>
          <cell r="X2761" t="str">
            <v>zemního plynu</v>
          </cell>
          <cell r="Y2761" t="str">
            <v>zemní plyn</v>
          </cell>
          <cell r="Z2761" t="str">
            <v>kWh</v>
          </cell>
          <cell r="AA2761" t="str">
            <v>ZP</v>
          </cell>
          <cell r="AB2761">
            <v>1.1000000000000001</v>
          </cell>
          <cell r="AC2761">
            <v>1.1000000000000001</v>
          </cell>
          <cell r="AE2761" t="str">
            <v>ZP</v>
          </cell>
          <cell r="AG2761" t="str">
            <v>Chci spočítat</v>
          </cell>
          <cell r="AH2761" t="str">
            <v>NE</v>
          </cell>
          <cell r="AI2761">
            <v>2</v>
          </cell>
          <cell r="AJ2761">
            <v>2012</v>
          </cell>
          <cell r="BB2761" t="str">
            <v>jih</v>
          </cell>
          <cell r="CO2761" t="str">
            <v>Zóna č.2</v>
          </cell>
        </row>
        <row r="2762">
          <cell r="G2762" t="str">
            <v>Fyzická osoba</v>
          </cell>
          <cell r="J2762" t="str">
            <v>Z2</v>
          </cell>
          <cell r="K2762">
            <v>0.9</v>
          </cell>
          <cell r="L2762" t="str">
            <v>Bytový dům</v>
          </cell>
          <cell r="Q2762" t="str">
            <v>EA (dle PENB)</v>
          </cell>
          <cell r="T2762" t="str">
            <v>Práce v sedě s minimální pohybovou aktivitou  s přítomností chemických látek, prachů nebo jiných zdrojů znečištění</v>
          </cell>
          <cell r="U2762">
            <v>50</v>
          </cell>
          <cell r="V2762" t="str">
            <v>CZT</v>
          </cell>
          <cell r="W2762" t="str">
            <v>Teplo z CZT</v>
          </cell>
          <cell r="X2762" t="str">
            <v>tepla z CZT</v>
          </cell>
          <cell r="Y2762" t="str">
            <v>teplo z CZT</v>
          </cell>
          <cell r="Z2762" t="str">
            <v>GJ</v>
          </cell>
          <cell r="AA2762" t="str">
            <v>SZTE</v>
          </cell>
          <cell r="AB2762">
            <v>1.1000000000000001</v>
          </cell>
          <cell r="AC2762" t="e">
            <v>#REF!</v>
          </cell>
          <cell r="AE2762" t="str">
            <v>CZT</v>
          </cell>
          <cell r="AI2762">
            <v>3</v>
          </cell>
          <cell r="AJ2762">
            <v>2013</v>
          </cell>
          <cell r="BB2762" t="str">
            <v>východ</v>
          </cell>
          <cell r="CO2762" t="str">
            <v>Zóna č.3</v>
          </cell>
        </row>
        <row r="2763">
          <cell r="G2763" t="str">
            <v xml:space="preserve">Společnost s ručením omezeným </v>
          </cell>
          <cell r="J2763" t="str">
            <v>Z3</v>
          </cell>
          <cell r="K2763">
            <v>0.85</v>
          </cell>
          <cell r="L2763" t="str">
            <v>Administrativní budova</v>
          </cell>
          <cell r="Q2763" t="str">
            <v>APÚ OPPIK</v>
          </cell>
          <cell r="T2763" t="str">
            <v>Práce vstoje spojená s pomalou chůzí. Přenášení lehkých břemen, překonávání malých odporů s přítomností chemických látek, prachů nebo jiných zdrojů znečištění</v>
          </cell>
          <cell r="U2763">
            <v>50</v>
          </cell>
          <cell r="V2763" t="str">
            <v>EOC</v>
          </cell>
          <cell r="W2763" t="str">
            <v>Teplo z EOC</v>
          </cell>
          <cell r="X2763" t="str">
            <v>tepla z EOC</v>
          </cell>
          <cell r="Y2763" t="str">
            <v>teplo z EOC</v>
          </cell>
          <cell r="Z2763" t="str">
            <v>GJ</v>
          </cell>
          <cell r="AA2763" t="str">
            <v>Ostatní</v>
          </cell>
          <cell r="AB2763">
            <v>1.1000000000000001</v>
          </cell>
          <cell r="AC2763">
            <v>1</v>
          </cell>
          <cell r="AE2763" t="str">
            <v>ZP</v>
          </cell>
          <cell r="AI2763">
            <v>4</v>
          </cell>
          <cell r="AJ2763">
            <v>2014</v>
          </cell>
          <cell r="BB2763" t="str">
            <v>západ</v>
          </cell>
          <cell r="CO2763" t="str">
            <v>Zóna č.4</v>
          </cell>
        </row>
        <row r="2764">
          <cell r="G2764" t="str">
            <v xml:space="preserve">Akciová společnost </v>
          </cell>
          <cell r="J2764" t="str">
            <v>Z4</v>
          </cell>
          <cell r="K2764">
            <v>0.8</v>
          </cell>
          <cell r="L2764" t="str">
            <v>Budova pro zdravotnictví</v>
          </cell>
          <cell r="Q2764" t="str">
            <v>APÚ OPŽP</v>
          </cell>
          <cell r="T2764" t="str">
            <v>Práce vsedě a vstoje s trvalým zapojením obou paží a nohou (potravinářská výroba atp.)</v>
          </cell>
          <cell r="U2764">
            <v>70</v>
          </cell>
          <cell r="V2764" t="str">
            <v>Hnědé uhlí</v>
          </cell>
          <cell r="W2764" t="str">
            <v>Hnědé uhlí</v>
          </cell>
          <cell r="X2764" t="str">
            <v>hnědého uhlí</v>
          </cell>
          <cell r="Y2764" t="str">
            <v>hnědé uhlí</v>
          </cell>
          <cell r="Z2764" t="str">
            <v>t</v>
          </cell>
          <cell r="AA2764" t="str">
            <v>Uhlí</v>
          </cell>
          <cell r="AB2764">
            <v>1.1000000000000001</v>
          </cell>
          <cell r="AC2764">
            <v>1.1000000000000001</v>
          </cell>
          <cell r="AE2764" t="str">
            <v>NENÍ</v>
          </cell>
          <cell r="AI2764">
            <v>5</v>
          </cell>
          <cell r="AJ2764">
            <v>2015</v>
          </cell>
          <cell r="BB2764" t="str">
            <v>severovýchod</v>
          </cell>
          <cell r="CO2764" t="str">
            <v>Zóna č.5</v>
          </cell>
        </row>
        <row r="2765">
          <cell r="G2765" t="str">
            <v>Společný podnik</v>
          </cell>
          <cell r="J2765" t="str">
            <v>Z5</v>
          </cell>
          <cell r="K2765">
            <v>0.75</v>
          </cell>
          <cell r="L2765" t="str">
            <v>Budova pro vzdělání</v>
          </cell>
          <cell r="Q2765" t="str">
            <v>EP OPŽP</v>
          </cell>
          <cell r="T2765" t="str">
            <v>Práce vstoje s trvalým zapojením obou horních končetin v předklonu, nebo v kleče (údržba strojů, atp.).</v>
          </cell>
          <cell r="U2765">
            <v>70</v>
          </cell>
          <cell r="V2765" t="str">
            <v>Černé uhlí</v>
          </cell>
          <cell r="W2765" t="str">
            <v>Černé uhlí</v>
          </cell>
          <cell r="X2765" t="str">
            <v>černého uhlí</v>
          </cell>
          <cell r="Y2765" t="str">
            <v>černé uhlí</v>
          </cell>
          <cell r="Z2765" t="str">
            <v>t</v>
          </cell>
          <cell r="AA2765" t="str">
            <v>Uhlí</v>
          </cell>
          <cell r="AB2765">
            <v>1.1000000000000001</v>
          </cell>
          <cell r="AC2765">
            <v>1.1000000000000001</v>
          </cell>
          <cell r="AI2765">
            <v>6</v>
          </cell>
          <cell r="AJ2765">
            <v>2016</v>
          </cell>
          <cell r="BB2765" t="str">
            <v>severozápad</v>
          </cell>
          <cell r="CO2765" t="str">
            <v>Zóna č.6</v>
          </cell>
        </row>
        <row r="2766">
          <cell r="G2766" t="str">
            <v xml:space="preserve">Veřejná obchodní společnost </v>
          </cell>
          <cell r="J2766" t="str">
            <v>Z6</v>
          </cell>
          <cell r="K2766">
            <v>0.7</v>
          </cell>
          <cell r="L2766" t="str">
            <v>Budova pro obchodní účely</v>
          </cell>
          <cell r="Q2766" t="str">
            <v>EP OPPIK</v>
          </cell>
          <cell r="T2766" t="str">
            <v>Práce vstoje s trvalým zapojením obou horních končetin, trupu, chůze (práce ve stavebnictví, atp.).</v>
          </cell>
          <cell r="U2766">
            <v>70</v>
          </cell>
          <cell r="V2766" t="str">
            <v>Koks</v>
          </cell>
          <cell r="W2766" t="str">
            <v>Koks</v>
          </cell>
          <cell r="X2766" t="str">
            <v>koksu</v>
          </cell>
          <cell r="Y2766" t="str">
            <v>koks</v>
          </cell>
          <cell r="Z2766" t="str">
            <v>t</v>
          </cell>
          <cell r="AA2766" t="str">
            <v>Ostatní</v>
          </cell>
          <cell r="AB2766">
            <v>1.2</v>
          </cell>
          <cell r="AC2766">
            <v>1.2</v>
          </cell>
          <cell r="AI2766">
            <v>7</v>
          </cell>
          <cell r="AJ2766">
            <v>2017</v>
          </cell>
          <cell r="BB2766" t="str">
            <v>jihovýchod</v>
          </cell>
          <cell r="CO2766" t="str">
            <v>Zóna č.7</v>
          </cell>
        </row>
        <row r="2767">
          <cell r="G2767" t="str">
            <v xml:space="preserve">Společnost komanditní </v>
          </cell>
          <cell r="J2767" t="str">
            <v>Z7</v>
          </cell>
          <cell r="K2767">
            <v>0.65</v>
          </cell>
          <cell r="L2767" t="str">
            <v>Budova pro kulturu</v>
          </cell>
          <cell r="Q2767" t="str">
            <v>EnS</v>
          </cell>
          <cell r="T2767" t="str">
            <v>Práce spojené s rozsáhlou a intenzivní činností, přenášení těžkých břemen, výkopové práce, těžba, ražba apod…</v>
          </cell>
          <cell r="U2767">
            <v>90</v>
          </cell>
          <cell r="V2767" t="str">
            <v>Jiná pevná paliva</v>
          </cell>
          <cell r="W2767" t="str">
            <v>Jiná pevná paliva</v>
          </cell>
          <cell r="X2767"/>
          <cell r="Y2767"/>
          <cell r="Z2767" t="str">
            <v>t</v>
          </cell>
          <cell r="AA2767" t="str">
            <v>Ostatní</v>
          </cell>
          <cell r="AB2767">
            <v>1.2</v>
          </cell>
          <cell r="AC2767">
            <v>1.2</v>
          </cell>
          <cell r="AI2767">
            <v>8</v>
          </cell>
          <cell r="AJ2767">
            <v>2018</v>
          </cell>
          <cell r="BB2767" t="str">
            <v>jihozápad</v>
          </cell>
          <cell r="CO2767" t="str">
            <v>Zóna č.8</v>
          </cell>
        </row>
        <row r="2768">
          <cell r="G2768" t="str">
            <v>Zemědělské družstvo</v>
          </cell>
          <cell r="J2768" t="str">
            <v>Z8</v>
          </cell>
          <cell r="K2768">
            <v>0.6</v>
          </cell>
          <cell r="L2768" t="str">
            <v>Budova pro ubytování a stravování</v>
          </cell>
          <cell r="Q2768" t="str">
            <v>ZVA</v>
          </cell>
          <cell r="V2768" t="str">
            <v>TO</v>
          </cell>
          <cell r="W2768" t="str">
            <v>TO</v>
          </cell>
          <cell r="X2768" t="str">
            <v>topného oleje</v>
          </cell>
          <cell r="Y2768" t="str">
            <v>topný olej</v>
          </cell>
          <cell r="Z2768" t="str">
            <v>t</v>
          </cell>
          <cell r="AA2768" t="str">
            <v>TO</v>
          </cell>
          <cell r="AB2768">
            <v>1.2</v>
          </cell>
          <cell r="AC2768">
            <v>1.2</v>
          </cell>
          <cell r="AI2768">
            <v>9</v>
          </cell>
          <cell r="AJ2768">
            <v>2019</v>
          </cell>
          <cell r="BB2768" t="str">
            <v>světlík</v>
          </cell>
          <cell r="CO2768" t="str">
            <v>Zóna č.9</v>
          </cell>
        </row>
        <row r="2769">
          <cell r="G2769" t="str">
            <v>Výrobní družstvo</v>
          </cell>
          <cell r="J2769" t="str">
            <v>Z9</v>
          </cell>
          <cell r="K2769">
            <v>0.55000000000000104</v>
          </cell>
          <cell r="L2769" t="str">
            <v>Budova pro sport</v>
          </cell>
          <cell r="Q2769"/>
          <cell r="V2769" t="str">
            <v>LPG</v>
          </cell>
          <cell r="W2769" t="str">
            <v>LPG</v>
          </cell>
          <cell r="X2769" t="str">
            <v>LPG</v>
          </cell>
          <cell r="Y2769" t="str">
            <v>LPG</v>
          </cell>
          <cell r="Z2769" t="str">
            <v>t</v>
          </cell>
          <cell r="AA2769" t="str">
            <v>Jiné plyny</v>
          </cell>
          <cell r="AI2769">
            <v>10</v>
          </cell>
          <cell r="AJ2769">
            <v>2020</v>
          </cell>
          <cell r="CO2769" t="str">
            <v>Zóna č.10</v>
          </cell>
        </row>
        <row r="2770">
          <cell r="G2770" t="str">
            <v xml:space="preserve">Družstevní podnik </v>
          </cell>
          <cell r="J2770" t="str">
            <v>Z10</v>
          </cell>
          <cell r="K2770">
            <v>0.500000000000001</v>
          </cell>
          <cell r="L2770" t="str">
            <v>Výrobní hala</v>
          </cell>
          <cell r="V2770" t="str">
            <v>TOEL</v>
          </cell>
          <cell r="W2770" t="str">
            <v>TOEL</v>
          </cell>
          <cell r="X2770" t="str">
            <v>lehkého topného oleje</v>
          </cell>
          <cell r="Y2770" t="str">
            <v>lehký topný olej</v>
          </cell>
          <cell r="Z2770" t="str">
            <v>t</v>
          </cell>
          <cell r="AA2770" t="str">
            <v>TO</v>
          </cell>
          <cell r="AB2770">
            <v>1.2</v>
          </cell>
          <cell r="AC2770">
            <v>1.2</v>
          </cell>
          <cell r="AI2770">
            <v>11</v>
          </cell>
          <cell r="AJ2770">
            <v>2021</v>
          </cell>
        </row>
        <row r="2771">
          <cell r="G2771" t="str">
            <v xml:space="preserve">Státní podnik </v>
          </cell>
          <cell r="J2771" t="str">
            <v>Z11</v>
          </cell>
          <cell r="K2771">
            <v>0.45000000000000101</v>
          </cell>
          <cell r="V2771" t="str">
            <v>Dřevo</v>
          </cell>
          <cell r="W2771" t="str">
            <v>Dřevo</v>
          </cell>
          <cell r="X2771" t="str">
            <v>dřeva</v>
          </cell>
          <cell r="Y2771" t="str">
            <v>dřevo</v>
          </cell>
          <cell r="Z2771" t="str">
            <v>t</v>
          </cell>
          <cell r="AA2771" t="str">
            <v>Ostatní</v>
          </cell>
          <cell r="AB2771">
            <v>1.1000000000000001</v>
          </cell>
          <cell r="AC2771">
            <v>0.1</v>
          </cell>
          <cell r="AI2771">
            <v>12</v>
          </cell>
          <cell r="AJ2771">
            <v>2022</v>
          </cell>
        </row>
        <row r="2772">
          <cell r="G2772" t="str">
            <v xml:space="preserve">Národní podnik </v>
          </cell>
          <cell r="J2772" t="str">
            <v>Z12</v>
          </cell>
          <cell r="K2772">
            <v>0.40000000000000102</v>
          </cell>
          <cell r="V2772" t="str">
            <v>Propan-butan</v>
          </cell>
          <cell r="W2772" t="str">
            <v>Propan-butan</v>
          </cell>
          <cell r="X2772" t="str">
            <v>propan-butanu</v>
          </cell>
          <cell r="Y2772" t="str">
            <v>propan-butan</v>
          </cell>
          <cell r="Z2772" t="str">
            <v>t</v>
          </cell>
          <cell r="AA2772" t="str">
            <v>Jiné plyny</v>
          </cell>
          <cell r="AB2772">
            <v>1.2</v>
          </cell>
          <cell r="AC2772">
            <v>1.2</v>
          </cell>
          <cell r="AI2772">
            <v>13</v>
          </cell>
          <cell r="AJ2772">
            <v>2023</v>
          </cell>
        </row>
        <row r="2773">
          <cell r="G2773" t="str">
            <v xml:space="preserve">Příspěvková organizace </v>
          </cell>
          <cell r="J2773" t="str">
            <v>Z13</v>
          </cell>
          <cell r="K2773">
            <v>0.35000000000000098</v>
          </cell>
          <cell r="V2773" t="str">
            <v>NENÍ</v>
          </cell>
          <cell r="W2773" t="str">
            <v>NENÍ</v>
          </cell>
          <cell r="X2773" t="str">
            <v>NENÍ</v>
          </cell>
          <cell r="Y2773" t="str">
            <v>NENÍ</v>
          </cell>
          <cell r="Z2773" t="str">
            <v>NENÍ</v>
          </cell>
          <cell r="AA2773" t="str">
            <v>oSTATNÍ</v>
          </cell>
          <cell r="AB2773">
            <v>0</v>
          </cell>
          <cell r="AC2773">
            <v>0</v>
          </cell>
          <cell r="AI2773">
            <v>14</v>
          </cell>
          <cell r="AJ2773">
            <v>2024</v>
          </cell>
        </row>
        <row r="2774">
          <cell r="G2774" t="str">
            <v xml:space="preserve">Kraj </v>
          </cell>
          <cell r="J2774" t="str">
            <v>Z14</v>
          </cell>
          <cell r="K2774">
            <v>0.30000000000000099</v>
          </cell>
          <cell r="V2774" t="str">
            <v>ZP</v>
          </cell>
          <cell r="W2774" t="str">
            <v>ZP</v>
          </cell>
          <cell r="X2774" t="str">
            <v>ZP</v>
          </cell>
          <cell r="Y2774" t="str">
            <v>ZP</v>
          </cell>
          <cell r="Z2774" t="str">
            <v>t</v>
          </cell>
          <cell r="AA2774" t="str">
            <v>Ostatní</v>
          </cell>
          <cell r="AB2774">
            <v>0</v>
          </cell>
          <cell r="AC2774">
            <v>0</v>
          </cell>
          <cell r="AI2774">
            <v>15</v>
          </cell>
          <cell r="AJ2774">
            <v>2025</v>
          </cell>
        </row>
        <row r="2775">
          <cell r="G2775" t="str">
            <v xml:space="preserve">Obec </v>
          </cell>
          <cell r="J2775" t="str">
            <v>Z15</v>
          </cell>
          <cell r="K2775">
            <v>0.250000000000001</v>
          </cell>
          <cell r="V2775" t="str">
            <v>NENÍ</v>
          </cell>
          <cell r="W2775" t="str">
            <v>NENÍ</v>
          </cell>
          <cell r="X2775" t="str">
            <v>NENÍ</v>
          </cell>
          <cell r="Y2775" t="str">
            <v>NENÍ</v>
          </cell>
          <cell r="Z2775" t="str">
            <v>t</v>
          </cell>
          <cell r="AA2775" t="str">
            <v>Ostatní</v>
          </cell>
          <cell r="AB2775">
            <v>0</v>
          </cell>
          <cell r="AC2775">
            <v>0</v>
          </cell>
          <cell r="AI2775">
            <v>16</v>
          </cell>
          <cell r="AJ2775">
            <v>2026</v>
          </cell>
        </row>
        <row r="2776">
          <cell r="J2776" t="str">
            <v>Z16</v>
          </cell>
          <cell r="K2776">
            <v>0.20000000000000101</v>
          </cell>
          <cell r="AI2776">
            <v>17</v>
          </cell>
          <cell r="AJ2776">
            <v>2027</v>
          </cell>
        </row>
        <row r="2777">
          <cell r="J2777" t="str">
            <v>Z17</v>
          </cell>
          <cell r="K2777">
            <v>0.15000000000000099</v>
          </cell>
          <cell r="AI2777">
            <v>18</v>
          </cell>
          <cell r="AJ2777">
            <v>2028</v>
          </cell>
        </row>
        <row r="2778">
          <cell r="J2778" t="str">
            <v>Z18</v>
          </cell>
          <cell r="K2778">
            <v>0.100000000000001</v>
          </cell>
          <cell r="AI2778">
            <v>19</v>
          </cell>
          <cell r="AJ2778">
            <v>2029</v>
          </cell>
        </row>
        <row r="2779">
          <cell r="J2779" t="str">
            <v>Z19</v>
          </cell>
          <cell r="AI2779">
            <v>20</v>
          </cell>
          <cell r="AJ2779">
            <v>2030</v>
          </cell>
        </row>
        <row r="2780">
          <cell r="J2780" t="str">
            <v>S1</v>
          </cell>
          <cell r="AI2780">
            <v>21</v>
          </cell>
          <cell r="AJ2780"/>
        </row>
        <row r="2781">
          <cell r="J2781" t="str">
            <v>S2</v>
          </cell>
        </row>
        <row r="2782">
          <cell r="J2782" t="str">
            <v>S3</v>
          </cell>
        </row>
        <row r="2783">
          <cell r="J2783" t="str">
            <v>S4</v>
          </cell>
        </row>
        <row r="2784">
          <cell r="J2784" t="str">
            <v>S5</v>
          </cell>
        </row>
        <row r="2785">
          <cell r="J2785" t="str">
            <v>S6</v>
          </cell>
        </row>
        <row r="2786">
          <cell r="J2786" t="str">
            <v>S7</v>
          </cell>
        </row>
        <row r="2789">
          <cell r="A2789" t="str">
            <v>Označení</v>
          </cell>
          <cell r="B2789" t="str">
            <v>Typ vzduchové clony</v>
          </cell>
          <cell r="C2789" t="str">
            <v>Typ ohřevu vzduchu</v>
          </cell>
          <cell r="D2789" t="str">
            <v>Tepelný výkon</v>
          </cell>
          <cell r="E2789" t="str">
            <v>Příkon EE</v>
          </cell>
          <cell r="F2789" t="str">
            <v>Cena</v>
          </cell>
          <cell r="G2789" t="str">
            <v>Navýšení</v>
          </cell>
          <cell r="H2789" t="str">
            <v>Cena celkem</v>
          </cell>
        </row>
        <row r="2790">
          <cell r="A2790"/>
          <cell r="B2790"/>
          <cell r="C2790"/>
          <cell r="D2790" t="str">
            <v>kW</v>
          </cell>
          <cell r="E2790" t="str">
            <v>kW</v>
          </cell>
          <cell r="F2790" t="str">
            <v>Kč</v>
          </cell>
          <cell r="G2790" t="str">
            <v>Kč</v>
          </cell>
          <cell r="H2790" t="str">
            <v>Kč</v>
          </cell>
          <cell r="R2790" t="str">
            <v>ZZT</v>
          </cell>
        </row>
        <row r="2791">
          <cell r="A2791" t="str">
            <v>***KOMFORTNÍ</v>
          </cell>
          <cell r="B2791"/>
          <cell r="C2791"/>
          <cell r="D2791"/>
          <cell r="E2791"/>
          <cell r="F2791"/>
          <cell r="G2791"/>
          <cell r="H2791"/>
          <cell r="K2791" t="str">
            <v>***KOMFORTNÍ</v>
          </cell>
          <cell r="L2791" t="str">
            <v>*** Průmyslové Nízkoteplotní bez ohřevu</v>
          </cell>
          <cell r="M2791" t="str">
            <v>*** Průmyslové S elektrickým ohřevem</v>
          </cell>
          <cell r="N2791" t="str">
            <v>*** Průmyslové S vodním ohřevem</v>
          </cell>
          <cell r="R2791" t="str">
            <v>Typ</v>
          </cell>
        </row>
        <row r="2792">
          <cell r="A2792" t="str">
            <v>Elektrická do šířky 1 m a výšky 2,2 m</v>
          </cell>
          <cell r="B2792" t="str">
            <v>Komfortní</v>
          </cell>
          <cell r="C2792" t="str">
            <v>EE</v>
          </cell>
          <cell r="D2792">
            <v>4.7</v>
          </cell>
          <cell r="E2792">
            <v>4.8899999999999997</v>
          </cell>
          <cell r="F2792">
            <v>20130</v>
          </cell>
          <cell r="G2792">
            <v>1.2</v>
          </cell>
          <cell r="H2792">
            <v>24156</v>
          </cell>
          <cell r="K2792">
            <v>1</v>
          </cell>
          <cell r="L2792">
            <v>2</v>
          </cell>
          <cell r="M2792">
            <v>3</v>
          </cell>
          <cell r="N2792">
            <v>4</v>
          </cell>
          <cell r="R2792" t="str">
            <v>Žádný</v>
          </cell>
          <cell r="S2792">
            <v>0</v>
          </cell>
        </row>
        <row r="2793">
          <cell r="A2793" t="str">
            <v>Elektrická do šířky 1,5 m a výšky 2,2 m</v>
          </cell>
          <cell r="B2793" t="str">
            <v>Komfortní</v>
          </cell>
          <cell r="C2793" t="str">
            <v>EE</v>
          </cell>
          <cell r="D2793">
            <v>7.6</v>
          </cell>
          <cell r="E2793">
            <v>7.83</v>
          </cell>
          <cell r="F2793">
            <v>25199</v>
          </cell>
          <cell r="G2793">
            <v>1.2</v>
          </cell>
          <cell r="H2793">
            <v>25200.2</v>
          </cell>
          <cell r="K2793">
            <v>12</v>
          </cell>
          <cell r="L2793">
            <v>22</v>
          </cell>
          <cell r="M2793">
            <v>22</v>
          </cell>
          <cell r="N2793">
            <v>22</v>
          </cell>
          <cell r="R2793" t="str">
            <v>deskový do 5000 m3/h</v>
          </cell>
          <cell r="S2793">
            <v>0.6</v>
          </cell>
        </row>
        <row r="2794">
          <cell r="A2794" t="str">
            <v>Elektrická do šířky 2 m a výšky 2,2 m</v>
          </cell>
          <cell r="B2794" t="str">
            <v>Komfortní</v>
          </cell>
          <cell r="C2794" t="str">
            <v>EE</v>
          </cell>
          <cell r="D2794">
            <v>9.5</v>
          </cell>
          <cell r="E2794">
            <v>9.69</v>
          </cell>
          <cell r="F2794">
            <v>27418</v>
          </cell>
          <cell r="G2794">
            <v>1.2</v>
          </cell>
          <cell r="H2794">
            <v>27419.200000000001</v>
          </cell>
          <cell r="K2794" t="str">
            <v>Elektrická do šířky 1 m a výšky 2,2 m</v>
          </cell>
          <cell r="L2794" t="str">
            <v>dosah 2 m do šířky 2,0 m</v>
          </cell>
          <cell r="M2794" t="str">
            <v>dosah 2 m do šířky 2,0 m</v>
          </cell>
          <cell r="N2794" t="str">
            <v>dosah 2 m do šířky 2,0 m</v>
          </cell>
          <cell r="R2794" t="str">
            <v>deskový nad 5000 m3/h</v>
          </cell>
          <cell r="S2794">
            <v>0.5</v>
          </cell>
        </row>
        <row r="2795">
          <cell r="A2795" t="str">
            <v>Elektrická do šířky 1 m a výšky 3 m</v>
          </cell>
          <cell r="B2795" t="str">
            <v>Komfortní</v>
          </cell>
          <cell r="C2795" t="str">
            <v>EE</v>
          </cell>
          <cell r="D2795">
            <v>5.9</v>
          </cell>
          <cell r="E2795">
            <v>7.06</v>
          </cell>
          <cell r="F2795">
            <v>20892</v>
          </cell>
          <cell r="G2795">
            <v>1.2</v>
          </cell>
          <cell r="H2795">
            <v>20893.2</v>
          </cell>
          <cell r="K2795" t="str">
            <v>Elektrická do šířky 1,5 m a výšky 2,2 m</v>
          </cell>
          <cell r="L2795" t="str">
            <v>dosah 2 m do šířky 2,5 m</v>
          </cell>
          <cell r="M2795" t="str">
            <v>dosah 2 m do šířky 2,5 m</v>
          </cell>
          <cell r="N2795" t="str">
            <v>dosah 2 m do šířky 2,5 m</v>
          </cell>
          <cell r="R2795" t="str">
            <v>křížový deskový nad 5000 m3/h</v>
          </cell>
          <cell r="S2795">
            <v>0.75</v>
          </cell>
        </row>
        <row r="2796">
          <cell r="A2796" t="str">
            <v>Elektrická do šířky 1,5 m a výšky 3 m</v>
          </cell>
          <cell r="B2796" t="str">
            <v>Komfortní</v>
          </cell>
          <cell r="C2796" t="str">
            <v>EE</v>
          </cell>
          <cell r="D2796">
            <v>10</v>
          </cell>
          <cell r="E2796">
            <v>10.95</v>
          </cell>
          <cell r="F2796">
            <v>26226</v>
          </cell>
          <cell r="G2796">
            <v>1.2</v>
          </cell>
          <cell r="H2796">
            <v>26227.200000000001</v>
          </cell>
          <cell r="K2796" t="str">
            <v>Elektrická do šířky 2 m a výšky 2,2 m</v>
          </cell>
          <cell r="L2796" t="str">
            <v>dosah 2 m do šířky 3,0 m</v>
          </cell>
          <cell r="M2796" t="str">
            <v>dosah 2 m do šířky 3,0 m</v>
          </cell>
          <cell r="N2796" t="str">
            <v>dosah 2 m do šířky 3,0 m</v>
          </cell>
          <cell r="R2796" t="str">
            <v>křížový deskový do 5000 m3/h</v>
          </cell>
          <cell r="S2796">
            <v>0.6</v>
          </cell>
        </row>
        <row r="2797">
          <cell r="A2797" t="str">
            <v>Elektrická do šířky 2 m a výšky 3 m</v>
          </cell>
          <cell r="B2797" t="str">
            <v>Komfortní</v>
          </cell>
          <cell r="C2797" t="str">
            <v>EE</v>
          </cell>
          <cell r="D2797">
            <v>12.5</v>
          </cell>
          <cell r="E2797">
            <v>13.49</v>
          </cell>
          <cell r="F2797">
            <v>28562</v>
          </cell>
          <cell r="G2797">
            <v>1.2</v>
          </cell>
          <cell r="H2797">
            <v>28563.200000000001</v>
          </cell>
          <cell r="K2797" t="str">
            <v>Elektrická do šířky 1 m a výšky 3 m</v>
          </cell>
          <cell r="L2797" t="str">
            <v>dosah 2 m do šířky 3,5 m</v>
          </cell>
          <cell r="M2797" t="str">
            <v>dosah 2 m do šířky 3,5 m</v>
          </cell>
          <cell r="N2797" t="str">
            <v>dosah 2 m do šířky 3,5 m</v>
          </cell>
          <cell r="R2797" t="str">
            <v>protiproudý do 5000 m3/h</v>
          </cell>
          <cell r="S2797">
            <v>0.77</v>
          </cell>
        </row>
        <row r="2798">
          <cell r="A2798" t="str">
            <v>Elektrická do šířky 1 m a výšky 4 m</v>
          </cell>
          <cell r="B2798" t="str">
            <v>Komfortní</v>
          </cell>
          <cell r="C2798" t="str">
            <v>EE</v>
          </cell>
          <cell r="D2798">
            <v>9.9</v>
          </cell>
          <cell r="E2798">
            <v>10.95</v>
          </cell>
          <cell r="F2798">
            <v>31333</v>
          </cell>
          <cell r="G2798">
            <v>1.2</v>
          </cell>
          <cell r="H2798">
            <v>31334.2</v>
          </cell>
          <cell r="K2798" t="str">
            <v>Elektrická do šířky 1,5 m a výšky 3 m</v>
          </cell>
          <cell r="L2798" t="str">
            <v>dosah 2 m do šířky 4,0 m</v>
          </cell>
          <cell r="M2798" t="str">
            <v>dosah 2 m do šířky 4,0 m</v>
          </cell>
          <cell r="N2798" t="str">
            <v>dosah 2 m do šířky 4,0 m</v>
          </cell>
          <cell r="R2798" t="str">
            <v>protiproudý nad 5000 m3/h</v>
          </cell>
          <cell r="S2798">
            <v>0.7</v>
          </cell>
        </row>
        <row r="2799">
          <cell r="A2799" t="str">
            <v>Elektrická do šířky 1,5 m a výšky 4 m</v>
          </cell>
          <cell r="B2799" t="str">
            <v>Komfortní</v>
          </cell>
          <cell r="C2799" t="str">
            <v>EE</v>
          </cell>
          <cell r="D2799">
            <v>15.2</v>
          </cell>
          <cell r="E2799">
            <v>16.54</v>
          </cell>
          <cell r="F2799">
            <v>44076</v>
          </cell>
          <cell r="G2799">
            <v>1.2</v>
          </cell>
          <cell r="H2799">
            <v>44077.2</v>
          </cell>
          <cell r="K2799" t="str">
            <v>Elektrická do šířky 2 m a výšky 3 m</v>
          </cell>
          <cell r="L2799" t="str">
            <v>dosah 2 m do šířky 4,5 m</v>
          </cell>
          <cell r="M2799" t="str">
            <v>dosah 2 m do šířky 4,5 m</v>
          </cell>
          <cell r="N2799" t="str">
            <v>dosah 2 m do šířky 4,5 m</v>
          </cell>
          <cell r="R2799" t="str">
            <v>rotační do 5000 m3/h</v>
          </cell>
          <cell r="S2799">
            <v>0.8</v>
          </cell>
        </row>
        <row r="2800">
          <cell r="A2800" t="str">
            <v>Elektrická do šířky 2 m a výšky 4 m</v>
          </cell>
          <cell r="B2800" t="str">
            <v>Komfortní</v>
          </cell>
          <cell r="C2800" t="str">
            <v>EE</v>
          </cell>
          <cell r="D2800">
            <v>19.100000000000001</v>
          </cell>
          <cell r="E2800">
            <v>21.34</v>
          </cell>
          <cell r="F2800">
            <v>50993</v>
          </cell>
          <cell r="G2800">
            <v>1.2</v>
          </cell>
          <cell r="H2800">
            <v>50994.2</v>
          </cell>
          <cell r="K2800" t="str">
            <v>Elektrická do šířky 1 m a výšky 4 m</v>
          </cell>
          <cell r="L2800" t="str">
            <v>dosah 2 m do šířky 5,0 m</v>
          </cell>
          <cell r="M2800" t="str">
            <v>dosah 2 m do šířky 5,0 m</v>
          </cell>
          <cell r="N2800" t="str">
            <v>dosah 2 m do šířky 5,0 m</v>
          </cell>
          <cell r="R2800" t="str">
            <v>rotační nad 5000 m3/h</v>
          </cell>
          <cell r="S2800">
            <v>0.7</v>
          </cell>
        </row>
        <row r="2801">
          <cell r="A2801" t="str">
            <v>***PRŮMYSLOVÉ</v>
          </cell>
          <cell r="B2801"/>
          <cell r="C2801"/>
          <cell r="D2801"/>
          <cell r="E2801"/>
          <cell r="F2801"/>
          <cell r="G2801"/>
          <cell r="H2801"/>
          <cell r="K2801" t="str">
            <v>Elektrická do šířky 1,5 m a výšky 4 m</v>
          </cell>
          <cell r="L2801" t="str">
            <v>dosah 3 m do šířky 2,0 m</v>
          </cell>
          <cell r="M2801" t="str">
            <v>dosah 3 m do šířky 2,0 m</v>
          </cell>
          <cell r="N2801" t="str">
            <v>dosah 3 m do šířky 2,0 m</v>
          </cell>
          <cell r="R2801" t="str">
            <v>nepřímý do 5000 m3/h</v>
          </cell>
          <cell r="S2801">
            <v>0.7</v>
          </cell>
        </row>
        <row r="2802">
          <cell r="A2802" t="str">
            <v>*** Průmyslové Nízkoteplotní bez ohřevu</v>
          </cell>
          <cell r="B2802"/>
          <cell r="C2802"/>
          <cell r="D2802"/>
          <cell r="E2802"/>
          <cell r="F2802"/>
          <cell r="G2802"/>
          <cell r="H2802"/>
          <cell r="K2802" t="str">
            <v>Elektrická do šířky 2 m a výšky 4 m</v>
          </cell>
          <cell r="L2802" t="str">
            <v>dosah 3 m do šířky 2,5 m</v>
          </cell>
          <cell r="M2802" t="str">
            <v>dosah 3 m do šířky 2,5 m</v>
          </cell>
          <cell r="N2802" t="str">
            <v>dosah 3 m do šířky 2,5 m</v>
          </cell>
          <cell r="R2802" t="str">
            <v>nepřímý nad 5000 m3/h</v>
          </cell>
          <cell r="S2802">
            <v>0.6</v>
          </cell>
        </row>
        <row r="2803">
          <cell r="A2803" t="str">
            <v>*** Nízkoteplotní bez ohřevudosah 2 m do šířky 2,0 m</v>
          </cell>
          <cell r="B2803" t="str">
            <v>Průmyslová</v>
          </cell>
          <cell r="C2803" t="str">
            <v>bez ohřevu</v>
          </cell>
          <cell r="D2803" t="str">
            <v>-</v>
          </cell>
          <cell r="E2803">
            <v>2.5</v>
          </cell>
          <cell r="F2803">
            <v>26188.5</v>
          </cell>
          <cell r="G2803">
            <v>1.2</v>
          </cell>
          <cell r="H2803">
            <v>31426.199999999997</v>
          </cell>
          <cell r="L2803" t="str">
            <v>dosah 3 m do šířky 3,0 m</v>
          </cell>
          <cell r="M2803" t="str">
            <v>dosah 3 m do šířky 3,0 m</v>
          </cell>
          <cell r="N2803" t="str">
            <v>dosah 3 m do šířky 3,0 m</v>
          </cell>
        </row>
        <row r="2804">
          <cell r="A2804" t="str">
            <v>*** Průmyslové Nízkoteplotní bez ohřevudosah 2 m do šířky 2,5 m</v>
          </cell>
          <cell r="B2804" t="str">
            <v>Průmyslová</v>
          </cell>
          <cell r="C2804" t="str">
            <v>bez ohřevu</v>
          </cell>
          <cell r="D2804" t="str">
            <v>-</v>
          </cell>
          <cell r="E2804">
            <v>2.5</v>
          </cell>
          <cell r="F2804">
            <v>26545.5</v>
          </cell>
          <cell r="G2804">
            <v>1.2</v>
          </cell>
          <cell r="H2804">
            <v>26546.7</v>
          </cell>
          <cell r="L2804" t="str">
            <v>dosah 3 m do šířky 3,5 m</v>
          </cell>
          <cell r="M2804" t="str">
            <v>dosah 3 m do šířky 3,5 m</v>
          </cell>
          <cell r="N2804" t="str">
            <v>dosah 3 m do šířky 3,5 m</v>
          </cell>
        </row>
        <row r="2805">
          <cell r="A2805" t="str">
            <v>*** Průmyslové Nízkoteplotní bez ohřevudosah 2 m do šířky 3,0 m</v>
          </cell>
          <cell r="B2805" t="str">
            <v>Průmyslová</v>
          </cell>
          <cell r="C2805" t="str">
            <v>bez ohřevu</v>
          </cell>
          <cell r="D2805" t="str">
            <v>-</v>
          </cell>
          <cell r="E2805">
            <v>2.5</v>
          </cell>
          <cell r="F2805">
            <v>26902.5</v>
          </cell>
          <cell r="G2805">
            <v>1.2</v>
          </cell>
          <cell r="H2805">
            <v>26903.7</v>
          </cell>
          <cell r="L2805" t="str">
            <v>dosah 3 m do šířky 4,0 m</v>
          </cell>
          <cell r="M2805" t="str">
            <v>dosah 3 m do šířky 4,0 m</v>
          </cell>
          <cell r="N2805" t="str">
            <v>dosah 3 m do šířky 4,0 m</v>
          </cell>
        </row>
        <row r="2806">
          <cell r="A2806" t="str">
            <v>*** Průmyslové Nízkoteplotní bez ohřevudosah 2 m do šířky 3,5 m</v>
          </cell>
          <cell r="B2806" t="str">
            <v>Průmyslová</v>
          </cell>
          <cell r="C2806" t="str">
            <v>bez ohřevu</v>
          </cell>
          <cell r="D2806" t="str">
            <v>-</v>
          </cell>
          <cell r="E2806">
            <v>2.8</v>
          </cell>
          <cell r="F2806">
            <v>42406.5</v>
          </cell>
          <cell r="G2806">
            <v>1.2</v>
          </cell>
          <cell r="H2806">
            <v>42407.7</v>
          </cell>
          <cell r="L2806" t="str">
            <v>dosah 3 m do šířky 4,5 m</v>
          </cell>
          <cell r="M2806" t="str">
            <v>dosah 3 m do šířky 4,5 m</v>
          </cell>
          <cell r="N2806" t="str">
            <v>dosah 3 m do šířky 4,5 m</v>
          </cell>
        </row>
        <row r="2807">
          <cell r="A2807" t="str">
            <v>*** Průmyslové Nízkoteplotní bez ohřevudosah 2 m do šířky 4,0 m</v>
          </cell>
          <cell r="B2807" t="str">
            <v>Průmyslová</v>
          </cell>
          <cell r="C2807" t="str">
            <v>bez ohřevu</v>
          </cell>
          <cell r="D2807" t="str">
            <v>-</v>
          </cell>
          <cell r="E2807">
            <v>2.8</v>
          </cell>
          <cell r="F2807">
            <v>42993</v>
          </cell>
          <cell r="G2807">
            <v>1.2</v>
          </cell>
          <cell r="H2807">
            <v>42994.2</v>
          </cell>
          <cell r="L2807" t="str">
            <v>dosah 3 m do šířky 5,0 m</v>
          </cell>
          <cell r="M2807" t="str">
            <v>dosah 3 m do šířky 5,0 m</v>
          </cell>
          <cell r="N2807" t="str">
            <v>dosah 3 m do šířky 5,0 m</v>
          </cell>
        </row>
        <row r="2808">
          <cell r="A2808" t="str">
            <v>*** Průmyslové Nízkoteplotní bez ohřevudosah 2 m do šířky 4,5 m</v>
          </cell>
          <cell r="B2808" t="str">
            <v>Průmyslová</v>
          </cell>
          <cell r="C2808" t="str">
            <v>bez ohřevu</v>
          </cell>
          <cell r="D2808" t="str">
            <v>-</v>
          </cell>
          <cell r="E2808">
            <v>2.8</v>
          </cell>
          <cell r="F2808">
            <v>43503</v>
          </cell>
          <cell r="G2808">
            <v>1.2</v>
          </cell>
          <cell r="H2808">
            <v>43504.2</v>
          </cell>
          <cell r="L2808" t="str">
            <v>dosah 4 m do šířky 2,0 m</v>
          </cell>
          <cell r="M2808" t="str">
            <v>dosah 4 m do šířky 2,0 m</v>
          </cell>
          <cell r="N2808" t="str">
            <v>dosah 4 m do šířky 2,0 m</v>
          </cell>
        </row>
        <row r="2809">
          <cell r="A2809" t="str">
            <v>*** Průmyslové Nízkoteplotní bez ohřevudosah 2 m do šířky 5,0 m</v>
          </cell>
          <cell r="B2809" t="str">
            <v>Průmyslová</v>
          </cell>
          <cell r="C2809" t="str">
            <v>bez ohřevu</v>
          </cell>
          <cell r="D2809" t="str">
            <v>-</v>
          </cell>
          <cell r="E2809">
            <v>3.5</v>
          </cell>
          <cell r="F2809">
            <v>44982</v>
          </cell>
          <cell r="G2809">
            <v>1.2</v>
          </cell>
          <cell r="H2809">
            <v>44983.199999999997</v>
          </cell>
          <cell r="L2809" t="str">
            <v>dosah 4 m do šířky 2,5 m</v>
          </cell>
          <cell r="M2809" t="str">
            <v>dosah 4 m do šířky 2,5 m</v>
          </cell>
          <cell r="N2809" t="str">
            <v>dosah 4 m do šířky 2,5 m</v>
          </cell>
        </row>
        <row r="2810">
          <cell r="A2810" t="str">
            <v>*** Průmyslové Nízkoteplotní bez ohřevudosah 3 m do šířky 2,0 m</v>
          </cell>
          <cell r="B2810" t="str">
            <v>Průmyslová</v>
          </cell>
          <cell r="C2810" t="str">
            <v>bez ohřevu</v>
          </cell>
          <cell r="D2810" t="str">
            <v>-</v>
          </cell>
          <cell r="E2810">
            <v>2.5</v>
          </cell>
          <cell r="F2810">
            <v>26188.5</v>
          </cell>
          <cell r="G2810">
            <v>1.2</v>
          </cell>
          <cell r="H2810">
            <v>31426.199999999997</v>
          </cell>
          <cell r="L2810" t="str">
            <v>dosah 4 m do šířky 3,0 m</v>
          </cell>
          <cell r="M2810" t="str">
            <v>dosah 4 m do šířky 3,0 m</v>
          </cell>
          <cell r="N2810" t="str">
            <v>dosah 4 m do šířky 3,0 m</v>
          </cell>
        </row>
        <row r="2811">
          <cell r="A2811" t="str">
            <v>*** Průmyslové Nízkoteplotní bez ohřevudosah 3 m do šířky 2,5 m</v>
          </cell>
          <cell r="B2811" t="str">
            <v>Průmyslová</v>
          </cell>
          <cell r="C2811" t="str">
            <v>bez ohřevu</v>
          </cell>
          <cell r="D2811" t="str">
            <v>-</v>
          </cell>
          <cell r="E2811">
            <v>2.5</v>
          </cell>
          <cell r="F2811">
            <v>26545.5</v>
          </cell>
          <cell r="G2811">
            <v>1.2</v>
          </cell>
          <cell r="H2811">
            <v>31854.6</v>
          </cell>
          <cell r="L2811" t="str">
            <v>dosah 4 m do šířky 3,5 m</v>
          </cell>
          <cell r="M2811" t="str">
            <v>dosah 4 m do šířky 3,5 m</v>
          </cell>
          <cell r="N2811" t="str">
            <v>dosah 4 m do šířky 3,5 m</v>
          </cell>
        </row>
        <row r="2812">
          <cell r="A2812" t="str">
            <v>*** Průmyslové Nízkoteplotní bez ohřevudosah 3 m do šířky 3,0 m</v>
          </cell>
          <cell r="B2812" t="str">
            <v>Průmyslová</v>
          </cell>
          <cell r="C2812" t="str">
            <v>bez ohřevu</v>
          </cell>
          <cell r="D2812" t="str">
            <v>-</v>
          </cell>
          <cell r="E2812">
            <v>2.8</v>
          </cell>
          <cell r="F2812">
            <v>41029.5</v>
          </cell>
          <cell r="G2812">
            <v>1.2</v>
          </cell>
          <cell r="H2812">
            <v>49235.4</v>
          </cell>
          <cell r="L2812" t="str">
            <v>dosah 4 m do šířky 4,0 m</v>
          </cell>
          <cell r="M2812" t="str">
            <v>dosah 4 m do šířky 4,0 m</v>
          </cell>
          <cell r="N2812" t="str">
            <v>dosah 4 m do šířky 4,0 m</v>
          </cell>
        </row>
        <row r="2813">
          <cell r="A2813" t="str">
            <v>*** Průmyslové Nízkoteplotní bez ohřevudosah 3 m do šířky 3,5 m</v>
          </cell>
          <cell r="B2813" t="str">
            <v>Průmyslová</v>
          </cell>
          <cell r="C2813" t="str">
            <v>bez ohřevu</v>
          </cell>
          <cell r="D2813" t="str">
            <v>-</v>
          </cell>
          <cell r="E2813">
            <v>2.8</v>
          </cell>
          <cell r="F2813">
            <v>42406.5</v>
          </cell>
          <cell r="G2813">
            <v>1.2</v>
          </cell>
          <cell r="H2813">
            <v>50887.799999999996</v>
          </cell>
        </row>
        <row r="2814">
          <cell r="A2814" t="str">
            <v>*** Průmyslové Nízkoteplotní bez ohřevudosah 3 m do šířky 4,0 m</v>
          </cell>
          <cell r="B2814" t="str">
            <v>Průmyslová</v>
          </cell>
          <cell r="C2814" t="str">
            <v>bez ohřevu</v>
          </cell>
          <cell r="D2814" t="str">
            <v>-</v>
          </cell>
          <cell r="E2814">
            <v>3.8</v>
          </cell>
          <cell r="F2814">
            <v>49776</v>
          </cell>
          <cell r="G2814">
            <v>1.2</v>
          </cell>
          <cell r="H2814">
            <v>59731.199999999997</v>
          </cell>
        </row>
        <row r="2815">
          <cell r="A2815" t="str">
            <v>*** Průmyslové Nízkoteplotní bez ohřevudosah 3 m do šířky 4,5 m</v>
          </cell>
          <cell r="B2815" t="str">
            <v>Průmyslová</v>
          </cell>
          <cell r="C2815" t="str">
            <v>bez ohřevu</v>
          </cell>
          <cell r="D2815" t="str">
            <v>-</v>
          </cell>
          <cell r="E2815">
            <v>3.8</v>
          </cell>
          <cell r="F2815">
            <v>50311.5</v>
          </cell>
          <cell r="G2815">
            <v>1.2</v>
          </cell>
          <cell r="H2815">
            <v>60373.799999999996</v>
          </cell>
        </row>
        <row r="2816">
          <cell r="A2816" t="str">
            <v>*** Průmyslové Nízkoteplotní bez ohřevudosah 3 m do šířky 5,0 m</v>
          </cell>
          <cell r="B2816" t="str">
            <v>Průmyslová</v>
          </cell>
          <cell r="C2816" t="str">
            <v>bez ohřevu</v>
          </cell>
          <cell r="D2816" t="str">
            <v>-</v>
          </cell>
          <cell r="E2816">
            <v>3.8</v>
          </cell>
          <cell r="F2816">
            <v>51994.5</v>
          </cell>
          <cell r="G2816">
            <v>1.2</v>
          </cell>
          <cell r="H2816">
            <v>62393.399999999994</v>
          </cell>
        </row>
        <row r="2817">
          <cell r="A2817" t="str">
            <v>*** Průmyslové Nízkoteplotní bez ohřevudosah 4 m do šířky 2,0 m</v>
          </cell>
          <cell r="B2817" t="str">
            <v>Průmyslová</v>
          </cell>
          <cell r="C2817" t="str">
            <v>bez ohřevu</v>
          </cell>
          <cell r="D2817" t="str">
            <v>-</v>
          </cell>
          <cell r="E2817">
            <v>2.8</v>
          </cell>
          <cell r="F2817">
            <v>40035</v>
          </cell>
          <cell r="G2817">
            <v>1.2</v>
          </cell>
          <cell r="H2817">
            <v>48042</v>
          </cell>
        </row>
        <row r="2818">
          <cell r="A2818" t="str">
            <v>*** Průmyslové Nízkoteplotní bez ohřevudosah 4 m do šířky 2,5 m</v>
          </cell>
          <cell r="B2818" t="str">
            <v>Průmyslová</v>
          </cell>
          <cell r="C2818" t="str">
            <v>bez ohřevu</v>
          </cell>
          <cell r="D2818" t="str">
            <v>-</v>
          </cell>
          <cell r="E2818">
            <v>3.5</v>
          </cell>
          <cell r="F2818">
            <v>35266.5</v>
          </cell>
          <cell r="G2818">
            <v>1.2</v>
          </cell>
          <cell r="H2818">
            <v>42319.799999999996</v>
          </cell>
        </row>
        <row r="2819">
          <cell r="A2819" t="str">
            <v>*** Průmyslové Nízkoteplotní bez ohřevudosah 4 m do šířky 3,0 m</v>
          </cell>
          <cell r="B2819" t="str">
            <v>Průmyslová</v>
          </cell>
          <cell r="C2819" t="str">
            <v>bez ohřevu</v>
          </cell>
          <cell r="D2819" t="str">
            <v>-</v>
          </cell>
          <cell r="E2819">
            <v>3.8</v>
          </cell>
          <cell r="F2819">
            <v>47583</v>
          </cell>
          <cell r="G2819">
            <v>1.2</v>
          </cell>
          <cell r="H2819">
            <v>57099.6</v>
          </cell>
        </row>
        <row r="2820">
          <cell r="A2820" t="str">
            <v>*** Průmyslové Nízkoteplotní bez ohřevudosah 4 m do šířky 3,5 m</v>
          </cell>
          <cell r="B2820" t="str">
            <v>Průmyslová</v>
          </cell>
          <cell r="C2820" t="str">
            <v>bez ohřevu</v>
          </cell>
          <cell r="D2820" t="str">
            <v>-</v>
          </cell>
          <cell r="E2820">
            <v>3.8</v>
          </cell>
          <cell r="F2820">
            <v>49240.5</v>
          </cell>
          <cell r="G2820">
            <v>1.2</v>
          </cell>
          <cell r="H2820">
            <v>59088.6</v>
          </cell>
        </row>
        <row r="2821">
          <cell r="A2821" t="str">
            <v>*** Průmyslové Nízkoteplotní bez ohřevudosah 4 m do šířky 4,0 m</v>
          </cell>
          <cell r="B2821" t="str">
            <v>Průmyslová</v>
          </cell>
          <cell r="C2821" t="str">
            <v>bez ohřevu</v>
          </cell>
          <cell r="D2821" t="str">
            <v>-</v>
          </cell>
          <cell r="E2821">
            <v>3.8</v>
          </cell>
          <cell r="F2821">
            <v>49776</v>
          </cell>
          <cell r="G2821">
            <v>1.2</v>
          </cell>
          <cell r="H2821">
            <v>59731.199999999997</v>
          </cell>
        </row>
        <row r="2822">
          <cell r="A2822" t="str">
            <v>*** S elektrickým ohřevem</v>
          </cell>
          <cell r="B2822"/>
          <cell r="C2822"/>
          <cell r="D2822"/>
          <cell r="E2822"/>
          <cell r="F2822"/>
          <cell r="G2822"/>
          <cell r="H2822"/>
        </row>
        <row r="2823">
          <cell r="A2823" t="str">
            <v>*** Průmyslové S elektrickým ohřevemdosah 2 m do šířky 2,0 m</v>
          </cell>
          <cell r="B2823" t="str">
            <v>Průmyslová</v>
          </cell>
          <cell r="C2823" t="str">
            <v>EE</v>
          </cell>
          <cell r="D2823">
            <v>22</v>
          </cell>
          <cell r="E2823">
            <v>2.5</v>
          </cell>
          <cell r="F2823">
            <v>36694.5</v>
          </cell>
          <cell r="G2823">
            <v>1.2</v>
          </cell>
          <cell r="H2823">
            <v>44033.4</v>
          </cell>
        </row>
        <row r="2824">
          <cell r="A2824" t="str">
            <v>*** Průmyslové S elektrickým ohřevemdosah 2 m do šířky 2,5 m</v>
          </cell>
          <cell r="B2824" t="str">
            <v>Průmyslová</v>
          </cell>
          <cell r="C2824" t="str">
            <v>EE</v>
          </cell>
          <cell r="D2824">
            <v>22</v>
          </cell>
          <cell r="E2824">
            <v>2.5</v>
          </cell>
          <cell r="F2824">
            <v>37077</v>
          </cell>
          <cell r="G2824">
            <v>1.2</v>
          </cell>
          <cell r="H2824">
            <v>44492.4</v>
          </cell>
        </row>
        <row r="2825">
          <cell r="A2825" t="str">
            <v>*** Průmyslové S elektrickým ohřevemdosah 2 m do šířky 3,0 m</v>
          </cell>
          <cell r="B2825" t="str">
            <v>Průmyslová</v>
          </cell>
          <cell r="C2825" t="str">
            <v>EE</v>
          </cell>
          <cell r="D2825">
            <v>22</v>
          </cell>
          <cell r="E2825">
            <v>2.5</v>
          </cell>
          <cell r="F2825">
            <v>37434</v>
          </cell>
          <cell r="G2825">
            <v>1.2</v>
          </cell>
          <cell r="H2825">
            <v>44920.799999999996</v>
          </cell>
        </row>
        <row r="2826">
          <cell r="A2826" t="str">
            <v>*** Průmyslové S elektrickým ohřevemdosah 2 m do šířky 3,5 m</v>
          </cell>
          <cell r="B2826" t="str">
            <v>Průmyslová</v>
          </cell>
          <cell r="C2826" t="str">
            <v>EE</v>
          </cell>
          <cell r="D2826">
            <v>30</v>
          </cell>
          <cell r="E2826">
            <v>2.8</v>
          </cell>
          <cell r="F2826">
            <v>58930.5</v>
          </cell>
          <cell r="G2826">
            <v>1.2</v>
          </cell>
          <cell r="H2826">
            <v>70716.599999999991</v>
          </cell>
        </row>
        <row r="2827">
          <cell r="A2827" t="str">
            <v>*** Průmyslové S elektrickým ohřevemdosah 2 m do šířky 4,0 m</v>
          </cell>
          <cell r="B2827" t="str">
            <v>Průmyslová</v>
          </cell>
          <cell r="C2827" t="str">
            <v>EE</v>
          </cell>
          <cell r="D2827">
            <v>30</v>
          </cell>
          <cell r="E2827">
            <v>2.8</v>
          </cell>
          <cell r="F2827">
            <v>59440.5</v>
          </cell>
          <cell r="G2827">
            <v>1.2</v>
          </cell>
          <cell r="H2827">
            <v>71328.599999999991</v>
          </cell>
        </row>
        <row r="2828">
          <cell r="A2828" t="str">
            <v>*** Průmyslové S elektrickým ohřevemdosah 2 m do šířky 4,5 m</v>
          </cell>
          <cell r="B2828" t="str">
            <v>Průmyslová</v>
          </cell>
          <cell r="C2828" t="str">
            <v>EE</v>
          </cell>
          <cell r="D2828">
            <v>30</v>
          </cell>
          <cell r="E2828">
            <v>2.8</v>
          </cell>
          <cell r="F2828">
            <v>59950.5</v>
          </cell>
          <cell r="G2828">
            <v>1.2</v>
          </cell>
          <cell r="H2828">
            <v>71940.599999999991</v>
          </cell>
        </row>
        <row r="2829">
          <cell r="A2829" t="str">
            <v>*** Průmyslové S elektrickým ohřevemdosah 2 m do šířky 5,0 m</v>
          </cell>
          <cell r="B2829" t="str">
            <v>Průmyslová</v>
          </cell>
          <cell r="C2829" t="str">
            <v>EE</v>
          </cell>
          <cell r="D2829">
            <v>30</v>
          </cell>
          <cell r="E2829">
            <v>3.5</v>
          </cell>
          <cell r="F2829">
            <v>51790.5</v>
          </cell>
          <cell r="G2829">
            <v>1.2</v>
          </cell>
          <cell r="H2829">
            <v>62148.6</v>
          </cell>
        </row>
        <row r="2830">
          <cell r="A2830" t="str">
            <v>*** Průmyslové S elektrickým ohřevemdosah 3 m do šířky 2,0 m</v>
          </cell>
          <cell r="B2830" t="str">
            <v>Průmyslová</v>
          </cell>
          <cell r="C2830" t="str">
            <v>EE</v>
          </cell>
          <cell r="D2830">
            <v>22</v>
          </cell>
          <cell r="E2830">
            <v>2.5</v>
          </cell>
          <cell r="F2830">
            <v>36694.5</v>
          </cell>
          <cell r="G2830">
            <v>1.2</v>
          </cell>
          <cell r="H2830">
            <v>44033.4</v>
          </cell>
        </row>
        <row r="2831">
          <cell r="A2831" t="str">
            <v>*** Průmyslové S elektrickým ohřevemdosah 3 m do šířky 2,5 m</v>
          </cell>
          <cell r="B2831" t="str">
            <v>Průmyslová</v>
          </cell>
          <cell r="C2831" t="str">
            <v>EE</v>
          </cell>
          <cell r="D2831">
            <v>22</v>
          </cell>
          <cell r="E2831">
            <v>2.5</v>
          </cell>
          <cell r="F2831">
            <v>37077</v>
          </cell>
          <cell r="G2831">
            <v>1.2</v>
          </cell>
          <cell r="H2831">
            <v>44492.4</v>
          </cell>
        </row>
        <row r="2832">
          <cell r="A2832" t="str">
            <v>*** Průmyslové S elektrickým ohřevemdosah 3 m do šířky 3,0 m</v>
          </cell>
          <cell r="B2832" t="str">
            <v>Průmyslová</v>
          </cell>
          <cell r="C2832" t="str">
            <v>EE</v>
          </cell>
          <cell r="D2832">
            <v>30</v>
          </cell>
          <cell r="E2832">
            <v>2.8</v>
          </cell>
          <cell r="F2832">
            <v>57477</v>
          </cell>
          <cell r="G2832">
            <v>1.2</v>
          </cell>
          <cell r="H2832">
            <v>68972.399999999994</v>
          </cell>
        </row>
        <row r="2833">
          <cell r="A2833" t="str">
            <v>*** Průmyslové S elektrickým ohřevemdosah 3 m do šířky 3,5 m</v>
          </cell>
          <cell r="B2833" t="str">
            <v>Průmyslová</v>
          </cell>
          <cell r="C2833" t="str">
            <v>EE</v>
          </cell>
          <cell r="D2833">
            <v>30</v>
          </cell>
          <cell r="E2833">
            <v>2.8</v>
          </cell>
          <cell r="F2833">
            <v>58930.5</v>
          </cell>
          <cell r="G2833">
            <v>1.2</v>
          </cell>
          <cell r="H2833">
            <v>70716.599999999991</v>
          </cell>
        </row>
        <row r="2834">
          <cell r="A2834" t="str">
            <v>*** Průmyslové S elektrickým ohřevemdosah 3 m do šířky 4,0 m</v>
          </cell>
          <cell r="B2834" t="str">
            <v>Průmyslová</v>
          </cell>
          <cell r="C2834" t="str">
            <v>EE</v>
          </cell>
          <cell r="D2834">
            <v>30</v>
          </cell>
          <cell r="E2834">
            <v>3.8</v>
          </cell>
          <cell r="F2834">
            <v>66708</v>
          </cell>
          <cell r="G2834">
            <v>1.2</v>
          </cell>
          <cell r="H2834">
            <v>80049.599999999991</v>
          </cell>
        </row>
        <row r="2835">
          <cell r="A2835" t="str">
            <v>*** Průmyslové S elektrickým ohřevemdosah 3 m do šířky 4,5 m</v>
          </cell>
          <cell r="B2835" t="str">
            <v>Průmyslová</v>
          </cell>
          <cell r="C2835" t="str">
            <v>EE</v>
          </cell>
          <cell r="D2835">
            <v>30</v>
          </cell>
          <cell r="E2835">
            <v>3.8</v>
          </cell>
          <cell r="F2835">
            <v>67243.5</v>
          </cell>
          <cell r="G2835">
            <v>1.2</v>
          </cell>
          <cell r="H2835">
            <v>80692.2</v>
          </cell>
        </row>
        <row r="2836">
          <cell r="A2836" t="str">
            <v>*** Průmyslové S elektrickým ohřevemdosah 3 m do šířky 5,0 m</v>
          </cell>
          <cell r="B2836" t="str">
            <v>Průmyslová</v>
          </cell>
          <cell r="C2836" t="str">
            <v>EE</v>
          </cell>
          <cell r="D2836">
            <v>30</v>
          </cell>
          <cell r="E2836">
            <v>3.8</v>
          </cell>
          <cell r="F2836">
            <v>68901</v>
          </cell>
          <cell r="G2836">
            <v>1.2</v>
          </cell>
          <cell r="H2836">
            <v>82681.2</v>
          </cell>
        </row>
        <row r="2837">
          <cell r="A2837" t="str">
            <v>*** Průmyslové S elektrickým ohřevemdosah 4 m do šířky 2,0 m</v>
          </cell>
          <cell r="B2837" t="str">
            <v>Průmyslová</v>
          </cell>
          <cell r="C2837" t="str">
            <v>EE</v>
          </cell>
          <cell r="D2837">
            <v>30</v>
          </cell>
          <cell r="E2837">
            <v>2.8</v>
          </cell>
          <cell r="F2837">
            <v>56457</v>
          </cell>
          <cell r="G2837">
            <v>1.2</v>
          </cell>
          <cell r="H2837">
            <v>67748.399999999994</v>
          </cell>
        </row>
        <row r="2838">
          <cell r="A2838" t="str">
            <v>*** Průmyslové S elektrickým ohřevemdosah 4 m do šířky 2,5 m</v>
          </cell>
          <cell r="B2838" t="str">
            <v>Průmyslová</v>
          </cell>
          <cell r="C2838" t="str">
            <v>EE</v>
          </cell>
          <cell r="D2838">
            <v>30</v>
          </cell>
          <cell r="E2838">
            <v>3.5</v>
          </cell>
          <cell r="F2838">
            <v>49113</v>
          </cell>
          <cell r="G2838">
            <v>1.2</v>
          </cell>
          <cell r="H2838">
            <v>58935.6</v>
          </cell>
        </row>
        <row r="2839">
          <cell r="A2839" t="str">
            <v>*** Průmyslové S elektrickým ohřevemdosah 4 m do šířky 3,0 m</v>
          </cell>
          <cell r="B2839" t="str">
            <v>Průmyslová</v>
          </cell>
          <cell r="C2839" t="str">
            <v>EE</v>
          </cell>
          <cell r="D2839">
            <v>30</v>
          </cell>
          <cell r="E2839">
            <v>3.8</v>
          </cell>
          <cell r="F2839">
            <v>64489.5</v>
          </cell>
          <cell r="G2839">
            <v>1.2</v>
          </cell>
          <cell r="H2839">
            <v>77387.399999999994</v>
          </cell>
        </row>
        <row r="2840">
          <cell r="A2840" t="str">
            <v>*** Průmyslové S elektrickým ohřevemdosah 4 m do šířky 3,5 m</v>
          </cell>
          <cell r="B2840" t="str">
            <v>Průmyslová</v>
          </cell>
          <cell r="C2840" t="str">
            <v>EE</v>
          </cell>
          <cell r="D2840">
            <v>30</v>
          </cell>
          <cell r="E2840">
            <v>3.8</v>
          </cell>
          <cell r="F2840">
            <v>66147</v>
          </cell>
          <cell r="G2840">
            <v>1.2</v>
          </cell>
          <cell r="H2840">
            <v>79376.399999999994</v>
          </cell>
        </row>
        <row r="2841">
          <cell r="A2841" t="str">
            <v>*** Průmyslové S elektrickým ohřevemdosah 4 m do šířky 4,0 m</v>
          </cell>
          <cell r="B2841" t="str">
            <v>Průmyslová</v>
          </cell>
          <cell r="C2841" t="str">
            <v>EE</v>
          </cell>
          <cell r="D2841">
            <v>30</v>
          </cell>
          <cell r="E2841">
            <v>3.8</v>
          </cell>
          <cell r="F2841">
            <v>66708</v>
          </cell>
          <cell r="G2841">
            <v>1.2</v>
          </cell>
          <cell r="H2841">
            <v>80049.599999999991</v>
          </cell>
        </row>
        <row r="2842">
          <cell r="A2842" t="str">
            <v>*** S vodním ohřevem</v>
          </cell>
          <cell r="B2842"/>
          <cell r="C2842"/>
          <cell r="D2842"/>
          <cell r="E2842"/>
          <cell r="F2842"/>
          <cell r="G2842"/>
          <cell r="H2842"/>
        </row>
        <row r="2843">
          <cell r="A2843" t="str">
            <v>*** Průmyslové S vodním ohřevemdosah 2 m do šířky 2,0 m</v>
          </cell>
          <cell r="B2843" t="str">
            <v>Průmyslová</v>
          </cell>
          <cell r="C2843" t="str">
            <v>ZP, CZT</v>
          </cell>
          <cell r="D2843">
            <v>20</v>
          </cell>
          <cell r="E2843">
            <v>2.5</v>
          </cell>
          <cell r="F2843">
            <v>32232</v>
          </cell>
          <cell r="G2843">
            <v>1.2</v>
          </cell>
          <cell r="H2843">
            <v>38678.400000000001</v>
          </cell>
        </row>
        <row r="2844">
          <cell r="A2844" t="str">
            <v>*** Průmyslové S vodním ohřevemdosah 2 m do šířky 2,5 m</v>
          </cell>
          <cell r="B2844" t="str">
            <v>Průmyslová</v>
          </cell>
          <cell r="C2844" t="str">
            <v>ZP</v>
          </cell>
          <cell r="D2844">
            <v>20</v>
          </cell>
          <cell r="E2844">
            <v>2.5</v>
          </cell>
          <cell r="F2844">
            <v>32589</v>
          </cell>
          <cell r="G2844">
            <v>1.2</v>
          </cell>
          <cell r="H2844">
            <v>39106.799999999996</v>
          </cell>
        </row>
        <row r="2845">
          <cell r="A2845" t="str">
            <v>*** Průmyslové S vodním ohřevemdosah 2 m do šířky 3,0 m</v>
          </cell>
          <cell r="B2845" t="str">
            <v>Průmyslová</v>
          </cell>
          <cell r="C2845" t="str">
            <v>ZP</v>
          </cell>
          <cell r="D2845">
            <v>20</v>
          </cell>
          <cell r="E2845">
            <v>2.5</v>
          </cell>
          <cell r="F2845">
            <v>32946</v>
          </cell>
          <cell r="G2845">
            <v>1.2</v>
          </cell>
          <cell r="H2845">
            <v>39535.199999999997</v>
          </cell>
        </row>
        <row r="2846">
          <cell r="A2846" t="str">
            <v>*** Průmyslové S vodním ohřevemdosah 2 m do šířky 3,5 m</v>
          </cell>
          <cell r="B2846" t="str">
            <v>Průmyslová</v>
          </cell>
          <cell r="C2846" t="str">
            <v>ZP</v>
          </cell>
          <cell r="D2846">
            <v>32</v>
          </cell>
          <cell r="E2846">
            <v>2.8</v>
          </cell>
          <cell r="F2846">
            <v>53320.5</v>
          </cell>
          <cell r="G2846">
            <v>1.2</v>
          </cell>
          <cell r="H2846">
            <v>63984.6</v>
          </cell>
        </row>
        <row r="2847">
          <cell r="A2847" t="str">
            <v>*** Průmyslové S vodním ohřevemdosah 2 m do šířky 4,0 m</v>
          </cell>
          <cell r="B2847" t="str">
            <v>Průmyslová</v>
          </cell>
          <cell r="C2847" t="str">
            <v>ZP</v>
          </cell>
          <cell r="D2847">
            <v>32</v>
          </cell>
          <cell r="E2847">
            <v>2.8</v>
          </cell>
          <cell r="F2847">
            <v>53830.5</v>
          </cell>
          <cell r="G2847">
            <v>1.2</v>
          </cell>
          <cell r="H2847">
            <v>64596.6</v>
          </cell>
        </row>
        <row r="2848">
          <cell r="A2848" t="str">
            <v>*** Průmyslové S vodním ohřevemdosah 2 m do šířky 4,5 m</v>
          </cell>
          <cell r="B2848" t="str">
            <v>Průmyslová</v>
          </cell>
          <cell r="C2848" t="str">
            <v>ZP</v>
          </cell>
          <cell r="D2848">
            <v>32</v>
          </cell>
          <cell r="E2848">
            <v>2.8</v>
          </cell>
          <cell r="F2848">
            <v>54340.5</v>
          </cell>
          <cell r="G2848">
            <v>1.2</v>
          </cell>
          <cell r="H2848">
            <v>65208.6</v>
          </cell>
        </row>
        <row r="2849">
          <cell r="A2849" t="str">
            <v>*** Průmyslové S vodním ohřevemdosah 2 m do šířky 5,0 m</v>
          </cell>
          <cell r="B2849" t="str">
            <v>Průmyslová</v>
          </cell>
          <cell r="C2849" t="str">
            <v>ZP</v>
          </cell>
          <cell r="D2849">
            <v>35</v>
          </cell>
          <cell r="E2849">
            <v>3.5</v>
          </cell>
          <cell r="F2849">
            <v>55794</v>
          </cell>
          <cell r="G2849">
            <v>1.2</v>
          </cell>
          <cell r="H2849">
            <v>66952.800000000003</v>
          </cell>
        </row>
        <row r="2850">
          <cell r="A2850" t="str">
            <v>*** Průmyslové S vodním ohřevemdosah 3 m do šířky 2,0 m</v>
          </cell>
          <cell r="B2850" t="str">
            <v>Průmyslová</v>
          </cell>
          <cell r="C2850" t="str">
            <v>ZP</v>
          </cell>
          <cell r="D2850">
            <v>20</v>
          </cell>
          <cell r="E2850">
            <v>2.5</v>
          </cell>
          <cell r="F2850">
            <v>32232</v>
          </cell>
          <cell r="G2850">
            <v>1.2</v>
          </cell>
          <cell r="H2850">
            <v>38678.400000000001</v>
          </cell>
        </row>
        <row r="2851">
          <cell r="A2851" t="str">
            <v>*** Průmyslové S vodním ohřevemdosah 3 m do šířky 2,5 m</v>
          </cell>
          <cell r="B2851" t="str">
            <v>Průmyslová</v>
          </cell>
          <cell r="C2851" t="str">
            <v>ZP</v>
          </cell>
          <cell r="D2851">
            <v>20</v>
          </cell>
          <cell r="E2851">
            <v>2.5</v>
          </cell>
          <cell r="F2851">
            <v>32818.5</v>
          </cell>
          <cell r="G2851">
            <v>1.2</v>
          </cell>
          <cell r="H2851">
            <v>39382.199999999997</v>
          </cell>
        </row>
        <row r="2852">
          <cell r="A2852" t="str">
            <v>*** Průmyslové S vodním ohřevemdosah 3 m do šířky 3,0 m</v>
          </cell>
          <cell r="B2852" t="str">
            <v>Průmyslová</v>
          </cell>
          <cell r="C2852" t="str">
            <v>ZP</v>
          </cell>
          <cell r="D2852">
            <v>32</v>
          </cell>
          <cell r="E2852">
            <v>2.8</v>
          </cell>
          <cell r="F2852">
            <v>51867</v>
          </cell>
          <cell r="G2852">
            <v>1.2</v>
          </cell>
          <cell r="H2852">
            <v>62240.399999999994</v>
          </cell>
        </row>
        <row r="2853">
          <cell r="A2853" t="str">
            <v>*** Průmyslové S vodním ohřevemdosah 3 m do šířky 3,5 m</v>
          </cell>
          <cell r="B2853" t="str">
            <v>Průmyslová</v>
          </cell>
          <cell r="C2853" t="str">
            <v>ZP</v>
          </cell>
          <cell r="D2853">
            <v>32</v>
          </cell>
          <cell r="E2853">
            <v>2.8</v>
          </cell>
          <cell r="F2853">
            <v>53320.5</v>
          </cell>
          <cell r="G2853">
            <v>1.2</v>
          </cell>
          <cell r="H2853">
            <v>63984.6</v>
          </cell>
        </row>
        <row r="2854">
          <cell r="A2854" t="str">
            <v>*** Průmyslové S vodním ohřevemdosah 3 m do šířky 4,0 m</v>
          </cell>
          <cell r="B2854" t="str">
            <v>Průmyslová</v>
          </cell>
          <cell r="C2854" t="str">
            <v>ZP</v>
          </cell>
          <cell r="D2854">
            <v>40</v>
          </cell>
          <cell r="E2854">
            <v>3.8</v>
          </cell>
          <cell r="F2854">
            <v>62245.5</v>
          </cell>
          <cell r="G2854">
            <v>1.2</v>
          </cell>
          <cell r="H2854">
            <v>74694.599999999991</v>
          </cell>
        </row>
        <row r="2855">
          <cell r="A2855" t="str">
            <v>*** Průmyslové S vodním ohřevemdosah 3 m do šířky 4,5 m</v>
          </cell>
          <cell r="B2855" t="str">
            <v>Průmyslová</v>
          </cell>
          <cell r="C2855" t="str">
            <v>ZP</v>
          </cell>
          <cell r="D2855">
            <v>40</v>
          </cell>
          <cell r="E2855">
            <v>3.8</v>
          </cell>
          <cell r="F2855">
            <v>62781</v>
          </cell>
          <cell r="G2855">
            <v>1.2</v>
          </cell>
          <cell r="H2855">
            <v>75337.2</v>
          </cell>
        </row>
        <row r="2856">
          <cell r="A2856" t="str">
            <v>*** Průmyslové S vodním ohřevemdosah 3 m do šířky 5,0 m</v>
          </cell>
          <cell r="B2856" t="str">
            <v>Průmyslová</v>
          </cell>
          <cell r="C2856" t="str">
            <v>ZP</v>
          </cell>
          <cell r="D2856">
            <v>40</v>
          </cell>
          <cell r="E2856">
            <v>3.8</v>
          </cell>
          <cell r="F2856">
            <v>64438.5</v>
          </cell>
          <cell r="G2856">
            <v>1.2</v>
          </cell>
          <cell r="H2856">
            <v>77326.2</v>
          </cell>
        </row>
        <row r="2857">
          <cell r="A2857" t="str">
            <v>*** Průmyslové S vodním ohřevemdosah 4 m do šířky 2,0 m</v>
          </cell>
          <cell r="B2857" t="str">
            <v>Průmyslová</v>
          </cell>
          <cell r="C2857" t="str">
            <v>ZP</v>
          </cell>
          <cell r="D2857">
            <v>32</v>
          </cell>
          <cell r="E2857">
            <v>2.8</v>
          </cell>
          <cell r="F2857">
            <v>56457</v>
          </cell>
          <cell r="G2857">
            <v>1.2</v>
          </cell>
          <cell r="H2857">
            <v>67748.399999999994</v>
          </cell>
        </row>
        <row r="2858">
          <cell r="A2858" t="str">
            <v>*** Průmyslové S vodním ohřevemdosah 4 m do šířky 2,5 m</v>
          </cell>
          <cell r="B2858" t="str">
            <v>Průmyslová</v>
          </cell>
          <cell r="C2858" t="str">
            <v>ZP</v>
          </cell>
          <cell r="D2858">
            <v>35</v>
          </cell>
          <cell r="E2858">
            <v>3.5</v>
          </cell>
          <cell r="F2858">
            <v>49113</v>
          </cell>
          <cell r="G2858">
            <v>1.2</v>
          </cell>
          <cell r="H2858">
            <v>58935.6</v>
          </cell>
        </row>
        <row r="2859">
          <cell r="A2859" t="str">
            <v>*** Průmyslové S vodním ohřevemdosah 4 m do šířky 3,0 m</v>
          </cell>
          <cell r="B2859" t="str">
            <v>Průmyslová</v>
          </cell>
          <cell r="C2859" t="str">
            <v>ZP</v>
          </cell>
          <cell r="D2859">
            <v>40</v>
          </cell>
          <cell r="E2859">
            <v>3.8</v>
          </cell>
          <cell r="F2859">
            <v>64489.5</v>
          </cell>
          <cell r="G2859">
            <v>1.2</v>
          </cell>
          <cell r="H2859">
            <v>77387.399999999994</v>
          </cell>
        </row>
        <row r="2860">
          <cell r="A2860" t="str">
            <v>*** Průmyslové S vodním ohřevemdosah 4 m do šířky 3,5 m</v>
          </cell>
          <cell r="B2860" t="str">
            <v>Průmyslová</v>
          </cell>
          <cell r="C2860" t="str">
            <v>ZP</v>
          </cell>
          <cell r="D2860">
            <v>40</v>
          </cell>
          <cell r="E2860">
            <v>3.8</v>
          </cell>
          <cell r="F2860">
            <v>66147</v>
          </cell>
          <cell r="G2860">
            <v>1.2</v>
          </cell>
          <cell r="H2860">
            <v>79376.399999999994</v>
          </cell>
        </row>
        <row r="2861">
          <cell r="A2861" t="str">
            <v>*** Průmyslové S vodním ohřevemdosah 4 m do šířky 4,0 m</v>
          </cell>
          <cell r="B2861" t="str">
            <v>Průmyslová</v>
          </cell>
          <cell r="C2861" t="str">
            <v>ZP</v>
          </cell>
          <cell r="D2861">
            <v>40</v>
          </cell>
          <cell r="E2861">
            <v>3.8</v>
          </cell>
          <cell r="F2861">
            <v>66708</v>
          </cell>
          <cell r="G2861">
            <v>1.2</v>
          </cell>
          <cell r="H2861">
            <v>80049.599999999991</v>
          </cell>
        </row>
        <row r="2880">
          <cell r="A2880" t="str">
            <v>Typ jednotky</v>
          </cell>
          <cell r="B2880" t="str">
            <v>Elektrický  výkon (kW)</v>
          </cell>
          <cell r="C2880" t="str">
            <v>Tepelný výkon (kW)</v>
          </cell>
          <cell r="D2880"/>
          <cell r="E2880" t="str">
            <v>Příkon v palivu (kW)</v>
          </cell>
          <cell r="F2880" t="str">
            <v>Celkévý výkon</v>
          </cell>
          <cell r="G2880" t="str">
            <v>Celková účinnost</v>
          </cell>
          <cell r="H2880" t="str">
            <v>Poměr</v>
          </cell>
          <cell r="I2880" t="str">
            <v>Poměr</v>
          </cell>
          <cell r="J2880" t="str">
            <v>Příkon</v>
          </cell>
          <cell r="K2880" t="str">
            <v>Příkon</v>
          </cell>
          <cell r="L2880" t="str">
            <v>Účinnost</v>
          </cell>
          <cell r="M2880" t="str">
            <v>Účinnost</v>
          </cell>
          <cell r="N2880" t="str">
            <v>Celková účinnost</v>
          </cell>
          <cell r="O2880"/>
          <cell r="P2880" t="str">
            <v>teplárenský modul</v>
          </cell>
          <cell r="Q2880" t="str">
            <v>Typ jednotky</v>
          </cell>
        </row>
        <row r="2881">
          <cell r="A2881"/>
          <cell r="B2881"/>
          <cell r="C2881" t="str">
            <v>normal</v>
          </cell>
          <cell r="D2881" t="str">
            <v>zvýšený</v>
          </cell>
          <cell r="E2881"/>
          <cell r="F2881"/>
          <cell r="G2881"/>
          <cell r="H2881" t="str">
            <v>el</v>
          </cell>
          <cell r="I2881" t="str">
            <v>tep</v>
          </cell>
          <cell r="J2881" t="str">
            <v>el</v>
          </cell>
          <cell r="K2881" t="str">
            <v>tep</v>
          </cell>
          <cell r="L2881" t="str">
            <v>el</v>
          </cell>
          <cell r="M2881" t="str">
            <v>tep</v>
          </cell>
          <cell r="N2881"/>
          <cell r="O2881"/>
          <cell r="P2881"/>
          <cell r="Q2881"/>
        </row>
        <row r="2882">
          <cell r="A2882" t="str">
            <v>Micro T30 ( 30 kW)</v>
          </cell>
          <cell r="B2882">
            <v>30</v>
          </cell>
          <cell r="C2882">
            <v>59.4</v>
          </cell>
          <cell r="D2882">
            <v>69</v>
          </cell>
          <cell r="E2882">
            <v>93.8</v>
          </cell>
          <cell r="F2882">
            <v>89.4</v>
          </cell>
          <cell r="G2882">
            <v>0.95309168443496806</v>
          </cell>
          <cell r="H2882">
            <v>0.33557046979865768</v>
          </cell>
          <cell r="I2882">
            <v>0.66442953020134221</v>
          </cell>
          <cell r="J2882">
            <v>31.476510067114088</v>
          </cell>
          <cell r="K2882">
            <v>62.323489932885899</v>
          </cell>
          <cell r="L2882">
            <v>0.31982942430703626</v>
          </cell>
          <cell r="M2882">
            <v>0.63326226012793174</v>
          </cell>
          <cell r="N2882">
            <v>0.95309168443496795</v>
          </cell>
          <cell r="O2882">
            <v>0</v>
          </cell>
          <cell r="P2882">
            <v>0.50505050505050497</v>
          </cell>
          <cell r="Q2882" t="str">
            <v>Micro T30 ( 30 kW)</v>
          </cell>
        </row>
        <row r="2883">
          <cell r="A2883" t="str">
            <v>Micro T33 ( 33 kW)</v>
          </cell>
          <cell r="B2883">
            <v>33</v>
          </cell>
          <cell r="C2883">
            <v>63.7</v>
          </cell>
          <cell r="D2883">
            <v>74.2</v>
          </cell>
          <cell r="E2883">
            <v>101.5</v>
          </cell>
          <cell r="F2883">
            <v>96.7</v>
          </cell>
          <cell r="G2883">
            <v>0.95270935960591141</v>
          </cell>
          <cell r="H2883">
            <v>0.34126163391933817</v>
          </cell>
          <cell r="I2883">
            <v>0.65873836608066183</v>
          </cell>
          <cell r="J2883">
            <v>34.638055842812825</v>
          </cell>
          <cell r="K2883">
            <v>66.861944157187182</v>
          </cell>
          <cell r="L2883">
            <v>0.3251231527093596</v>
          </cell>
          <cell r="M2883">
            <v>0.62758620689655176</v>
          </cell>
          <cell r="N2883">
            <v>0.9527093596059113</v>
          </cell>
          <cell r="O2883">
            <v>0</v>
          </cell>
          <cell r="P2883">
            <v>0.51805337519623229</v>
          </cell>
          <cell r="Q2883" t="str">
            <v>Micro T33 ( 33 kW)</v>
          </cell>
        </row>
        <row r="2884">
          <cell r="A2884" t="str">
            <v>Micro T50 ( 48 kW)</v>
          </cell>
          <cell r="B2884">
            <v>48</v>
          </cell>
          <cell r="C2884">
            <v>91</v>
          </cell>
          <cell r="D2884">
            <v>106.8</v>
          </cell>
          <cell r="E2884">
            <v>148</v>
          </cell>
          <cell r="F2884">
            <v>139</v>
          </cell>
          <cell r="G2884">
            <v>0.93918918918918914</v>
          </cell>
          <cell r="H2884">
            <v>0.34532374100719426</v>
          </cell>
          <cell r="I2884">
            <v>0.65467625899280579</v>
          </cell>
          <cell r="J2884">
            <v>51.10791366906475</v>
          </cell>
          <cell r="K2884">
            <v>96.892086330935257</v>
          </cell>
          <cell r="L2884">
            <v>0.32432432432432434</v>
          </cell>
          <cell r="M2884">
            <v>0.61486486486486491</v>
          </cell>
          <cell r="N2884">
            <v>0.93918918918918926</v>
          </cell>
          <cell r="O2884">
            <v>0</v>
          </cell>
          <cell r="P2884">
            <v>0.52747252747252749</v>
          </cell>
          <cell r="Q2884" t="str">
            <v>Micro T50 ( 48 kW)</v>
          </cell>
        </row>
        <row r="2885">
          <cell r="A2885" t="str">
            <v>Cento M70 ( 70 kW)</v>
          </cell>
          <cell r="B2885">
            <v>70</v>
          </cell>
          <cell r="C2885">
            <v>109</v>
          </cell>
          <cell r="D2885" t="str">
            <v>-</v>
          </cell>
          <cell r="E2885">
            <v>204</v>
          </cell>
          <cell r="F2885">
            <v>179</v>
          </cell>
          <cell r="G2885">
            <v>0.87745098039215685</v>
          </cell>
          <cell r="H2885">
            <v>0.39106145251396646</v>
          </cell>
          <cell r="I2885">
            <v>0.60893854748603349</v>
          </cell>
          <cell r="J2885">
            <v>79.77653631284916</v>
          </cell>
          <cell r="K2885">
            <v>124.22346368715083</v>
          </cell>
          <cell r="L2885">
            <v>0.34313725490196079</v>
          </cell>
          <cell r="M2885">
            <v>0.53431372549019607</v>
          </cell>
          <cell r="N2885">
            <v>0.87745098039215685</v>
          </cell>
          <cell r="O2885">
            <v>0</v>
          </cell>
          <cell r="P2885">
            <v>0.64220183486238536</v>
          </cell>
          <cell r="Q2885" t="str">
            <v>Cento M70 ( 70 kW)</v>
          </cell>
        </row>
        <row r="2886">
          <cell r="A2886" t="str">
            <v>Cento T80 ( 81 kW)</v>
          </cell>
          <cell r="B2886">
            <v>81</v>
          </cell>
          <cell r="C2886">
            <v>120</v>
          </cell>
          <cell r="D2886">
            <v>126</v>
          </cell>
          <cell r="E2886">
            <v>231</v>
          </cell>
          <cell r="F2886">
            <v>201</v>
          </cell>
          <cell r="G2886">
            <v>0.87012987012987009</v>
          </cell>
          <cell r="H2886">
            <v>0.40298507462686567</v>
          </cell>
          <cell r="I2886">
            <v>0.59701492537313428</v>
          </cell>
          <cell r="J2886">
            <v>93.089552238805965</v>
          </cell>
          <cell r="K2886">
            <v>137.91044776119401</v>
          </cell>
          <cell r="L2886">
            <v>0.35064935064935066</v>
          </cell>
          <cell r="M2886">
            <v>0.51948051948051943</v>
          </cell>
          <cell r="N2886">
            <v>0.87012987012987009</v>
          </cell>
          <cell r="O2886">
            <v>0</v>
          </cell>
          <cell r="P2886">
            <v>0.67500000000000004</v>
          </cell>
          <cell r="Q2886" t="str">
            <v>Cento T80 ( 81 kW)</v>
          </cell>
        </row>
        <row r="2887">
          <cell r="A2887" t="str">
            <v>Cento T100 ( 104 kW)</v>
          </cell>
          <cell r="B2887">
            <v>104</v>
          </cell>
          <cell r="C2887">
            <v>142</v>
          </cell>
          <cell r="D2887">
            <v>149</v>
          </cell>
          <cell r="E2887">
            <v>282</v>
          </cell>
          <cell r="F2887">
            <v>246</v>
          </cell>
          <cell r="G2887">
            <v>0.87234042553191493</v>
          </cell>
          <cell r="H2887">
            <v>0.42276422764227645</v>
          </cell>
          <cell r="I2887">
            <v>0.57723577235772361</v>
          </cell>
          <cell r="J2887">
            <v>119.21951219512196</v>
          </cell>
          <cell r="K2887">
            <v>162.78048780487805</v>
          </cell>
          <cell r="L2887">
            <v>0.36879432624113473</v>
          </cell>
          <cell r="M2887">
            <v>0.50354609929078009</v>
          </cell>
          <cell r="N2887">
            <v>0.87234042553191482</v>
          </cell>
          <cell r="O2887">
            <v>0</v>
          </cell>
          <cell r="P2887">
            <v>0.73239436619718323</v>
          </cell>
          <cell r="Q2887" t="str">
            <v>Cento T100 ( 104 kW)</v>
          </cell>
        </row>
        <row r="2888">
          <cell r="A2888" t="str">
            <v>Cento  T120 ( 125 kW)</v>
          </cell>
          <cell r="B2888">
            <v>125</v>
          </cell>
          <cell r="C2888">
            <v>177</v>
          </cell>
          <cell r="D2888">
            <v>185</v>
          </cell>
          <cell r="E2888">
            <v>343</v>
          </cell>
          <cell r="F2888">
            <v>302</v>
          </cell>
          <cell r="G2888">
            <v>0.88046647230320696</v>
          </cell>
          <cell r="H2888">
            <v>0.41390728476821192</v>
          </cell>
          <cell r="I2888">
            <v>0.58609271523178808</v>
          </cell>
          <cell r="J2888">
            <v>141.9701986754967</v>
          </cell>
          <cell r="K2888">
            <v>201.0298013245033</v>
          </cell>
          <cell r="L2888">
            <v>0.36443148688046645</v>
          </cell>
          <cell r="M2888">
            <v>0.51603498542274051</v>
          </cell>
          <cell r="N2888">
            <v>0.88046647230320696</v>
          </cell>
          <cell r="O2888">
            <v>0</v>
          </cell>
          <cell r="P2888">
            <v>0.70621468926553688</v>
          </cell>
          <cell r="Q2888" t="str">
            <v>Cento  T120 ( 125 kW)</v>
          </cell>
        </row>
        <row r="2889">
          <cell r="A2889" t="str">
            <v>Cento T160 ( 164 kW)</v>
          </cell>
          <cell r="B2889">
            <v>164</v>
          </cell>
          <cell r="C2889">
            <v>221</v>
          </cell>
          <cell r="D2889">
            <v>232</v>
          </cell>
          <cell r="E2889">
            <v>434</v>
          </cell>
          <cell r="F2889">
            <v>385</v>
          </cell>
          <cell r="G2889">
            <v>0.88709677419354838</v>
          </cell>
          <cell r="H2889">
            <v>0.42597402597402595</v>
          </cell>
          <cell r="I2889">
            <v>0.574025974025974</v>
          </cell>
          <cell r="J2889">
            <v>184.87272727272727</v>
          </cell>
          <cell r="K2889">
            <v>249.12727272727273</v>
          </cell>
          <cell r="L2889">
            <v>0.37788018433179721</v>
          </cell>
          <cell r="M2889">
            <v>0.50921658986175111</v>
          </cell>
          <cell r="N2889">
            <v>0.88709677419354827</v>
          </cell>
          <cell r="O2889">
            <v>0</v>
          </cell>
          <cell r="P2889">
            <v>0.74208144796380093</v>
          </cell>
          <cell r="Q2889" t="str">
            <v>Cento T160 ( 164 kW)</v>
          </cell>
        </row>
        <row r="2890">
          <cell r="A2890" t="str">
            <v>Cento T180 ( 184 kW)</v>
          </cell>
          <cell r="B2890">
            <v>184</v>
          </cell>
          <cell r="C2890">
            <v>232</v>
          </cell>
          <cell r="D2890">
            <v>244</v>
          </cell>
          <cell r="E2890">
            <v>469</v>
          </cell>
          <cell r="F2890">
            <v>416</v>
          </cell>
          <cell r="G2890">
            <v>0.8869936034115139</v>
          </cell>
          <cell r="H2890">
            <v>0.44230769230769229</v>
          </cell>
          <cell r="I2890">
            <v>0.55769230769230771</v>
          </cell>
          <cell r="J2890">
            <v>207.44230769230768</v>
          </cell>
          <cell r="K2890">
            <v>261.55769230769232</v>
          </cell>
          <cell r="L2890">
            <v>0.39232409381663114</v>
          </cell>
          <cell r="M2890">
            <v>0.49466950959488271</v>
          </cell>
          <cell r="N2890">
            <v>0.88699360341151379</v>
          </cell>
          <cell r="O2890">
            <v>0</v>
          </cell>
          <cell r="P2890">
            <v>0.79310344827586199</v>
          </cell>
          <cell r="Q2890" t="str">
            <v>Cento T180 ( 184 kW)</v>
          </cell>
        </row>
        <row r="2891">
          <cell r="A2891" t="str">
            <v>Cento T200 ( 200 kW)</v>
          </cell>
          <cell r="B2891">
            <v>200</v>
          </cell>
          <cell r="C2891">
            <v>253</v>
          </cell>
          <cell r="D2891">
            <v>266</v>
          </cell>
          <cell r="E2891">
            <v>510</v>
          </cell>
          <cell r="F2891">
            <v>453</v>
          </cell>
          <cell r="G2891">
            <v>0.88823529411764701</v>
          </cell>
          <cell r="H2891">
            <v>0.44150110375275936</v>
          </cell>
          <cell r="I2891">
            <v>0.55849889624724058</v>
          </cell>
          <cell r="J2891">
            <v>225.16556291390728</v>
          </cell>
          <cell r="K2891">
            <v>284.83443708609269</v>
          </cell>
          <cell r="L2891">
            <v>0.39215686274509803</v>
          </cell>
          <cell r="M2891">
            <v>0.49607843137254903</v>
          </cell>
          <cell r="N2891">
            <v>0.88823529411764701</v>
          </cell>
          <cell r="O2891">
            <v>0</v>
          </cell>
          <cell r="P2891">
            <v>0.79051383399209496</v>
          </cell>
          <cell r="Q2891" t="str">
            <v>Cento T200 ( 200 kW)</v>
          </cell>
        </row>
        <row r="2892">
          <cell r="A2892" t="str">
            <v>Cento L230 ( 235 kW)</v>
          </cell>
          <cell r="B2892">
            <v>235</v>
          </cell>
          <cell r="C2892">
            <v>282</v>
          </cell>
          <cell r="D2892">
            <v>301</v>
          </cell>
          <cell r="E2892">
            <v>567</v>
          </cell>
          <cell r="F2892">
            <v>517</v>
          </cell>
          <cell r="G2892">
            <v>0.91181657848324515</v>
          </cell>
          <cell r="H2892">
            <v>0.45454545454545453</v>
          </cell>
          <cell r="I2892">
            <v>0.54545454545454541</v>
          </cell>
          <cell r="J2892">
            <v>257.72727272727269</v>
          </cell>
          <cell r="K2892">
            <v>309.27272727272725</v>
          </cell>
          <cell r="L2892">
            <v>0.41446208112874777</v>
          </cell>
          <cell r="M2892">
            <v>0.49735449735449733</v>
          </cell>
          <cell r="N2892">
            <v>0.91181657848324504</v>
          </cell>
          <cell r="O2892">
            <v>0</v>
          </cell>
          <cell r="P2892">
            <v>0.83333333333333326</v>
          </cell>
          <cell r="Q2892" t="str">
            <v>Cento L230 ( 235 kW)</v>
          </cell>
        </row>
        <row r="2893">
          <cell r="A2893" t="str">
            <v>Cento L410 ( 410 kW)</v>
          </cell>
          <cell r="B2893">
            <v>410</v>
          </cell>
          <cell r="C2893">
            <v>511</v>
          </cell>
          <cell r="D2893">
            <v>540</v>
          </cell>
          <cell r="E2893">
            <v>1004</v>
          </cell>
          <cell r="F2893">
            <v>921</v>
          </cell>
          <cell r="G2893">
            <v>0.91733067729083662</v>
          </cell>
          <cell r="H2893">
            <v>0.44516829533116176</v>
          </cell>
          <cell r="I2893">
            <v>0.55483170466883824</v>
          </cell>
          <cell r="J2893">
            <v>446.94896851248643</v>
          </cell>
          <cell r="K2893">
            <v>557.05103148751357</v>
          </cell>
          <cell r="L2893">
            <v>0.40836653386454186</v>
          </cell>
          <cell r="M2893">
            <v>0.50896414342629481</v>
          </cell>
          <cell r="N2893">
            <v>0.91733067729083673</v>
          </cell>
          <cell r="O2893">
            <v>0</v>
          </cell>
          <cell r="P2893">
            <v>0.80234833659491189</v>
          </cell>
          <cell r="Q2893" t="str">
            <v>Cento L410 ( 410 kW)</v>
          </cell>
        </row>
        <row r="2894">
          <cell r="A2894" t="str">
            <v>Cento L500 ( 500 kW)</v>
          </cell>
          <cell r="B2894">
            <v>500</v>
          </cell>
          <cell r="C2894">
            <v>592</v>
          </cell>
          <cell r="D2894">
            <v>626</v>
          </cell>
          <cell r="E2894">
            <v>1191</v>
          </cell>
          <cell r="F2894">
            <v>1092</v>
          </cell>
          <cell r="G2894">
            <v>0.91687657430730474</v>
          </cell>
          <cell r="H2894">
            <v>0.45787545787545786</v>
          </cell>
          <cell r="I2894">
            <v>0.54212454212454209</v>
          </cell>
          <cell r="J2894">
            <v>545.32967032967031</v>
          </cell>
          <cell r="K2894">
            <v>645.67032967032958</v>
          </cell>
          <cell r="L2894">
            <v>0.41981528127623846</v>
          </cell>
          <cell r="M2894">
            <v>0.49706129303106633</v>
          </cell>
          <cell r="N2894">
            <v>0.91687657430730485</v>
          </cell>
          <cell r="O2894">
            <v>0</v>
          </cell>
          <cell r="P2894">
            <v>0.84459459459459463</v>
          </cell>
          <cell r="Q2894" t="str">
            <v>Cento L500 ( 500 kW)</v>
          </cell>
        </row>
        <row r="2895">
          <cell r="A2895" t="str">
            <v>Quanto D600 ( 600 kW)</v>
          </cell>
          <cell r="B2895">
            <v>600</v>
          </cell>
          <cell r="C2895">
            <v>699</v>
          </cell>
          <cell r="D2895">
            <v>743</v>
          </cell>
          <cell r="E2895">
            <v>1433</v>
          </cell>
          <cell r="F2895">
            <v>1299</v>
          </cell>
          <cell r="G2895">
            <v>0.90648988136775999</v>
          </cell>
          <cell r="H2895">
            <v>0.46189376443418012</v>
          </cell>
          <cell r="I2895">
            <v>0.53810623556581982</v>
          </cell>
          <cell r="J2895">
            <v>661.89376443418007</v>
          </cell>
          <cell r="K2895">
            <v>771.10623556581982</v>
          </cell>
          <cell r="L2895">
            <v>0.41870202372644799</v>
          </cell>
          <cell r="M2895">
            <v>0.48778785764131194</v>
          </cell>
          <cell r="N2895">
            <v>0.90648988136775999</v>
          </cell>
          <cell r="O2895">
            <v>0</v>
          </cell>
          <cell r="P2895">
            <v>0.85836909871244627</v>
          </cell>
          <cell r="Q2895" t="str">
            <v>Quanto D600 ( 600 kW)</v>
          </cell>
        </row>
        <row r="2896">
          <cell r="A2896" t="str">
            <v>Quanto D800 ( 800 kW)</v>
          </cell>
          <cell r="B2896">
            <v>800</v>
          </cell>
          <cell r="C2896">
            <v>917</v>
          </cell>
          <cell r="D2896">
            <v>976</v>
          </cell>
          <cell r="E2896">
            <v>1891</v>
          </cell>
          <cell r="F2896">
            <v>1717</v>
          </cell>
          <cell r="G2896">
            <v>0.90798519301956637</v>
          </cell>
          <cell r="H2896">
            <v>0.46592894583576006</v>
          </cell>
          <cell r="I2896">
            <v>0.53407105416423994</v>
          </cell>
          <cell r="J2896">
            <v>881.0716365754223</v>
          </cell>
          <cell r="K2896">
            <v>1009.9283634245777</v>
          </cell>
          <cell r="L2896">
            <v>0.4230565838180857</v>
          </cell>
          <cell r="M2896">
            <v>0.48492860920148068</v>
          </cell>
          <cell r="N2896">
            <v>0.90798519301956637</v>
          </cell>
          <cell r="O2896">
            <v>0</v>
          </cell>
          <cell r="P2896">
            <v>0.87241003271537632</v>
          </cell>
          <cell r="Q2896" t="str">
            <v>Quanto D800 ( 800 kW)</v>
          </cell>
        </row>
        <row r="2897">
          <cell r="A2897" t="str">
            <v>Quanto D1000 ( 999 kW)</v>
          </cell>
          <cell r="B2897">
            <v>999</v>
          </cell>
          <cell r="C2897">
            <v>1108</v>
          </cell>
          <cell r="D2897">
            <v>1166</v>
          </cell>
          <cell r="E2897">
            <v>2325</v>
          </cell>
          <cell r="F2897">
            <v>2107</v>
          </cell>
          <cell r="G2897">
            <v>0.90623655913978496</v>
          </cell>
          <cell r="H2897">
            <v>0.47413383958234456</v>
          </cell>
          <cell r="I2897">
            <v>0.52586616041765544</v>
          </cell>
          <cell r="J2897">
            <v>1102.361177028951</v>
          </cell>
          <cell r="K2897">
            <v>1222.638822971049</v>
          </cell>
          <cell r="L2897">
            <v>0.42967741935483872</v>
          </cell>
          <cell r="M2897">
            <v>0.47655913978494624</v>
          </cell>
          <cell r="N2897">
            <v>0.90623655913978496</v>
          </cell>
          <cell r="O2897">
            <v>0</v>
          </cell>
          <cell r="P2897">
            <v>0.90162454873646192</v>
          </cell>
          <cell r="Q2897" t="str">
            <v>Quanto D1000 ( 999 kW)</v>
          </cell>
        </row>
        <row r="2898">
          <cell r="A2898" t="str">
            <v>Quanto D1200 ( 1200 kW)</v>
          </cell>
          <cell r="B2898">
            <v>1200</v>
          </cell>
          <cell r="C2898">
            <v>1295</v>
          </cell>
          <cell r="D2898">
            <v>1381</v>
          </cell>
          <cell r="E2898">
            <v>2748</v>
          </cell>
          <cell r="F2898">
            <v>2495</v>
          </cell>
          <cell r="G2898">
            <v>0.90793304221251825</v>
          </cell>
          <cell r="H2898">
            <v>0.48096192384769537</v>
          </cell>
          <cell r="I2898">
            <v>0.51903807615230457</v>
          </cell>
          <cell r="J2898">
            <v>1321.683366733467</v>
          </cell>
          <cell r="K2898">
            <v>1426.316633266533</v>
          </cell>
          <cell r="L2898">
            <v>0.4366812227074236</v>
          </cell>
          <cell r="M2898">
            <v>0.47125181950509459</v>
          </cell>
          <cell r="N2898">
            <v>0.90793304221251825</v>
          </cell>
          <cell r="O2898">
            <v>0</v>
          </cell>
          <cell r="P2898">
            <v>0.92664092664092668</v>
          </cell>
          <cell r="Q2898" t="str">
            <v>Quanto D1200 ( 1200 kW)</v>
          </cell>
        </row>
        <row r="2899">
          <cell r="A2899" t="str">
            <v>Quanto D1600 ( 1560 kW)</v>
          </cell>
          <cell r="B2899">
            <v>1560</v>
          </cell>
          <cell r="C2899">
            <v>1709</v>
          </cell>
          <cell r="D2899">
            <v>1818</v>
          </cell>
          <cell r="E2899">
            <v>3600</v>
          </cell>
          <cell r="F2899">
            <v>3269</v>
          </cell>
          <cell r="G2899">
            <v>0.9080555555555555</v>
          </cell>
          <cell r="H2899">
            <v>0.47721015601101252</v>
          </cell>
          <cell r="I2899">
            <v>0.52278984398898742</v>
          </cell>
          <cell r="J2899">
            <v>1717.9565616396451</v>
          </cell>
          <cell r="K2899">
            <v>1882.0434383603547</v>
          </cell>
          <cell r="L2899">
            <v>0.43333333333333335</v>
          </cell>
          <cell r="M2899">
            <v>0.47472222222222221</v>
          </cell>
          <cell r="N2899">
            <v>0.90805555555555562</v>
          </cell>
          <cell r="O2899">
            <v>0</v>
          </cell>
          <cell r="P2899">
            <v>0.91281451141018144</v>
          </cell>
          <cell r="Q2899" t="str">
            <v>Quanto D1600 ( 1560 kW)</v>
          </cell>
        </row>
        <row r="2900">
          <cell r="A2900" t="str">
            <v>Quanto D2000 ( 2000 kW)</v>
          </cell>
          <cell r="B2900">
            <v>2000</v>
          </cell>
          <cell r="C2900">
            <v>2154</v>
          </cell>
          <cell r="D2900">
            <v>2291</v>
          </cell>
          <cell r="E2900">
            <v>4577</v>
          </cell>
          <cell r="F2900">
            <v>4154</v>
          </cell>
          <cell r="G2900">
            <v>0.90758138518680354</v>
          </cell>
          <cell r="H2900">
            <v>0.48146364949446319</v>
          </cell>
          <cell r="I2900">
            <v>0.51853635050553681</v>
          </cell>
          <cell r="J2900">
            <v>2203.6591237361581</v>
          </cell>
          <cell r="K2900">
            <v>2373.3408762638419</v>
          </cell>
          <cell r="L2900">
            <v>0.43696744592527859</v>
          </cell>
          <cell r="M2900">
            <v>0.470613939261525</v>
          </cell>
          <cell r="N2900">
            <v>0.90758138518680354</v>
          </cell>
          <cell r="O2900">
            <v>0</v>
          </cell>
          <cell r="P2900">
            <v>0.9285051067780874</v>
          </cell>
          <cell r="Q2900" t="str">
            <v>Quanto D2000 ( 2000 kW)</v>
          </cell>
        </row>
        <row r="2901">
          <cell r="A2901" t="str">
            <v>Quanto D3000 ( 3333 kW)</v>
          </cell>
          <cell r="B2901">
            <v>3333</v>
          </cell>
          <cell r="C2901">
            <v>3577</v>
          </cell>
          <cell r="D2901">
            <v>3740</v>
          </cell>
          <cell r="E2901">
            <v>7650</v>
          </cell>
          <cell r="F2901">
            <v>6910</v>
          </cell>
          <cell r="G2901">
            <v>0.90326797385620916</v>
          </cell>
          <cell r="H2901">
            <v>0.48234442836468888</v>
          </cell>
          <cell r="I2901">
            <v>0.51765557163531117</v>
          </cell>
          <cell r="J2901">
            <v>3689.9348769898697</v>
          </cell>
          <cell r="K2901">
            <v>3960.0651230101303</v>
          </cell>
          <cell r="L2901">
            <v>0.43568627450980391</v>
          </cell>
          <cell r="M2901">
            <v>0.46758169934640526</v>
          </cell>
          <cell r="N2901">
            <v>0.90326797385620916</v>
          </cell>
          <cell r="O2901">
            <v>0</v>
          </cell>
          <cell r="P2901">
            <v>0.93178641319541511</v>
          </cell>
          <cell r="Q2901" t="str">
            <v>Quanto D3000 ( 3333 kW)</v>
          </cell>
        </row>
        <row r="2902">
          <cell r="A2902" t="str">
            <v>Quanto D4000 ( 4500 kW)</v>
          </cell>
          <cell r="B2902">
            <v>4500</v>
          </cell>
          <cell r="C2902">
            <v>4679</v>
          </cell>
          <cell r="D2902">
            <v>4904</v>
          </cell>
          <cell r="E2902">
            <v>10160</v>
          </cell>
          <cell r="F2902">
            <v>9179</v>
          </cell>
          <cell r="G2902">
            <v>0.9034448818897638</v>
          </cell>
          <cell r="H2902">
            <v>0.49024948251443512</v>
          </cell>
          <cell r="I2902">
            <v>0.50975051748556488</v>
          </cell>
          <cell r="J2902">
            <v>4980.9347423466606</v>
          </cell>
          <cell r="K2902">
            <v>5179.0652576533394</v>
          </cell>
          <cell r="L2902">
            <v>0.44291338582677164</v>
          </cell>
          <cell r="M2902">
            <v>0.46053149606299215</v>
          </cell>
          <cell r="N2902">
            <v>0.9034448818897638</v>
          </cell>
          <cell r="O2902">
            <v>0</v>
          </cell>
          <cell r="P2902">
            <v>0.96174396238512494</v>
          </cell>
          <cell r="Q2902" t="str">
            <v>Quanto D4000 ( 4500 kW)</v>
          </cell>
        </row>
        <row r="2903">
          <cell r="A2903" t="str">
            <v>Quanto M10000 ( 10426 kW)</v>
          </cell>
          <cell r="B2903">
            <v>10426</v>
          </cell>
          <cell r="C2903">
            <v>9825</v>
          </cell>
          <cell r="D2903" t="str">
            <v>-</v>
          </cell>
          <cell r="E2903">
            <v>22176</v>
          </cell>
          <cell r="F2903">
            <v>20251</v>
          </cell>
          <cell r="G2903">
            <v>0.91319444444444442</v>
          </cell>
          <cell r="H2903">
            <v>0.51483877339390649</v>
          </cell>
          <cell r="I2903">
            <v>0.48516122660609351</v>
          </cell>
          <cell r="J2903">
            <v>11417.064638783271</v>
          </cell>
          <cell r="K2903">
            <v>10758.935361216729</v>
          </cell>
          <cell r="L2903">
            <v>0.47014790764790765</v>
          </cell>
          <cell r="M2903">
            <v>0.44304653679653677</v>
          </cell>
          <cell r="N2903">
            <v>0.91319444444444442</v>
          </cell>
          <cell r="O2903">
            <v>0</v>
          </cell>
          <cell r="P2903">
            <v>1.06117048346056</v>
          </cell>
          <cell r="Q2903" t="str">
            <v>Quanto M10000 ( 10426 kW)</v>
          </cell>
        </row>
        <row r="3151">
          <cell r="A3151" t="str">
            <v>Označení</v>
          </cell>
          <cell r="B3151" t="str">
            <v>Energonositel</v>
          </cell>
          <cell r="C3151" t="str">
            <v>Výkon (80/60)</v>
          </cell>
          <cell r="D3151" t="str">
            <v>Účinnost (80/60)</v>
          </cell>
          <cell r="E3151" t="str">
            <v>Příkon (80/60)</v>
          </cell>
          <cell r="F3151" t="str">
            <v>Výkon (50/30)</v>
          </cell>
          <cell r="G3151" t="str">
            <v>Účinnost (50/30)</v>
          </cell>
          <cell r="H3151" t="str">
            <v>Příkon (50/30)</v>
          </cell>
          <cell r="I3151" t="str">
            <v>Cena</v>
          </cell>
          <cell r="J3151" t="str">
            <v xml:space="preserve">Ohřev TV </v>
          </cell>
          <cell r="K3151" t="str">
            <v>Výkon TV</v>
          </cell>
          <cell r="L3151" t="str">
            <v>Účinnost TV</v>
          </cell>
          <cell r="M3151" t="str">
            <v>Příkon TV</v>
          </cell>
          <cell r="N3151" t="str">
            <v>Zásobník</v>
          </cell>
          <cell r="O3151" t="str">
            <v>Označení</v>
          </cell>
        </row>
        <row r="3152">
          <cell r="A3152" t="str">
            <v>***standardní***</v>
          </cell>
          <cell r="B3152"/>
          <cell r="C3152" t="str">
            <v>***standardní***</v>
          </cell>
          <cell r="D3152"/>
          <cell r="E3152"/>
          <cell r="F3152"/>
          <cell r="G3152"/>
          <cell r="H3152"/>
          <cell r="I3152"/>
          <cell r="J3152"/>
          <cell r="K3152"/>
          <cell r="L3152"/>
          <cell r="M3152"/>
          <cell r="N3152"/>
          <cell r="O3152" t="str">
            <v>***standardní***</v>
          </cell>
        </row>
        <row r="3153">
          <cell r="A3153" t="str">
            <v>**plynové**</v>
          </cell>
          <cell r="B3153"/>
          <cell r="C3153" t="str">
            <v>**plynové**</v>
          </cell>
          <cell r="D3153"/>
          <cell r="E3153"/>
          <cell r="F3153"/>
          <cell r="G3153"/>
          <cell r="H3153"/>
          <cell r="I3153"/>
          <cell r="J3153"/>
          <cell r="K3153"/>
          <cell r="L3153"/>
          <cell r="M3153"/>
          <cell r="N3153"/>
          <cell r="O3153" t="str">
            <v>**plynové**</v>
          </cell>
        </row>
        <row r="3154">
          <cell r="A3154" t="str">
            <v>standardní plynový 7 kW</v>
          </cell>
          <cell r="B3154" t="str">
            <v>ZP</v>
          </cell>
          <cell r="C3154">
            <v>6.5</v>
          </cell>
          <cell r="D3154">
            <v>0.90277777777777779</v>
          </cell>
          <cell r="E3154">
            <v>7.2</v>
          </cell>
          <cell r="F3154" t="str">
            <v>-</v>
          </cell>
          <cell r="G3154" t="str">
            <v>-</v>
          </cell>
          <cell r="H3154" t="str">
            <v>-</v>
          </cell>
          <cell r="I3154">
            <v>16166.94214876033</v>
          </cell>
          <cell r="J3154" t="str">
            <v>Ex.</v>
          </cell>
          <cell r="K3154" t="str">
            <v>-</v>
          </cell>
          <cell r="L3154" t="str">
            <v>-</v>
          </cell>
          <cell r="M3154" t="str">
            <v>-</v>
          </cell>
          <cell r="N3154" t="str">
            <v>-</v>
          </cell>
          <cell r="O3154" t="str">
            <v>standardní plynový 7 kW</v>
          </cell>
          <cell r="Q3154" t="str">
            <v>Destila DPL 7 A-H</v>
          </cell>
          <cell r="T3154" t="str">
            <v>https://www.pro-topeni.cz/files/obrazky/navod-k-pouziti-a-rozmery.pdf</v>
          </cell>
        </row>
        <row r="3155">
          <cell r="A3155" t="str">
            <v>standardní plynový 12 kW</v>
          </cell>
          <cell r="B3155" t="str">
            <v>ZP</v>
          </cell>
          <cell r="C3155">
            <v>12.5</v>
          </cell>
          <cell r="D3155">
            <v>0.90579710144927528</v>
          </cell>
          <cell r="E3155">
            <v>13.8</v>
          </cell>
          <cell r="F3155" t="str">
            <v>-</v>
          </cell>
          <cell r="G3155" t="str">
            <v>-</v>
          </cell>
          <cell r="H3155" t="str">
            <v>-</v>
          </cell>
          <cell r="I3155">
            <v>18095.041322314049</v>
          </cell>
          <cell r="J3155" t="str">
            <v>Ex.</v>
          </cell>
          <cell r="K3155" t="str">
            <v>-</v>
          </cell>
          <cell r="L3155" t="str">
            <v>-</v>
          </cell>
          <cell r="M3155" t="str">
            <v>-</v>
          </cell>
          <cell r="N3155" t="str">
            <v>-</v>
          </cell>
          <cell r="O3155" t="str">
            <v>standardní plynový 12 kW</v>
          </cell>
          <cell r="Q3155" t="str">
            <v>Destila DPL 12 A-H</v>
          </cell>
          <cell r="T3155" t="str">
            <v>https://www.pro-topeni.cz/files/obrazky/navod-k-pouziti-a-rozmery.pdf</v>
          </cell>
        </row>
        <row r="3156">
          <cell r="A3156" t="str">
            <v>standardní plynový 18 kW</v>
          </cell>
          <cell r="B3156" t="str">
            <v>ZP</v>
          </cell>
          <cell r="C3156">
            <v>18</v>
          </cell>
          <cell r="D3156">
            <v>0.9</v>
          </cell>
          <cell r="E3156">
            <v>20</v>
          </cell>
          <cell r="F3156" t="str">
            <v>-</v>
          </cell>
          <cell r="G3156" t="str">
            <v>-</v>
          </cell>
          <cell r="H3156" t="str">
            <v>-</v>
          </cell>
          <cell r="I3156">
            <v>20495.867768595042</v>
          </cell>
          <cell r="J3156" t="str">
            <v>Ex.</v>
          </cell>
          <cell r="K3156" t="str">
            <v>-</v>
          </cell>
          <cell r="L3156" t="str">
            <v>-</v>
          </cell>
          <cell r="M3156" t="str">
            <v>-</v>
          </cell>
          <cell r="N3156" t="str">
            <v>-</v>
          </cell>
          <cell r="O3156" t="str">
            <v>standardní plynový 18 kW</v>
          </cell>
          <cell r="Q3156" t="str">
            <v>Destila DPL 18 A-H</v>
          </cell>
          <cell r="T3156" t="str">
            <v>https://www.pro-topeni.cz/files/obrazky/navod-k-pouziti-a-rozmery.pdf</v>
          </cell>
        </row>
        <row r="3157">
          <cell r="A3157" t="str">
            <v>standardní plynový 25 kW</v>
          </cell>
          <cell r="B3157" t="str">
            <v>ZP</v>
          </cell>
          <cell r="C3157">
            <v>25</v>
          </cell>
          <cell r="D3157">
            <v>0.89928057553956831</v>
          </cell>
          <cell r="E3157">
            <v>27.8</v>
          </cell>
          <cell r="F3157" t="str">
            <v>-</v>
          </cell>
          <cell r="G3157" t="str">
            <v>-</v>
          </cell>
          <cell r="H3157" t="str">
            <v>-</v>
          </cell>
          <cell r="I3157">
            <v>21475.206611570247</v>
          </cell>
          <cell r="J3157" t="str">
            <v>Ex.</v>
          </cell>
          <cell r="K3157" t="str">
            <v>-</v>
          </cell>
          <cell r="L3157" t="str">
            <v>-</v>
          </cell>
          <cell r="M3157" t="str">
            <v>-</v>
          </cell>
          <cell r="N3157" t="str">
            <v>-</v>
          </cell>
          <cell r="O3157" t="str">
            <v>standardní plynový 25 kW</v>
          </cell>
          <cell r="Q3157" t="str">
            <v>Destila DPL 25 A-H</v>
          </cell>
          <cell r="T3157" t="str">
            <v>https://www.pro-topeni.cz/files/obrazky/navod-k-pouziti-a-rozmery.pdf</v>
          </cell>
        </row>
        <row r="3158">
          <cell r="A3158" t="str">
            <v>standardní plynový 29 kW</v>
          </cell>
          <cell r="B3158" t="str">
            <v>ZP</v>
          </cell>
          <cell r="C3158">
            <v>29</v>
          </cell>
          <cell r="D3158">
            <v>0.91772151898734178</v>
          </cell>
          <cell r="E3158">
            <v>31.6</v>
          </cell>
          <cell r="F3158" t="str">
            <v>-</v>
          </cell>
          <cell r="G3158" t="str">
            <v>-</v>
          </cell>
          <cell r="H3158" t="str">
            <v>-</v>
          </cell>
          <cell r="I3158">
            <v>23752.066115702481</v>
          </cell>
          <cell r="J3158" t="str">
            <v>Ex.</v>
          </cell>
          <cell r="K3158" t="str">
            <v>-</v>
          </cell>
          <cell r="L3158" t="str">
            <v>-</v>
          </cell>
          <cell r="M3158" t="str">
            <v>-</v>
          </cell>
          <cell r="N3158" t="str">
            <v>-</v>
          </cell>
          <cell r="O3158" t="str">
            <v>standardní plynový 29 kW</v>
          </cell>
          <cell r="Q3158" t="str">
            <v>Destila DPL 29 A-H</v>
          </cell>
          <cell r="T3158" t="str">
            <v>https://www.pro-topeni.cz/files/obrazky/navod-k-pouziti-a-rozmery.pdf</v>
          </cell>
        </row>
        <row r="3159">
          <cell r="A3159"/>
          <cell r="B3159"/>
          <cell r="C3159"/>
          <cell r="D3159"/>
          <cell r="E3159"/>
          <cell r="F3159"/>
          <cell r="G3159"/>
          <cell r="H3159"/>
          <cell r="I3159"/>
          <cell r="J3159"/>
          <cell r="K3159"/>
          <cell r="L3159"/>
          <cell r="M3159"/>
          <cell r="N3159"/>
          <cell r="O3159"/>
          <cell r="T3159"/>
        </row>
        <row r="3160">
          <cell r="A3160" t="str">
            <v>**elektrické**</v>
          </cell>
          <cell r="B3160"/>
          <cell r="C3160" t="str">
            <v>**elektrické**</v>
          </cell>
          <cell r="D3160"/>
          <cell r="E3160"/>
          <cell r="F3160"/>
          <cell r="G3160"/>
          <cell r="H3160"/>
          <cell r="I3160"/>
          <cell r="J3160"/>
          <cell r="K3160"/>
          <cell r="L3160"/>
          <cell r="M3160"/>
          <cell r="N3160"/>
          <cell r="O3160" t="str">
            <v>**elektrické**</v>
          </cell>
          <cell r="Q3160" t="str">
            <v>**elektrické**</v>
          </cell>
        </row>
        <row r="3161">
          <cell r="A3161" t="str">
            <v>standardní elektrický 6 kW (bez čerpadla a expanzní nádoby)</v>
          </cell>
          <cell r="B3161" t="str">
            <v>EE</v>
          </cell>
          <cell r="C3161">
            <v>6</v>
          </cell>
          <cell r="D3161">
            <v>0.98360655737704927</v>
          </cell>
          <cell r="E3161">
            <v>6.1</v>
          </cell>
          <cell r="F3161" t="str">
            <v>-</v>
          </cell>
          <cell r="G3161" t="str">
            <v>-</v>
          </cell>
          <cell r="H3161" t="str">
            <v>-</v>
          </cell>
          <cell r="I3161">
            <v>12451</v>
          </cell>
          <cell r="J3161" t="str">
            <v>-</v>
          </cell>
          <cell r="K3161" t="str">
            <v>-</v>
          </cell>
          <cell r="L3161" t="str">
            <v>-</v>
          </cell>
          <cell r="M3161" t="str">
            <v>-</v>
          </cell>
          <cell r="N3161" t="str">
            <v>-</v>
          </cell>
          <cell r="O3161" t="str">
            <v>standardní elektrický 6 kW</v>
          </cell>
          <cell r="Q3161" t="str">
            <v>BOSCH Tronic heat 3000 H - 6 kW</v>
          </cell>
          <cell r="T3161" t="str">
            <v>https://www.centrumvytapeni.cz/bosh-tronic-heat-3000-h---6-kw</v>
          </cell>
        </row>
        <row r="3162">
          <cell r="A3162" t="str">
            <v>standardní elektrický 15 kW (bez čerpadla a expanzní nádoby)</v>
          </cell>
          <cell r="B3162" t="str">
            <v>EE</v>
          </cell>
          <cell r="C3162">
            <v>15</v>
          </cell>
          <cell r="D3162">
            <v>0.99337748344370869</v>
          </cell>
          <cell r="E3162">
            <v>15.1</v>
          </cell>
          <cell r="F3162" t="str">
            <v>-</v>
          </cell>
          <cell r="G3162" t="str">
            <v>-</v>
          </cell>
          <cell r="H3162" t="str">
            <v>-</v>
          </cell>
          <cell r="I3162">
            <v>14676</v>
          </cell>
          <cell r="J3162" t="str">
            <v>-</v>
          </cell>
          <cell r="K3162" t="str">
            <v>-</v>
          </cell>
          <cell r="L3162" t="str">
            <v>-</v>
          </cell>
          <cell r="M3162" t="str">
            <v>-</v>
          </cell>
          <cell r="N3162" t="str">
            <v>-</v>
          </cell>
          <cell r="O3162" t="str">
            <v>standardní elektrický 15 kW</v>
          </cell>
          <cell r="Q3162" t="str">
            <v>BOSCH Tronic heat 3000 H - 15 kW</v>
          </cell>
          <cell r="T3162" t="str">
            <v>https://www.centrumvytapeni.cz/bosh-tronic-heat-3000-h---15-kw</v>
          </cell>
        </row>
        <row r="3163">
          <cell r="A3163" t="str">
            <v>standardní elektrický 24 kW (bez čerpadla a expanzní nádoby)</v>
          </cell>
          <cell r="B3163" t="str">
            <v>EE</v>
          </cell>
          <cell r="C3163">
            <v>24</v>
          </cell>
          <cell r="D3163">
            <v>0.99585062240663891</v>
          </cell>
          <cell r="E3163">
            <v>24.1</v>
          </cell>
          <cell r="F3163" t="str">
            <v>-</v>
          </cell>
          <cell r="G3163" t="str">
            <v>-</v>
          </cell>
          <cell r="H3163" t="str">
            <v>-</v>
          </cell>
          <cell r="I3163">
            <v>16456</v>
          </cell>
          <cell r="J3163" t="str">
            <v>-</v>
          </cell>
          <cell r="K3163" t="str">
            <v>-</v>
          </cell>
          <cell r="L3163" t="str">
            <v>-</v>
          </cell>
          <cell r="M3163" t="str">
            <v>-</v>
          </cell>
          <cell r="N3163" t="str">
            <v>-</v>
          </cell>
          <cell r="O3163" t="str">
            <v>standardní elektrický 24 kW</v>
          </cell>
          <cell r="Q3163" t="str">
            <v>BOSCH Tronic heat 3000 H - 24 kW</v>
          </cell>
          <cell r="T3163" t="str">
            <v>https://www.centrumvytapeni.cz/bosh-tronic-heat-3000-h---24-kw</v>
          </cell>
        </row>
        <row r="3164">
          <cell r="A3164" t="str">
            <v>standardní elektrický 4 kW</v>
          </cell>
          <cell r="B3164" t="str">
            <v>EE</v>
          </cell>
          <cell r="C3164">
            <v>4</v>
          </cell>
          <cell r="D3164">
            <v>0.97560975609756106</v>
          </cell>
          <cell r="E3164">
            <v>4.0999999999999996</v>
          </cell>
          <cell r="F3164" t="str">
            <v>-</v>
          </cell>
          <cell r="G3164" t="str">
            <v>-</v>
          </cell>
          <cell r="H3164" t="str">
            <v>-</v>
          </cell>
          <cell r="I3164">
            <v>15388</v>
          </cell>
          <cell r="J3164" t="str">
            <v>-</v>
          </cell>
          <cell r="K3164" t="str">
            <v>-</v>
          </cell>
          <cell r="L3164" t="str">
            <v>-</v>
          </cell>
          <cell r="M3164" t="str">
            <v>-</v>
          </cell>
          <cell r="N3164" t="str">
            <v>-</v>
          </cell>
          <cell r="O3164" t="str">
            <v>standardní elektrický 4 kW</v>
          </cell>
          <cell r="Q3164" t="str">
            <v>BOSCH Tronic heat 3500 H - 4 kW</v>
          </cell>
          <cell r="T3164" t="str">
            <v>https://www.centrumvytapeni.cz/bosh-tronic-heat-3500-h---4-kw</v>
          </cell>
        </row>
        <row r="3165">
          <cell r="A3165" t="str">
            <v>standardní elektrický 6 kW</v>
          </cell>
          <cell r="B3165" t="str">
            <v>EE</v>
          </cell>
          <cell r="C3165">
            <v>6</v>
          </cell>
          <cell r="D3165">
            <v>0.98360655737704927</v>
          </cell>
          <cell r="E3165">
            <v>6.1</v>
          </cell>
          <cell r="F3165" t="str">
            <v>-</v>
          </cell>
          <cell r="G3165" t="str">
            <v>-</v>
          </cell>
          <cell r="H3165" t="str">
            <v>-</v>
          </cell>
          <cell r="I3165">
            <v>15566</v>
          </cell>
          <cell r="J3165" t="str">
            <v>-</v>
          </cell>
          <cell r="K3165" t="str">
            <v>-</v>
          </cell>
          <cell r="L3165" t="str">
            <v>-</v>
          </cell>
          <cell r="M3165" t="str">
            <v>-</v>
          </cell>
          <cell r="N3165" t="str">
            <v>-</v>
          </cell>
          <cell r="O3165" t="str">
            <v>standardní elektrický 6 kW</v>
          </cell>
          <cell r="Q3165" t="str">
            <v>BOSCH Tronic heat 3500 H - 6 kW</v>
          </cell>
          <cell r="T3165" t="str">
            <v>https://www.centrumvytapeni.cz/bosh-tronic-heat-3500-h---4-kw</v>
          </cell>
        </row>
        <row r="3166">
          <cell r="A3166" t="str">
            <v>standardní elektrický 9 kW</v>
          </cell>
          <cell r="B3166" t="str">
            <v>EE</v>
          </cell>
          <cell r="C3166">
            <v>9</v>
          </cell>
          <cell r="D3166">
            <v>0.98901098901098905</v>
          </cell>
          <cell r="E3166">
            <v>9.1</v>
          </cell>
          <cell r="F3166" t="str">
            <v>-</v>
          </cell>
          <cell r="G3166" t="str">
            <v>-</v>
          </cell>
          <cell r="H3166" t="str">
            <v>-</v>
          </cell>
          <cell r="I3166">
            <v>15922</v>
          </cell>
          <cell r="J3166" t="str">
            <v>-</v>
          </cell>
          <cell r="K3166" t="str">
            <v>-</v>
          </cell>
          <cell r="L3166" t="str">
            <v>-</v>
          </cell>
          <cell r="M3166" t="str">
            <v>-</v>
          </cell>
          <cell r="N3166" t="str">
            <v>-</v>
          </cell>
          <cell r="O3166" t="str">
            <v>standardní elektrický 9 kW</v>
          </cell>
          <cell r="Q3166" t="str">
            <v>BOSCH Tronic heat 3500 H - 9 kW</v>
          </cell>
          <cell r="T3166" t="str">
            <v>https://www.centrumvytapeni.cz/bosh-tronic-heat-3500-h---4-kw</v>
          </cell>
        </row>
        <row r="3167">
          <cell r="A3167" t="str">
            <v>standardní elektrický 12 kW</v>
          </cell>
          <cell r="B3167" t="str">
            <v>EE</v>
          </cell>
          <cell r="C3167">
            <v>12</v>
          </cell>
          <cell r="D3167">
            <v>0.99173553719008267</v>
          </cell>
          <cell r="E3167">
            <v>12.1</v>
          </cell>
          <cell r="F3167" t="str">
            <v>-</v>
          </cell>
          <cell r="G3167" t="str">
            <v>-</v>
          </cell>
          <cell r="H3167" t="str">
            <v>-</v>
          </cell>
          <cell r="I3167">
            <v>16456</v>
          </cell>
          <cell r="J3167" t="str">
            <v>-</v>
          </cell>
          <cell r="K3167" t="str">
            <v>-</v>
          </cell>
          <cell r="L3167" t="str">
            <v>-</v>
          </cell>
          <cell r="M3167" t="str">
            <v>-</v>
          </cell>
          <cell r="N3167" t="str">
            <v>-</v>
          </cell>
          <cell r="O3167" t="str">
            <v>standardní elektrický 12 kW</v>
          </cell>
          <cell r="Q3167" t="str">
            <v>BOSCH Tronic heat 3500 H - 12 kW</v>
          </cell>
          <cell r="T3167" t="str">
            <v>https://www.centrumvytapeni.cz/bosh-tronic-heat-3500-h---12-kw</v>
          </cell>
        </row>
        <row r="3168">
          <cell r="A3168" t="str">
            <v>standardní elektrický 15 kW</v>
          </cell>
          <cell r="B3168" t="str">
            <v>EE</v>
          </cell>
          <cell r="C3168">
            <v>15</v>
          </cell>
          <cell r="D3168">
            <v>0.99337748344370869</v>
          </cell>
          <cell r="E3168">
            <v>15.1</v>
          </cell>
          <cell r="F3168" t="str">
            <v>-</v>
          </cell>
          <cell r="G3168" t="str">
            <v>-</v>
          </cell>
          <cell r="H3168" t="str">
            <v>-</v>
          </cell>
          <cell r="I3168">
            <v>17791</v>
          </cell>
          <cell r="J3168" t="str">
            <v>-</v>
          </cell>
          <cell r="K3168" t="str">
            <v>-</v>
          </cell>
          <cell r="L3168" t="str">
            <v>-</v>
          </cell>
          <cell r="M3168" t="str">
            <v>-</v>
          </cell>
          <cell r="N3168" t="str">
            <v>-</v>
          </cell>
          <cell r="O3168" t="str">
            <v>standardní elektrický 15 kW</v>
          </cell>
          <cell r="Q3168" t="str">
            <v>BOSCH Tronic heat 3500 H - 15 kW</v>
          </cell>
          <cell r="T3168" t="str">
            <v>https://www.centrumvytapeni.cz/bosh-tronic-heat-3500-h---12-kw</v>
          </cell>
        </row>
        <row r="3169">
          <cell r="A3169" t="str">
            <v>standardní elektrický 18 kW</v>
          </cell>
          <cell r="B3169" t="str">
            <v>EE</v>
          </cell>
          <cell r="C3169">
            <v>18</v>
          </cell>
          <cell r="D3169">
            <v>0.99447513812154686</v>
          </cell>
          <cell r="E3169">
            <v>18.100000000000001</v>
          </cell>
          <cell r="F3169" t="str">
            <v>-</v>
          </cell>
          <cell r="G3169" t="str">
            <v>-</v>
          </cell>
          <cell r="H3169" t="str">
            <v>-</v>
          </cell>
          <cell r="I3169">
            <v>18147</v>
          </cell>
          <cell r="J3169" t="str">
            <v>-</v>
          </cell>
          <cell r="K3169" t="str">
            <v>-</v>
          </cell>
          <cell r="L3169" t="str">
            <v>-</v>
          </cell>
          <cell r="M3169" t="str">
            <v>-</v>
          </cell>
          <cell r="N3169" t="str">
            <v>-</v>
          </cell>
          <cell r="O3169" t="str">
            <v>standardní elektrický 18 kW</v>
          </cell>
          <cell r="Q3169" t="str">
            <v>BOSCH Tronic heat 3500 H - 18 kW</v>
          </cell>
          <cell r="T3169" t="str">
            <v>https://www.centrumvytapeni.cz/bosh-tronic-heat-3500-h---12-kw</v>
          </cell>
        </row>
        <row r="3170">
          <cell r="A3170" t="str">
            <v>standardní elektrický 24 kW</v>
          </cell>
          <cell r="B3170" t="str">
            <v>EE</v>
          </cell>
          <cell r="C3170">
            <v>24</v>
          </cell>
          <cell r="D3170">
            <v>0.99585062240663891</v>
          </cell>
          <cell r="E3170">
            <v>24.1</v>
          </cell>
          <cell r="F3170" t="str">
            <v>-</v>
          </cell>
          <cell r="G3170" t="str">
            <v>-</v>
          </cell>
          <cell r="H3170" t="str">
            <v>-</v>
          </cell>
          <cell r="I3170">
            <v>19571</v>
          </cell>
          <cell r="J3170" t="str">
            <v>-</v>
          </cell>
          <cell r="K3170" t="str">
            <v>-</v>
          </cell>
          <cell r="L3170" t="str">
            <v>-</v>
          </cell>
          <cell r="M3170" t="str">
            <v>-</v>
          </cell>
          <cell r="N3170" t="str">
            <v>-</v>
          </cell>
          <cell r="O3170" t="str">
            <v>standardní elektrický 24 kW</v>
          </cell>
          <cell r="Q3170" t="str">
            <v>BOSCH Tronic heat 3500 H - 24 kW</v>
          </cell>
          <cell r="T3170" t="str">
            <v>https://www.centrumvytapeni.cz/bosh-tronic-heat-3500-h---12-kw</v>
          </cell>
        </row>
        <row r="3171">
          <cell r="A3171" t="str">
            <v>standardní elektrický 48 kW</v>
          </cell>
          <cell r="B3171" t="str">
            <v>EE</v>
          </cell>
          <cell r="C3171">
            <v>48</v>
          </cell>
          <cell r="D3171">
            <v>0.99</v>
          </cell>
          <cell r="E3171">
            <v>47.519999999999996</v>
          </cell>
          <cell r="F3171" t="str">
            <v>-</v>
          </cell>
          <cell r="G3171" t="str">
            <v>-</v>
          </cell>
          <cell r="H3171" t="str">
            <v>-</v>
          </cell>
          <cell r="I3171">
            <v>37338.842975206615</v>
          </cell>
          <cell r="J3171" t="str">
            <v>-</v>
          </cell>
          <cell r="K3171" t="str">
            <v>-</v>
          </cell>
          <cell r="L3171" t="str">
            <v>-</v>
          </cell>
          <cell r="M3171" t="str">
            <v>-</v>
          </cell>
          <cell r="N3171" t="str">
            <v>-</v>
          </cell>
          <cell r="O3171" t="str">
            <v>standardní elektrický 48 kW</v>
          </cell>
          <cell r="Q3171" t="str">
            <v>KOPŘIVA standard 48 kW</v>
          </cell>
          <cell r="T3171" t="str">
            <v>http://www.kopriva.cz/technicke-udaje</v>
          </cell>
        </row>
        <row r="3172">
          <cell r="A3172" t="str">
            <v>standardní elektrický 72 kW</v>
          </cell>
          <cell r="B3172" t="str">
            <v>EE</v>
          </cell>
          <cell r="C3172">
            <v>72</v>
          </cell>
          <cell r="D3172">
            <v>0.99</v>
          </cell>
          <cell r="E3172">
            <v>71.28</v>
          </cell>
          <cell r="F3172" t="str">
            <v>-</v>
          </cell>
          <cell r="G3172" t="str">
            <v>-</v>
          </cell>
          <cell r="H3172" t="str">
            <v>-</v>
          </cell>
          <cell r="I3172">
            <v>43830.578512396693</v>
          </cell>
          <cell r="J3172" t="str">
            <v>-</v>
          </cell>
          <cell r="K3172" t="str">
            <v>-</v>
          </cell>
          <cell r="L3172" t="str">
            <v>-</v>
          </cell>
          <cell r="M3172" t="str">
            <v>-</v>
          </cell>
          <cell r="N3172" t="str">
            <v>-</v>
          </cell>
          <cell r="O3172" t="str">
            <v>standardní elektrický 72 kW</v>
          </cell>
          <cell r="Q3172" t="str">
            <v>KOPŘIVA standard 72 kW</v>
          </cell>
          <cell r="T3172" t="str">
            <v>http://www.kopriva.cz/technicke-udaje</v>
          </cell>
        </row>
        <row r="3173">
          <cell r="A3173" t="str">
            <v>standardní elektrický 108 kW</v>
          </cell>
          <cell r="B3173" t="str">
            <v>EE</v>
          </cell>
          <cell r="C3173">
            <v>108</v>
          </cell>
          <cell r="D3173">
            <v>0.99</v>
          </cell>
          <cell r="E3173">
            <v>106.92</v>
          </cell>
          <cell r="F3173" t="str">
            <v>-</v>
          </cell>
          <cell r="G3173" t="str">
            <v>-</v>
          </cell>
          <cell r="H3173" t="str">
            <v>-</v>
          </cell>
          <cell r="I3173">
            <v>65746.280991735533</v>
          </cell>
          <cell r="J3173" t="str">
            <v>-</v>
          </cell>
          <cell r="K3173" t="str">
            <v>-</v>
          </cell>
          <cell r="L3173" t="str">
            <v>-</v>
          </cell>
          <cell r="M3173" t="str">
            <v>-</v>
          </cell>
          <cell r="N3173" t="str">
            <v>-</v>
          </cell>
          <cell r="O3173" t="str">
            <v>standardní elektrický 108 kW</v>
          </cell>
          <cell r="Q3173" t="str">
            <v>KOPŘIVA standart 108kW</v>
          </cell>
          <cell r="T3173" t="str">
            <v>http://www.kopriva.cz/technicke-udaje</v>
          </cell>
        </row>
        <row r="3174">
          <cell r="A3174" t="str">
            <v>standardní elektrický 144 kW</v>
          </cell>
          <cell r="B3174" t="str">
            <v>EE</v>
          </cell>
          <cell r="C3174">
            <v>144</v>
          </cell>
          <cell r="D3174">
            <v>0.99</v>
          </cell>
          <cell r="E3174">
            <v>142.56</v>
          </cell>
          <cell r="F3174" t="str">
            <v>-</v>
          </cell>
          <cell r="G3174" t="str">
            <v>-</v>
          </cell>
          <cell r="H3174" t="str">
            <v>-</v>
          </cell>
          <cell r="I3174">
            <v>87661.157024793385</v>
          </cell>
          <cell r="J3174" t="str">
            <v>-</v>
          </cell>
          <cell r="K3174" t="str">
            <v>-</v>
          </cell>
          <cell r="L3174" t="str">
            <v>-</v>
          </cell>
          <cell r="M3174" t="str">
            <v>-</v>
          </cell>
          <cell r="N3174" t="str">
            <v>-</v>
          </cell>
          <cell r="O3174" t="str">
            <v>standardní elektrický 144 kW</v>
          </cell>
          <cell r="Q3174" t="str">
            <v>KOPŘIVA standart 144 kW</v>
          </cell>
          <cell r="T3174" t="str">
            <v>http://www.kopriva.cz/technicke-udaje</v>
          </cell>
        </row>
        <row r="3175">
          <cell r="A3175" t="str">
            <v>standardní elektrický 180 kW</v>
          </cell>
          <cell r="B3175" t="str">
            <v>EE</v>
          </cell>
          <cell r="C3175">
            <v>180</v>
          </cell>
          <cell r="D3175">
            <v>0.99</v>
          </cell>
          <cell r="E3175">
            <v>178.2</v>
          </cell>
          <cell r="F3175" t="str">
            <v>-</v>
          </cell>
          <cell r="G3175" t="str">
            <v>-</v>
          </cell>
          <cell r="H3175" t="str">
            <v>-</v>
          </cell>
          <cell r="I3175">
            <v>109576.03305785124</v>
          </cell>
          <cell r="J3175" t="str">
            <v>-</v>
          </cell>
          <cell r="K3175" t="str">
            <v>-</v>
          </cell>
          <cell r="L3175" t="str">
            <v>-</v>
          </cell>
          <cell r="M3175" t="str">
            <v>-</v>
          </cell>
          <cell r="N3175" t="str">
            <v>-</v>
          </cell>
          <cell r="O3175" t="str">
            <v>standardní elektrický 180 kW</v>
          </cell>
          <cell r="Q3175" t="str">
            <v>KOPŘIVA standart 180 kW</v>
          </cell>
          <cell r="T3175" t="str">
            <v>http://www.kopriva.cz/technicke-udaje</v>
          </cell>
        </row>
        <row r="3176">
          <cell r="A3176" t="str">
            <v>standardní elektrický 360 kW</v>
          </cell>
          <cell r="B3176" t="str">
            <v>EE</v>
          </cell>
          <cell r="C3176">
            <v>360</v>
          </cell>
          <cell r="D3176">
            <v>0.99</v>
          </cell>
          <cell r="E3176">
            <v>356.4</v>
          </cell>
          <cell r="F3176" t="str">
            <v>-</v>
          </cell>
          <cell r="G3176" t="str">
            <v>-</v>
          </cell>
          <cell r="H3176" t="str">
            <v>-</v>
          </cell>
          <cell r="I3176">
            <v>225644.62809917357</v>
          </cell>
          <cell r="J3176" t="str">
            <v>-</v>
          </cell>
          <cell r="K3176" t="str">
            <v>-</v>
          </cell>
          <cell r="L3176" t="str">
            <v>-</v>
          </cell>
          <cell r="M3176" t="str">
            <v>-</v>
          </cell>
          <cell r="N3176" t="str">
            <v>-</v>
          </cell>
          <cell r="O3176" t="str">
            <v>standardní elektrický 360 kW</v>
          </cell>
          <cell r="Q3176" t="str">
            <v>KOPŘIVA standart 360 kW</v>
          </cell>
          <cell r="T3176" t="str">
            <v>http://www.kopriva.cz/technicke-udaje</v>
          </cell>
        </row>
        <row r="3177">
          <cell r="A3177"/>
          <cell r="B3177"/>
          <cell r="C3177"/>
          <cell r="D3177"/>
          <cell r="E3177"/>
          <cell r="F3177"/>
          <cell r="G3177"/>
          <cell r="H3177"/>
          <cell r="I3177"/>
          <cell r="J3177"/>
          <cell r="K3177"/>
          <cell r="L3177"/>
          <cell r="M3177"/>
          <cell r="N3177"/>
          <cell r="O3177"/>
        </row>
        <row r="3178">
          <cell r="A3178" t="str">
            <v>***KONDENZAČNÍ S INTEGROVANÝM ZÁSOBNÍKEM***</v>
          </cell>
          <cell r="B3178"/>
          <cell r="C3178" t="str">
            <v>***KONDENZAČNÍ S INTEGROVANÝM ZÁSOBNÍKEM***</v>
          </cell>
          <cell r="D3178"/>
          <cell r="E3178"/>
          <cell r="F3178"/>
          <cell r="G3178"/>
          <cell r="H3178"/>
          <cell r="I3178"/>
          <cell r="J3178"/>
          <cell r="K3178"/>
          <cell r="L3178"/>
          <cell r="M3178"/>
          <cell r="N3178"/>
          <cell r="O3178" t="str">
            <v>***KONDENZAČNÍ S INTEGROVANÝM ZÁSOBNÍKEM***</v>
          </cell>
          <cell r="Q3178" t="str">
            <v>***KONDENZAČNÍ S INTEGROVANÝM ZÁSOBNÍKEM***</v>
          </cell>
        </row>
        <row r="3179">
          <cell r="A3179" t="str">
            <v>**plynové**</v>
          </cell>
          <cell r="B3179"/>
          <cell r="C3179" t="str">
            <v>**plynové**</v>
          </cell>
          <cell r="D3179"/>
          <cell r="E3179"/>
          <cell r="F3179"/>
          <cell r="G3179"/>
          <cell r="H3179"/>
          <cell r="I3179"/>
          <cell r="J3179"/>
          <cell r="K3179"/>
          <cell r="L3179"/>
          <cell r="M3179"/>
          <cell r="N3179"/>
          <cell r="O3179" t="str">
            <v>**plynové**</v>
          </cell>
          <cell r="Q3179" t="str">
            <v>**plynové**</v>
          </cell>
        </row>
        <row r="3180">
          <cell r="A3180" t="str">
            <v>Kondenzační plynový 13,5 kW</v>
          </cell>
          <cell r="B3180" t="str">
            <v>ZP</v>
          </cell>
          <cell r="C3180">
            <v>13.5</v>
          </cell>
          <cell r="D3180">
            <v>0.9642857142857143</v>
          </cell>
          <cell r="E3180">
            <v>14</v>
          </cell>
          <cell r="F3180">
            <v>15.2</v>
          </cell>
          <cell r="G3180">
            <v>1.0857142857142856</v>
          </cell>
          <cell r="H3180">
            <v>14</v>
          </cell>
          <cell r="I3180">
            <v>64161.983471074382</v>
          </cell>
          <cell r="J3180" t="str">
            <v>Zásobník</v>
          </cell>
          <cell r="K3180" t="str">
            <v>-</v>
          </cell>
          <cell r="L3180" t="str">
            <v>-</v>
          </cell>
          <cell r="M3180" t="str">
            <v>-</v>
          </cell>
          <cell r="N3180">
            <v>100</v>
          </cell>
          <cell r="O3180" t="str">
            <v>Kondenzační plynový 13,5 kW</v>
          </cell>
          <cell r="Q3180" t="str">
            <v>Wolf CGW-2-14/100L</v>
          </cell>
          <cell r="T3180" t="str">
            <v>https://www.domintex.sk/sub/domintex.sk/images/wolf-technicky-list/CGW-2.pdf</v>
          </cell>
        </row>
        <row r="3181">
          <cell r="A3181" t="str">
            <v>Kondenzační plynový 15 kW</v>
          </cell>
          <cell r="B3181" t="str">
            <v>ZP</v>
          </cell>
          <cell r="C3181">
            <v>15</v>
          </cell>
          <cell r="D3181">
            <v>0.98</v>
          </cell>
          <cell r="E3181">
            <v>14.7</v>
          </cell>
          <cell r="F3181">
            <v>15.8</v>
          </cell>
          <cell r="G3181">
            <v>1.0533333333333335</v>
          </cell>
          <cell r="H3181">
            <v>15</v>
          </cell>
          <cell r="I3181">
            <v>91500</v>
          </cell>
          <cell r="J3181" t="str">
            <v>Zásobník</v>
          </cell>
          <cell r="K3181">
            <v>15</v>
          </cell>
          <cell r="L3181" t="str">
            <v>-</v>
          </cell>
          <cell r="M3181" t="str">
            <v>-</v>
          </cell>
          <cell r="N3181">
            <v>160</v>
          </cell>
          <cell r="O3181" t="str">
            <v>Kondenzační plynový 15 kW</v>
          </cell>
          <cell r="Q3181" t="str">
            <v>De Dietrich AGC 15 VV/B160SL</v>
          </cell>
          <cell r="T3181" t="str">
            <v xml:space="preserve">www.dedietrich-vytapeni.cz/content/.../6/file/385_NU_AGC_15_25_35_ind07.pdf
</v>
          </cell>
        </row>
        <row r="3182">
          <cell r="A3182" t="str">
            <v>Kondenzační plynový 15,7 kW</v>
          </cell>
          <cell r="B3182" t="str">
            <v>ZP</v>
          </cell>
          <cell r="C3182">
            <v>15.68</v>
          </cell>
          <cell r="D3182">
            <v>0.98</v>
          </cell>
          <cell r="E3182">
            <v>16</v>
          </cell>
          <cell r="F3182">
            <v>17</v>
          </cell>
          <cell r="G3182">
            <v>1.0625</v>
          </cell>
          <cell r="H3182">
            <v>16</v>
          </cell>
          <cell r="I3182">
            <v>44900</v>
          </cell>
          <cell r="J3182" t="str">
            <v>Zásobník</v>
          </cell>
          <cell r="K3182" t="str">
            <v>-</v>
          </cell>
          <cell r="L3182" t="str">
            <v>-</v>
          </cell>
          <cell r="M3182" t="str">
            <v>-</v>
          </cell>
          <cell r="N3182">
            <v>55</v>
          </cell>
          <cell r="O3182" t="str">
            <v>Kondenzační plynový 15,7 kW</v>
          </cell>
          <cell r="Q3182" t="str">
            <v>Thermona THERM 17 KDZ5.A</v>
          </cell>
          <cell r="T3182" t="str">
            <v>https://www.thermona.cz/Thermona/media/content/Dokumentace/Katalog%20produktu/Katalog_produktu_2018-02.pdf</v>
          </cell>
        </row>
        <row r="3183">
          <cell r="A3183" t="str">
            <v>Kondenzační plynový 17,6 kW</v>
          </cell>
          <cell r="B3183" t="str">
            <v>ZP</v>
          </cell>
          <cell r="C3183">
            <v>17.64</v>
          </cell>
          <cell r="D3183">
            <v>0.98</v>
          </cell>
          <cell r="E3183">
            <v>18</v>
          </cell>
          <cell r="F3183">
            <v>18.989999999999998</v>
          </cell>
          <cell r="G3183">
            <v>1.0549999999999999</v>
          </cell>
          <cell r="H3183">
            <v>18</v>
          </cell>
          <cell r="I3183">
            <v>52190</v>
          </cell>
          <cell r="J3183" t="str">
            <v>Zásobník</v>
          </cell>
          <cell r="K3183">
            <v>23.5</v>
          </cell>
          <cell r="L3183" t="str">
            <v>-</v>
          </cell>
          <cell r="M3183" t="str">
            <v>-</v>
          </cell>
          <cell r="N3183">
            <v>40</v>
          </cell>
          <cell r="O3183" t="str">
            <v>Kondenzační plynový 17,6 kW</v>
          </cell>
          <cell r="Q3183" t="str">
            <v>Enbra ENBRA CD 24/Z40S</v>
          </cell>
          <cell r="T3183" t="str">
            <v>http://www.enbra.cz/data/file/2/882-96_183_208996.pdf</v>
          </cell>
        </row>
        <row r="3184">
          <cell r="A3184" t="str">
            <v>Kondenzační plynový 18,1 kW</v>
          </cell>
          <cell r="B3184" t="str">
            <v>ZP</v>
          </cell>
          <cell r="C3184">
            <v>18.100000000000001</v>
          </cell>
          <cell r="D3184">
            <v>0.97699999999999998</v>
          </cell>
          <cell r="E3184">
            <v>18.526100307062439</v>
          </cell>
          <cell r="F3184">
            <v>19.600000000000001</v>
          </cell>
          <cell r="G3184">
            <v>1.0620000000000001</v>
          </cell>
          <cell r="H3184">
            <v>18.455743879472692</v>
          </cell>
          <cell r="I3184">
            <v>54200</v>
          </cell>
          <cell r="J3184" t="str">
            <v>Zásobník</v>
          </cell>
          <cell r="K3184">
            <v>25.5</v>
          </cell>
          <cell r="L3184">
            <v>0.92</v>
          </cell>
          <cell r="M3184">
            <v>27.717391304347824</v>
          </cell>
          <cell r="N3184">
            <v>21</v>
          </cell>
          <cell r="O3184" t="str">
            <v>Kondenzační plynový 18,1 kW</v>
          </cell>
          <cell r="Q3184" t="str">
            <v>Protherm Tiger Condens 25 KKZ 21-A</v>
          </cell>
          <cell r="T3184" t="str">
            <v>https://www.protherm.cz/files/downloads/projekcni-podklady/pp-1-4-tiger-condens-verze-3-653510.pdf</v>
          </cell>
        </row>
        <row r="3185">
          <cell r="A3185" t="str">
            <v>Kondenzační plynový 20,3 kW</v>
          </cell>
          <cell r="B3185" t="str">
            <v>ZP</v>
          </cell>
          <cell r="C3185">
            <v>20.3</v>
          </cell>
          <cell r="D3185">
            <v>0.97596153846153844</v>
          </cell>
          <cell r="E3185">
            <v>20.8</v>
          </cell>
          <cell r="F3185">
            <v>21.6</v>
          </cell>
          <cell r="G3185">
            <v>1.0384615384615385</v>
          </cell>
          <cell r="H3185">
            <v>20.8</v>
          </cell>
          <cell r="I3185">
            <v>37359.504132231406</v>
          </cell>
          <cell r="J3185" t="str">
            <v>Zásobník</v>
          </cell>
          <cell r="K3185">
            <v>28</v>
          </cell>
          <cell r="L3185" t="str">
            <v>-</v>
          </cell>
          <cell r="M3185" t="str">
            <v>-</v>
          </cell>
          <cell r="N3185">
            <v>75</v>
          </cell>
          <cell r="O3185" t="str">
            <v>Kondenzační plynový 20,3 kW</v>
          </cell>
          <cell r="Q3185" t="str">
            <v>Junkers ZBS 22/75SE-3 MA Smart</v>
          </cell>
          <cell r="T3185" t="str">
            <v>https://www.junkersplus.cz/fotky13986/fotov/_ps_273Prospekt_Cerapur_07_2014.pdf</v>
          </cell>
        </row>
        <row r="3186">
          <cell r="A3186" t="str">
            <v>Kondenzační plynový 20,9 kW</v>
          </cell>
          <cell r="B3186" t="str">
            <v>ZP</v>
          </cell>
          <cell r="C3186">
            <v>20.9</v>
          </cell>
          <cell r="D3186">
            <v>0.97209302325581393</v>
          </cell>
          <cell r="E3186">
            <v>21.5</v>
          </cell>
          <cell r="F3186">
            <v>22.1</v>
          </cell>
          <cell r="G3186">
            <v>1.0279069767441862</v>
          </cell>
          <cell r="H3186">
            <v>21.5</v>
          </cell>
          <cell r="I3186">
            <v>37744</v>
          </cell>
          <cell r="J3186" t="str">
            <v>Zásobník</v>
          </cell>
          <cell r="K3186">
            <v>28</v>
          </cell>
          <cell r="L3186" t="str">
            <v>-</v>
          </cell>
          <cell r="M3186" t="str">
            <v>-</v>
          </cell>
          <cell r="N3186">
            <v>42</v>
          </cell>
          <cell r="O3186" t="str">
            <v>Kondenzační plynový 20,9 kW</v>
          </cell>
          <cell r="Q3186" t="str">
            <v>Junkers ZWSB 22/28-3 A</v>
          </cell>
          <cell r="T3186" t="str">
            <v>https://www.junkersplus.cz/fotky13986/fotov/_ps_273Prospekt_Cerapur_07_2014.pdf</v>
          </cell>
        </row>
        <row r="3187">
          <cell r="A3187" t="str">
            <v>Kondenzační plynový 22,8 kW</v>
          </cell>
          <cell r="B3187" t="str">
            <v>ZP</v>
          </cell>
          <cell r="C3187">
            <v>22.8</v>
          </cell>
          <cell r="D3187">
            <v>0.97435897435897445</v>
          </cell>
          <cell r="E3187">
            <v>23.4</v>
          </cell>
          <cell r="F3187">
            <v>24</v>
          </cell>
          <cell r="G3187">
            <v>1.0256410256410258</v>
          </cell>
          <cell r="H3187">
            <v>23.4</v>
          </cell>
          <cell r="I3187">
            <v>33119.834710743802</v>
          </cell>
          <cell r="J3187" t="str">
            <v>Zásobník</v>
          </cell>
          <cell r="K3187">
            <v>29.7</v>
          </cell>
          <cell r="L3187" t="str">
            <v>-</v>
          </cell>
          <cell r="M3187" t="str">
            <v>-</v>
          </cell>
          <cell r="N3187">
            <v>48</v>
          </cell>
          <cell r="O3187" t="str">
            <v>Kondenzační plynový 22,8 kW</v>
          </cell>
          <cell r="Q3187" t="str">
            <v>Junkers ZWSB 30-4 A</v>
          </cell>
          <cell r="T3187" t="str">
            <v>https://www.junkersplus.cz/fotky13986/fotov/_ps_273Prospekt_Cerapur_07_2014.pdf</v>
          </cell>
        </row>
        <row r="3188">
          <cell r="A3188" t="str">
            <v>Kondenzační plynový 23,8 kW</v>
          </cell>
          <cell r="B3188" t="str">
            <v>ZP</v>
          </cell>
          <cell r="C3188">
            <v>23.8</v>
          </cell>
          <cell r="D3188">
            <v>0.9674796747967479</v>
          </cell>
          <cell r="E3188">
            <v>24.6</v>
          </cell>
          <cell r="F3188">
            <v>25.8</v>
          </cell>
          <cell r="G3188">
            <v>1.0487804878048781</v>
          </cell>
          <cell r="H3188">
            <v>24.6</v>
          </cell>
          <cell r="I3188">
            <v>56290</v>
          </cell>
          <cell r="J3188" t="str">
            <v>Zásobník</v>
          </cell>
          <cell r="K3188">
            <v>27.1</v>
          </cell>
          <cell r="L3188">
            <v>0.96785714285714286</v>
          </cell>
          <cell r="M3188">
            <v>28</v>
          </cell>
          <cell r="N3188">
            <v>140</v>
          </cell>
          <cell r="O3188" t="str">
            <v>Kondenzační plynový 23,8 kW</v>
          </cell>
          <cell r="Q3188" t="str">
            <v>Wolf CGW-2-24/140L</v>
          </cell>
          <cell r="T3188" t="str">
            <v>https://www.domintex.sk/sub/domintex.sk/images/wolf-technicky-list/CGW-2.pdf</v>
          </cell>
        </row>
        <row r="3189">
          <cell r="A3189" t="str">
            <v>Kondenzační plynový 24,6 kW</v>
          </cell>
          <cell r="B3189" t="str">
            <v>ZP</v>
          </cell>
          <cell r="C3189">
            <v>24.63</v>
          </cell>
          <cell r="D3189">
            <v>0.98519999999999996</v>
          </cell>
          <cell r="E3189">
            <v>25</v>
          </cell>
          <cell r="F3189">
            <v>26.45</v>
          </cell>
          <cell r="G3189">
            <v>1.0580000000000001</v>
          </cell>
          <cell r="H3189">
            <v>25</v>
          </cell>
          <cell r="I3189">
            <v>57890</v>
          </cell>
          <cell r="J3189" t="str">
            <v>Zásobník</v>
          </cell>
          <cell r="K3189" t="str">
            <v>-</v>
          </cell>
          <cell r="L3189" t="str">
            <v>-</v>
          </cell>
          <cell r="M3189">
            <v>27</v>
          </cell>
          <cell r="N3189">
            <v>40</v>
          </cell>
          <cell r="O3189" t="str">
            <v>Kondenzační plynový 24,6 kW</v>
          </cell>
          <cell r="Q3189" t="str">
            <v>Enbra ENBRA CD 28/Z40S</v>
          </cell>
          <cell r="T3189" t="str">
            <v>http://www.enbra.cz/data/file/2/882-96_183_208996.pdf</v>
          </cell>
        </row>
        <row r="3190">
          <cell r="A3190" t="str">
            <v>Kondenzační plynový 29 kW</v>
          </cell>
          <cell r="B3190" t="str">
            <v>ZP</v>
          </cell>
          <cell r="C3190">
            <v>29</v>
          </cell>
          <cell r="D3190">
            <v>0.97902000000000011</v>
          </cell>
          <cell r="E3190">
            <v>29.62145819288676</v>
          </cell>
          <cell r="F3190">
            <v>32.090702947845806</v>
          </cell>
          <cell r="G3190">
            <v>1.0833600000000001</v>
          </cell>
          <cell r="H3190">
            <v>29.62145819288676</v>
          </cell>
          <cell r="I3190">
            <v>48360</v>
          </cell>
          <cell r="J3190" t="str">
            <v>Zásobník</v>
          </cell>
          <cell r="K3190" t="str">
            <v>-</v>
          </cell>
          <cell r="L3190">
            <v>0.97680000000000011</v>
          </cell>
          <cell r="M3190" t="str">
            <v>-</v>
          </cell>
          <cell r="N3190">
            <v>148</v>
          </cell>
          <cell r="O3190" t="str">
            <v>Kondenzační  plynový 29 kW</v>
          </cell>
          <cell r="Q3190" t="str">
            <v>Junkers ZBS 30/150SE-3 MA</v>
          </cell>
          <cell r="T3190" t="str">
            <v>https://www.gaskomplet-cz.cz/junkers-cerapurmodul-zbs-30-150se-3-ma/pro1321.html</v>
          </cell>
        </row>
        <row r="3191">
          <cell r="A3191" t="str">
            <v>Kondenzační plynový 32 kW</v>
          </cell>
          <cell r="B3191" t="str">
            <v>ZP</v>
          </cell>
          <cell r="C3191">
            <v>32</v>
          </cell>
          <cell r="D3191">
            <v>0.96969696969696972</v>
          </cell>
          <cell r="E3191">
            <v>33</v>
          </cell>
          <cell r="F3191">
            <v>35.408999999999999</v>
          </cell>
          <cell r="G3191">
            <v>1.073</v>
          </cell>
          <cell r="H3191">
            <v>33</v>
          </cell>
          <cell r="I3191">
            <v>62300</v>
          </cell>
          <cell r="J3191" t="str">
            <v>Zásobník</v>
          </cell>
          <cell r="K3191">
            <v>32</v>
          </cell>
          <cell r="L3191">
            <v>0.96969696969696972</v>
          </cell>
          <cell r="M3191">
            <v>33</v>
          </cell>
          <cell r="N3191">
            <v>120</v>
          </cell>
          <cell r="O3191" t="str">
            <v>Kondenzační plynový 32 kW</v>
          </cell>
          <cell r="Q3191" t="str">
            <v>Immergas HERCULES Condensing 32 ErP</v>
          </cell>
          <cell r="T3191" t="str">
            <v>https://www.immergas.sk/downloads/products/catalogue/HERCULES%20Condensing%20ErP_2016_w.pdf</v>
          </cell>
        </row>
        <row r="3192">
          <cell r="A3192" t="str">
            <v>Kondenzační plynový 33,3 kW</v>
          </cell>
          <cell r="B3192" t="str">
            <v>ZP</v>
          </cell>
          <cell r="C3192">
            <v>33.35</v>
          </cell>
          <cell r="D3192">
            <v>0.98088235294117654</v>
          </cell>
          <cell r="E3192">
            <v>34</v>
          </cell>
          <cell r="F3192">
            <v>36.19</v>
          </cell>
          <cell r="G3192">
            <v>1.0644117647058824</v>
          </cell>
          <cell r="H3192">
            <v>34</v>
          </cell>
          <cell r="I3192">
            <v>61690</v>
          </cell>
          <cell r="J3192" t="str">
            <v>Zásobník</v>
          </cell>
          <cell r="K3192" t="str">
            <v>-</v>
          </cell>
          <cell r="L3192" t="str">
            <v>-</v>
          </cell>
          <cell r="M3192">
            <v>34</v>
          </cell>
          <cell r="N3192" t="str">
            <v>-</v>
          </cell>
          <cell r="O3192" t="str">
            <v>Kondenzační plynový 36 kW</v>
          </cell>
          <cell r="Q3192" t="str">
            <v>Enbra ENBRA CD 34/Z40S</v>
          </cell>
          <cell r="T3192" t="str">
            <v>http://www.enbra.cz/data/file/2/882-96_183_208996.pdf</v>
          </cell>
        </row>
        <row r="3193">
          <cell r="A3193"/>
          <cell r="B3193"/>
          <cell r="C3193"/>
          <cell r="D3193"/>
          <cell r="E3193"/>
          <cell r="F3193"/>
          <cell r="G3193"/>
          <cell r="H3193"/>
          <cell r="I3193"/>
          <cell r="J3193"/>
          <cell r="K3193"/>
          <cell r="L3193"/>
          <cell r="M3193"/>
          <cell r="N3193"/>
          <cell r="O3193"/>
          <cell r="Q3193"/>
        </row>
        <row r="3194">
          <cell r="A3194" t="str">
            <v>***KONDENZAČNÍ S PRŮTOKOVÝM OHŘEVEM***</v>
          </cell>
          <cell r="B3194"/>
          <cell r="C3194" t="str">
            <v>***KONDENZAČNÍ S PRŮTOKOVÝM OHŘEVEM***</v>
          </cell>
          <cell r="D3194"/>
          <cell r="E3194"/>
          <cell r="F3194"/>
          <cell r="G3194"/>
          <cell r="H3194"/>
          <cell r="I3194"/>
          <cell r="J3194"/>
          <cell r="K3194"/>
          <cell r="L3194"/>
          <cell r="M3194"/>
          <cell r="N3194"/>
          <cell r="O3194" t="str">
            <v>***KONDENZAČNÍ S PRŮTOKOVÝM OHŘEVEM***</v>
          </cell>
          <cell r="Q3194" t="str">
            <v>***KONDENZAČNÍ S PRŮTOKOVÝM OHŘEVEM***</v>
          </cell>
        </row>
        <row r="3195">
          <cell r="A3195" t="str">
            <v>**plynové**</v>
          </cell>
          <cell r="B3195"/>
          <cell r="C3195" t="str">
            <v>**plynové**</v>
          </cell>
          <cell r="D3195"/>
          <cell r="E3195"/>
          <cell r="F3195"/>
          <cell r="G3195"/>
          <cell r="H3195"/>
          <cell r="I3195"/>
          <cell r="J3195"/>
          <cell r="K3195"/>
          <cell r="L3195"/>
          <cell r="M3195"/>
          <cell r="N3195"/>
          <cell r="O3195" t="str">
            <v>**plynové**</v>
          </cell>
          <cell r="Q3195" t="str">
            <v>**plynové**</v>
          </cell>
        </row>
        <row r="3196">
          <cell r="A3196" t="str">
            <v>Kondenzační plynový 10 kW</v>
          </cell>
          <cell r="B3196" t="str">
            <v>ZP</v>
          </cell>
          <cell r="C3196">
            <v>10</v>
          </cell>
          <cell r="D3196">
            <v>0.97087378640776689</v>
          </cell>
          <cell r="E3196">
            <v>10.3</v>
          </cell>
          <cell r="F3196">
            <v>10.9</v>
          </cell>
          <cell r="G3196">
            <v>1.058252427184466</v>
          </cell>
          <cell r="H3196">
            <v>10.3</v>
          </cell>
          <cell r="I3196">
            <v>26384.297520661159</v>
          </cell>
          <cell r="J3196" t="str">
            <v>Průtok</v>
          </cell>
          <cell r="K3196">
            <v>14.6</v>
          </cell>
          <cell r="L3196">
            <v>0.97333333333333327</v>
          </cell>
          <cell r="M3196">
            <v>15</v>
          </cell>
          <cell r="N3196" t="str">
            <v>-</v>
          </cell>
          <cell r="O3196" t="str">
            <v>Kondenzační plynový 10 kW</v>
          </cell>
          <cell r="Q3196" t="str">
            <v>Wolf CGB–11</v>
          </cell>
          <cell r="T3196" t="str">
            <v>https://www.domintex.sk/sub/domintex.sk/images/wolf-technicky-list/CG-B.pdf</v>
          </cell>
        </row>
        <row r="3197">
          <cell r="A3197" t="str">
            <v>Kondenzační plynový 13 kW</v>
          </cell>
          <cell r="B3197" t="str">
            <v>ZP</v>
          </cell>
          <cell r="C3197">
            <v>13</v>
          </cell>
          <cell r="D3197">
            <v>0.97744360902255634</v>
          </cell>
          <cell r="E3197">
            <v>13.3</v>
          </cell>
          <cell r="F3197">
            <v>14</v>
          </cell>
          <cell r="G3197">
            <v>1.0526315789473684</v>
          </cell>
          <cell r="H3197">
            <v>13.3</v>
          </cell>
          <cell r="I3197">
            <v>25110</v>
          </cell>
          <cell r="J3197" t="str">
            <v>Průtok</v>
          </cell>
          <cell r="K3197">
            <v>13</v>
          </cell>
          <cell r="L3197" t="str">
            <v>-</v>
          </cell>
          <cell r="M3197" t="str">
            <v>-</v>
          </cell>
          <cell r="N3197" t="str">
            <v>-</v>
          </cell>
          <cell r="O3197" t="str">
            <v>Kondenzační plynový 13 kW</v>
          </cell>
          <cell r="Q3197" t="str">
            <v>Junkers ZSB 14-3 CE</v>
          </cell>
          <cell r="S3197"/>
          <cell r="T3197" t="str">
            <v>https://www.junkersplus.cz/fotky13986/fotov/_ps_273Prospekt_Cerapur_07_2014.pdf</v>
          </cell>
        </row>
        <row r="3198">
          <cell r="A3198" t="str">
            <v>Kondenzační plynový 18,1 kW</v>
          </cell>
          <cell r="B3198" t="str">
            <v>ZP</v>
          </cell>
          <cell r="C3198">
            <v>18.100000000000001</v>
          </cell>
          <cell r="D3198">
            <v>0.97699999999999998</v>
          </cell>
          <cell r="E3198">
            <v>18.526100307062439</v>
          </cell>
          <cell r="F3198">
            <v>19.600000000000001</v>
          </cell>
          <cell r="G3198">
            <v>1.0620000000000001</v>
          </cell>
          <cell r="H3198">
            <v>18.455743879472692</v>
          </cell>
          <cell r="I3198">
            <v>40170</v>
          </cell>
          <cell r="J3198" t="str">
            <v>Průtok</v>
          </cell>
          <cell r="K3198">
            <v>25.5</v>
          </cell>
          <cell r="L3198" t="str">
            <v>-</v>
          </cell>
          <cell r="M3198" t="str">
            <v>-</v>
          </cell>
          <cell r="N3198" t="str">
            <v>-</v>
          </cell>
          <cell r="O3198" t="str">
            <v>Kondenzační plynový 18,1 kW</v>
          </cell>
          <cell r="Q3198" t="str">
            <v>Protherm Panter Condens 25 KKV-A</v>
          </cell>
          <cell r="S3198"/>
          <cell r="T3198" t="str">
            <v>https://www.protherm.cz/files/downloads/projekcni-podklady/pp-1-3-panther-condens-verze-5-653509.pdf</v>
          </cell>
        </row>
        <row r="3199">
          <cell r="A3199" t="str">
            <v>Kondenzační plynový 20,3 kW</v>
          </cell>
          <cell r="B3199" t="str">
            <v>ZP</v>
          </cell>
          <cell r="C3199">
            <v>20.3</v>
          </cell>
          <cell r="D3199">
            <v>0.97596153846153844</v>
          </cell>
          <cell r="E3199">
            <v>20.8</v>
          </cell>
          <cell r="F3199">
            <v>21.8</v>
          </cell>
          <cell r="G3199">
            <v>1.0480769230769231</v>
          </cell>
          <cell r="H3199">
            <v>20.8</v>
          </cell>
          <cell r="I3199">
            <v>28090.909090909092</v>
          </cell>
          <cell r="J3199" t="str">
            <v>Průtok</v>
          </cell>
          <cell r="K3199">
            <v>27.4</v>
          </cell>
          <cell r="L3199" t="str">
            <v>-</v>
          </cell>
          <cell r="M3199" t="str">
            <v>-</v>
          </cell>
          <cell r="N3199" t="str">
            <v>-</v>
          </cell>
          <cell r="O3199" t="str">
            <v>Kondenzační plynový 20,3 kW</v>
          </cell>
          <cell r="Q3199" t="str">
            <v>Junkers ZWB 28-3 CE</v>
          </cell>
          <cell r="T3199" t="str">
            <v>https://www.junkersplus.cz/fotky13986/fotov/_ps_273Prospekt_Cerapur_07_2014.pdf</v>
          </cell>
        </row>
        <row r="3200">
          <cell r="A3200" t="str">
            <v>Kondenzační plynový 24,1 kW</v>
          </cell>
          <cell r="B3200" t="str">
            <v>ZP</v>
          </cell>
          <cell r="C3200">
            <v>24.1</v>
          </cell>
          <cell r="D3200">
            <v>0.96400000000000008</v>
          </cell>
          <cell r="E3200">
            <v>25</v>
          </cell>
          <cell r="F3200">
            <v>27</v>
          </cell>
          <cell r="G3200">
            <v>1.08</v>
          </cell>
          <cell r="H3200">
            <v>25</v>
          </cell>
          <cell r="I3200">
            <v>31198.347107438018</v>
          </cell>
          <cell r="J3200" t="str">
            <v>Průtok</v>
          </cell>
          <cell r="K3200">
            <v>27</v>
          </cell>
          <cell r="L3200">
            <v>0.9642857142857143</v>
          </cell>
          <cell r="M3200">
            <v>28</v>
          </cell>
          <cell r="N3200" t="str">
            <v>-</v>
          </cell>
          <cell r="O3200" t="str">
            <v>Kondenzační plynový 25,8 kW</v>
          </cell>
          <cell r="Q3200" t="str">
            <v>Wolf FGB-K-28</v>
          </cell>
          <cell r="T3200" t="str">
            <v>https://www.czechtherm.cz/fotky72683/fotov/_ps_136TD-FGB-CZ.pdf</v>
          </cell>
        </row>
        <row r="3201">
          <cell r="A3201" t="str">
            <v>Kondenzační plynový 24,5 kW</v>
          </cell>
          <cell r="B3201" t="str">
            <v>ZP</v>
          </cell>
          <cell r="C3201">
            <v>24.5</v>
          </cell>
          <cell r="D3201">
            <v>0.98</v>
          </cell>
          <cell r="E3201">
            <v>25</v>
          </cell>
          <cell r="F3201">
            <v>26.5</v>
          </cell>
          <cell r="G3201">
            <v>1.06</v>
          </cell>
          <cell r="H3201">
            <v>25</v>
          </cell>
          <cell r="I3201">
            <v>28363.636363636364</v>
          </cell>
          <cell r="J3201" t="str">
            <v>Průtok</v>
          </cell>
          <cell r="K3201">
            <v>27</v>
          </cell>
          <cell r="L3201">
            <v>0.98181818181818181</v>
          </cell>
          <cell r="M3201">
            <v>27.5</v>
          </cell>
          <cell r="N3201" t="str">
            <v>-</v>
          </cell>
          <cell r="O3201" t="str">
            <v>Kondenzační plynový 24,5 kW</v>
          </cell>
          <cell r="Q3201" t="str">
            <v>Enbra BLUEHELIX Tech 25C</v>
          </cell>
          <cell r="T3201" t="str">
            <v>http://www.novakz.cz/ceniky/ENBRA/Katalog%20v%C3%BDrobk%C5%AF/Zdroje%20tepla.pdf</v>
          </cell>
        </row>
        <row r="3202">
          <cell r="A3202" t="str">
            <v>Kondenzační plynový 26,1 kW</v>
          </cell>
          <cell r="B3202" t="str">
            <v>ZP</v>
          </cell>
          <cell r="C3202">
            <v>26.1</v>
          </cell>
          <cell r="D3202">
            <v>0.98120300751879697</v>
          </cell>
          <cell r="E3202">
            <v>26.6</v>
          </cell>
          <cell r="F3202">
            <v>27.7</v>
          </cell>
          <cell r="G3202">
            <v>1.0413533834586466</v>
          </cell>
          <cell r="H3202">
            <v>26.6</v>
          </cell>
          <cell r="I3202">
            <v>31644.628099173555</v>
          </cell>
          <cell r="J3202" t="str">
            <v>Průtok</v>
          </cell>
          <cell r="K3202">
            <v>27.4</v>
          </cell>
          <cell r="L3202" t="str">
            <v>-</v>
          </cell>
          <cell r="M3202" t="str">
            <v>-</v>
          </cell>
          <cell r="N3202" t="str">
            <v>-</v>
          </cell>
          <cell r="O3202" t="str">
            <v>Kondenzační plynový 26,1 kW</v>
          </cell>
          <cell r="Q3202" t="str">
            <v>Junkers ZSBR 28-3 A</v>
          </cell>
          <cell r="T3202" t="str">
            <v>https://www.junkersplus.cz/fotky13986/fotov/_ps_273Prospekt_Cerapur_07_2014.pdf</v>
          </cell>
        </row>
        <row r="3203">
          <cell r="A3203" t="str">
            <v>Kondenzační plynový 29,4 kW</v>
          </cell>
          <cell r="B3203" t="str">
            <v>ZP</v>
          </cell>
          <cell r="C3203">
            <v>29.4</v>
          </cell>
          <cell r="D3203">
            <v>0.98</v>
          </cell>
          <cell r="E3203">
            <v>30</v>
          </cell>
          <cell r="F3203">
            <v>30.9</v>
          </cell>
          <cell r="G3203">
            <v>1.03</v>
          </cell>
          <cell r="H3203">
            <v>30</v>
          </cell>
          <cell r="I3203">
            <v>33628.099173553717</v>
          </cell>
          <cell r="J3203" t="str">
            <v>Průtok</v>
          </cell>
          <cell r="K3203">
            <v>30</v>
          </cell>
          <cell r="L3203" t="str">
            <v>-</v>
          </cell>
          <cell r="M3203" t="str">
            <v>-</v>
          </cell>
          <cell r="N3203" t="str">
            <v>-</v>
          </cell>
          <cell r="O3203" t="str">
            <v>Kondenzační plynový 29,4kW</v>
          </cell>
          <cell r="Q3203" t="str">
            <v>Junkers ZWBR 30-3 A</v>
          </cell>
          <cell r="T3203" t="str">
            <v>https://www.junkersplus.cz/fotky13986/fotov/_ps_273Prospekt_Cerapur_07_2014.pdf</v>
          </cell>
        </row>
        <row r="3204">
          <cell r="A3204" t="str">
            <v>Kondenzační plynový 33,3 kW</v>
          </cell>
          <cell r="B3204" t="str">
            <v>ZP</v>
          </cell>
          <cell r="C3204">
            <v>33.35</v>
          </cell>
          <cell r="D3204">
            <v>0.98088235294117654</v>
          </cell>
          <cell r="E3204">
            <v>34</v>
          </cell>
          <cell r="F3204">
            <v>36.19</v>
          </cell>
          <cell r="G3204">
            <v>1.0644117647058824</v>
          </cell>
          <cell r="H3204">
            <v>34</v>
          </cell>
          <cell r="I3204">
            <v>37610.74380165289</v>
          </cell>
          <cell r="J3204" t="str">
            <v>Průtok</v>
          </cell>
          <cell r="K3204">
            <v>34</v>
          </cell>
          <cell r="L3204" t="str">
            <v>-</v>
          </cell>
          <cell r="M3204" t="str">
            <v>-</v>
          </cell>
          <cell r="N3204" t="str">
            <v>-</v>
          </cell>
          <cell r="O3204" t="str">
            <v>Kondenzační plynový 33,3kW</v>
          </cell>
          <cell r="Q3204" t="str">
            <v>Enbra ENBRA CD 34</v>
          </cell>
          <cell r="T3204" t="str">
            <v>https://www.topenivodaplyn.cz/data/uploader/images/enbra-obr.jpg</v>
          </cell>
        </row>
        <row r="3205">
          <cell r="A3205" t="str">
            <v>Kondenzační plynový 31,3 kW</v>
          </cell>
          <cell r="B3205" t="str">
            <v>ZP</v>
          </cell>
          <cell r="C3205">
            <v>31.36</v>
          </cell>
          <cell r="D3205">
            <v>0.98</v>
          </cell>
          <cell r="E3205">
            <v>32</v>
          </cell>
          <cell r="F3205">
            <v>34</v>
          </cell>
          <cell r="G3205">
            <v>1.0625</v>
          </cell>
          <cell r="H3205">
            <v>32</v>
          </cell>
          <cell r="I3205">
            <v>33361.157024793392</v>
          </cell>
          <cell r="J3205" t="str">
            <v>Průtok</v>
          </cell>
          <cell r="K3205">
            <v>34.799999999999997</v>
          </cell>
          <cell r="L3205" t="str">
            <v>-</v>
          </cell>
          <cell r="M3205" t="str">
            <v>-</v>
          </cell>
          <cell r="N3205" t="str">
            <v>-</v>
          </cell>
          <cell r="O3205" t="str">
            <v>Kondenzační plynový 31,3 kW</v>
          </cell>
          <cell r="Q3205" t="str">
            <v>Enbra BLUEHELIX Tech 35C</v>
          </cell>
          <cell r="T3205" t="str">
            <v>www.novakz.cz/ceniky/ENBRA/Katalog%20výrobků/Zdroje%20tepla.pdf</v>
          </cell>
        </row>
        <row r="3206">
          <cell r="A3206" t="str">
            <v>Kondenzační plynový 39,5 kW</v>
          </cell>
          <cell r="B3206" t="str">
            <v>ZP</v>
          </cell>
          <cell r="C3206">
            <v>39.5</v>
          </cell>
          <cell r="D3206">
            <v>0.98750000000000004</v>
          </cell>
          <cell r="E3206">
            <v>40</v>
          </cell>
          <cell r="F3206">
            <v>40.799999999999997</v>
          </cell>
          <cell r="G3206">
            <v>1.02</v>
          </cell>
          <cell r="H3206">
            <v>40</v>
          </cell>
          <cell r="I3206">
            <v>41727.272727272728</v>
          </cell>
          <cell r="J3206" t="str">
            <v>Průtok</v>
          </cell>
          <cell r="K3206">
            <v>40</v>
          </cell>
          <cell r="L3206" t="str">
            <v>-</v>
          </cell>
          <cell r="M3206" t="str">
            <v>-</v>
          </cell>
          <cell r="N3206" t="str">
            <v>-</v>
          </cell>
          <cell r="O3206" t="str">
            <v>Kondenzační plynový 40,4 kW</v>
          </cell>
          <cell r="Q3206" t="str">
            <v>Junkers ZBR 42-3 A</v>
          </cell>
          <cell r="T3206" t="str">
            <v>https://www.junkersplus.cz/fotky13986/fotov/_ps_273Prospekt_Cerapur_07_2014.pdf</v>
          </cell>
        </row>
        <row r="3207">
          <cell r="A3207"/>
          <cell r="B3207"/>
          <cell r="C3207"/>
          <cell r="D3207"/>
          <cell r="E3207"/>
          <cell r="F3207"/>
          <cell r="G3207"/>
          <cell r="H3207"/>
          <cell r="I3207"/>
          <cell r="J3207"/>
          <cell r="K3207"/>
          <cell r="L3207"/>
          <cell r="M3207"/>
          <cell r="N3207"/>
          <cell r="O3207"/>
        </row>
        <row r="3208">
          <cell r="A3208" t="str">
            <v>***TEPELNÁ ČERPADLA***</v>
          </cell>
          <cell r="B3208"/>
          <cell r="C3208" t="str">
            <v>***TEPELNÁ ČERPADLA***</v>
          </cell>
          <cell r="D3208"/>
          <cell r="E3208"/>
          <cell r="F3208"/>
          <cell r="G3208"/>
          <cell r="H3208"/>
          <cell r="I3208"/>
          <cell r="J3208"/>
          <cell r="K3208"/>
          <cell r="L3208"/>
          <cell r="M3208"/>
          <cell r="N3208"/>
          <cell r="O3208" t="str">
            <v>***TEPELNÁ ČERPADLA***</v>
          </cell>
        </row>
        <row r="3209">
          <cell r="A3209" t="str">
            <v>Název</v>
          </cell>
          <cell r="B3209" t="str">
            <v>Typ</v>
          </cell>
          <cell r="C3209" t="str">
            <v>Top. Výkon (kW)</v>
          </cell>
          <cell r="D3209" t="str">
            <v>COP</v>
          </cell>
          <cell r="E3209" t="str">
            <v>Příkon (kW</v>
          </cell>
          <cell r="F3209" t="str">
            <v>Top. Výkon (kW)</v>
          </cell>
          <cell r="H3209" t="str">
            <v>Konstanta</v>
          </cell>
          <cell r="I3209" t="str">
            <v>cena bez dph</v>
          </cell>
          <cell r="J3209"/>
          <cell r="K3209"/>
          <cell r="L3209"/>
          <cell r="M3209"/>
          <cell r="N3209" t="str">
            <v>cena s dph</v>
          </cell>
          <cell r="O3209" t="str">
            <v>Název</v>
          </cell>
        </row>
        <row r="3210">
          <cell r="A3210" t="str">
            <v>TČ vzduch-voda 5,6 kW (A7/W35)</v>
          </cell>
          <cell r="B3210" t="str">
            <v>EE</v>
          </cell>
          <cell r="C3210">
            <v>5.6</v>
          </cell>
          <cell r="D3210">
            <v>4.8</v>
          </cell>
          <cell r="E3210">
            <v>1.1666666666666667</v>
          </cell>
          <cell r="F3210">
            <v>5.6</v>
          </cell>
          <cell r="H3210">
            <v>0.43615122505273413</v>
          </cell>
          <cell r="I3210">
            <v>119600</v>
          </cell>
          <cell r="J3210" t="str">
            <v>tč</v>
          </cell>
          <cell r="K3210"/>
          <cell r="L3210"/>
          <cell r="M3210"/>
          <cell r="N3210">
            <v>144716</v>
          </cell>
          <cell r="O3210" t="str">
            <v>TČ vzduch-voda 5,6 kW (A7/W35)</v>
          </cell>
          <cell r="Q3210" t="str">
            <v xml:space="preserve">DIMPLEX LAK 6IMR </v>
          </cell>
          <cell r="T3210" t="str">
            <v>http://www.termokomfort.cz/split-cerpadla-vzduch-voda.html</v>
          </cell>
        </row>
        <row r="3211">
          <cell r="A3211" t="str">
            <v>TČ vzduch-voda 6,2 kW (A7/W35)</v>
          </cell>
          <cell r="B3211" t="str">
            <v>EE</v>
          </cell>
          <cell r="C3211">
            <v>6.2</v>
          </cell>
          <cell r="D3211">
            <v>4.8</v>
          </cell>
          <cell r="E3211">
            <v>1.2916666666666667</v>
          </cell>
          <cell r="F3211">
            <v>6.2</v>
          </cell>
          <cell r="H3211">
            <v>0.43615122505273413</v>
          </cell>
          <cell r="I3211">
            <v>153500</v>
          </cell>
          <cell r="J3211" t="str">
            <v>tč</v>
          </cell>
          <cell r="K3211"/>
          <cell r="L3211"/>
          <cell r="M3211"/>
          <cell r="N3211">
            <v>185735</v>
          </cell>
          <cell r="O3211" t="str">
            <v>TČ vzduch-voda 6,2 kW (A7/W35)</v>
          </cell>
          <cell r="Q3211" t="str">
            <v>flexoTHERM exclusive VWF 57/4</v>
          </cell>
          <cell r="T3211" t="str">
            <v>https://www.vaillant.cz/downloads/projek-n-podklady/pp-kl-03-e2-ver-1-flexothermflexocompact-960117.pdf</v>
          </cell>
        </row>
        <row r="3212">
          <cell r="A3212" t="str">
            <v>TČ vzduch-voda 6,49 kW (A7/W35)</v>
          </cell>
          <cell r="B3212" t="str">
            <v>EE</v>
          </cell>
          <cell r="C3212">
            <v>6.49</v>
          </cell>
          <cell r="D3212">
            <v>4.32</v>
          </cell>
          <cell r="E3212">
            <v>1.5023148148148147</v>
          </cell>
          <cell r="F3212">
            <v>6.49</v>
          </cell>
          <cell r="H3212">
            <v>0.39253610254746074</v>
          </cell>
          <cell r="I3212">
            <v>214400</v>
          </cell>
          <cell r="J3212" t="str">
            <v>tč</v>
          </cell>
          <cell r="K3212"/>
          <cell r="L3212"/>
          <cell r="M3212"/>
          <cell r="N3212">
            <v>259424</v>
          </cell>
          <cell r="O3212" t="str">
            <v>TČ vzduch-voda 6,49 kW (A7/W35)</v>
          </cell>
          <cell r="Q3212" t="str">
            <v>IVAR.HP ATEC-S 6</v>
          </cell>
          <cell r="T3212" t="str">
            <v>https://www.ivarcs.cz/storage/File/12001-14000/13243-file-CSTL-IVAR.HP-ATEC.pdf</v>
          </cell>
        </row>
        <row r="3213">
          <cell r="A3213" t="str">
            <v>TČ vzduch-voda 7,2 kW (A7/W35)</v>
          </cell>
          <cell r="B3213" t="str">
            <v>EE</v>
          </cell>
          <cell r="C3213">
            <v>7.2</v>
          </cell>
          <cell r="D3213">
            <v>4.47</v>
          </cell>
          <cell r="E3213">
            <v>1.6107382550335572</v>
          </cell>
          <cell r="F3213">
            <v>7.2</v>
          </cell>
          <cell r="H3213">
            <v>0.40616582833035864</v>
          </cell>
          <cell r="I3213">
            <v>109900</v>
          </cell>
          <cell r="J3213" t="str">
            <v>tč</v>
          </cell>
          <cell r="K3213"/>
          <cell r="L3213"/>
          <cell r="M3213"/>
          <cell r="N3213">
            <v>132979</v>
          </cell>
          <cell r="O3213" t="str">
            <v>TČ vzduch-voda 7,2 kW (A7/W35)</v>
          </cell>
          <cell r="Q3213" t="str">
            <v>i-HWAK V4 KA 06</v>
          </cell>
          <cell r="S3213"/>
          <cell r="T3213" t="str">
            <v>http://www.enbra.cz/data/file/7/707-206_423_209090.pdf</v>
          </cell>
        </row>
        <row r="3214">
          <cell r="A3214" t="str">
            <v>TČ vzduch-voda 7,7 kW (A7/W35)</v>
          </cell>
          <cell r="B3214" t="str">
            <v>EE</v>
          </cell>
          <cell r="C3214">
            <v>7.7</v>
          </cell>
          <cell r="D3214">
            <v>4</v>
          </cell>
          <cell r="E3214">
            <v>1.925</v>
          </cell>
          <cell r="F3214">
            <v>7.7</v>
          </cell>
          <cell r="H3214">
            <v>0.36345935421061176</v>
          </cell>
          <cell r="I3214">
            <v>186800</v>
          </cell>
          <cell r="J3214" t="str">
            <v>tč</v>
          </cell>
          <cell r="K3214"/>
          <cell r="L3214"/>
          <cell r="M3214"/>
          <cell r="N3214">
            <v>226028</v>
          </cell>
          <cell r="O3214" t="str">
            <v>TČ vzduch-voda 7,7 kW (A7/W35)</v>
          </cell>
          <cell r="Q3214" t="str">
            <v>Dimplex LI 9TES</v>
          </cell>
          <cell r="S3214"/>
          <cell r="T3214" t="str">
            <v>http://www.dimplex.de/cz/tepelne-cerpadlo/vzduchvoda/vnitrni-instalace/li-9tes.html</v>
          </cell>
        </row>
        <row r="3215">
          <cell r="A3215" t="str">
            <v>TČ vzduch-voda 8,1 kW (A7/W35)</v>
          </cell>
          <cell r="B3215" t="str">
            <v>EE</v>
          </cell>
          <cell r="C3215">
            <v>8.1</v>
          </cell>
          <cell r="D3215">
            <v>4.53</v>
          </cell>
          <cell r="E3215">
            <v>1.7880794701986753</v>
          </cell>
          <cell r="F3215">
            <v>8.1</v>
          </cell>
          <cell r="H3215">
            <v>0.41161771864351787</v>
          </cell>
          <cell r="I3215">
            <v>211765</v>
          </cell>
          <cell r="J3215" t="str">
            <v>tč</v>
          </cell>
          <cell r="K3215"/>
          <cell r="L3215"/>
          <cell r="M3215"/>
          <cell r="N3215">
            <v>256236</v>
          </cell>
          <cell r="O3215" t="str">
            <v>TČ vzduch-voda 8,1 kW (A7/W35)</v>
          </cell>
          <cell r="Q3215" t="str">
            <v>IVAR.HP EHPOCA 912K</v>
          </cell>
          <cell r="S3215"/>
          <cell r="T3215" t="str">
            <v>https://www.ivarcs.cz/storage/File/12001-14000/12211-file-CSTL-IVAR.HP-EHPOCA.pdf</v>
          </cell>
        </row>
        <row r="3216">
          <cell r="A3216" t="str">
            <v>TČ vzduch-voda 8,5 kW (A7/W35)</v>
          </cell>
          <cell r="B3216" t="str">
            <v>EE</v>
          </cell>
          <cell r="C3216">
            <v>8.5</v>
          </cell>
          <cell r="D3216">
            <v>4.7</v>
          </cell>
          <cell r="E3216">
            <v>1.8085106382978722</v>
          </cell>
          <cell r="F3216">
            <v>8.5</v>
          </cell>
          <cell r="H3216">
            <v>0.42706474119746884</v>
          </cell>
          <cell r="I3216">
            <v>227400</v>
          </cell>
          <cell r="J3216" t="str">
            <v>tč</v>
          </cell>
          <cell r="K3216"/>
          <cell r="L3216"/>
          <cell r="M3216"/>
          <cell r="N3216">
            <v>275154</v>
          </cell>
          <cell r="O3216" t="str">
            <v>TČ vzduch-voda 8,5 kW (A7/W35)</v>
          </cell>
          <cell r="Q3216" t="str">
            <v>Dimplex LI 9TU</v>
          </cell>
          <cell r="S3216"/>
          <cell r="T3216" t="str">
            <v>http://www.termokomfort.cz/tepelna-cerpadla-vzduch-voda.html</v>
          </cell>
        </row>
        <row r="3217">
          <cell r="A3217" t="str">
            <v>TČ vzduch-voda 8,59 kW (A7/W35)</v>
          </cell>
          <cell r="B3217" t="str">
            <v>EE</v>
          </cell>
          <cell r="C3217">
            <v>8.59</v>
          </cell>
          <cell r="D3217">
            <v>4.38</v>
          </cell>
          <cell r="E3217">
            <v>1.9611872146118721</v>
          </cell>
          <cell r="F3217">
            <v>8.59</v>
          </cell>
          <cell r="H3217">
            <v>0.39798799286061987</v>
          </cell>
          <cell r="I3217">
            <v>227800</v>
          </cell>
          <cell r="J3217" t="str">
            <v>tč</v>
          </cell>
          <cell r="K3217"/>
          <cell r="L3217"/>
          <cell r="M3217"/>
          <cell r="N3217">
            <v>275638</v>
          </cell>
          <cell r="O3217" t="str">
            <v>TČ vzduch-voda 8,59 kW (A7/W35)</v>
          </cell>
          <cell r="Q3217" t="str">
            <v>IVAR.HP ATEC-S 9</v>
          </cell>
          <cell r="S3217"/>
          <cell r="T3217" t="str">
            <v>https://www.ivarcs.cz/storage/File/12001-14000/13243-file-CSTL-IVAR.HP-ATEC.pdf</v>
          </cell>
        </row>
        <row r="3218">
          <cell r="A3218" t="str">
            <v>TČ vzduch-voda 8,8 kW (A7/W35)</v>
          </cell>
          <cell r="B3218" t="str">
            <v>EE</v>
          </cell>
          <cell r="C3218">
            <v>8.8000000000000007</v>
          </cell>
          <cell r="D3218">
            <v>4.5999999999999996</v>
          </cell>
          <cell r="E3218">
            <v>1.9130434782608698</v>
          </cell>
          <cell r="F3218">
            <v>8.8000000000000007</v>
          </cell>
          <cell r="H3218">
            <v>0.41797825734220351</v>
          </cell>
          <cell r="I3218">
            <v>162800</v>
          </cell>
          <cell r="J3218" t="str">
            <v>tč</v>
          </cell>
          <cell r="K3218"/>
          <cell r="L3218"/>
          <cell r="M3218"/>
          <cell r="N3218">
            <v>196988</v>
          </cell>
          <cell r="O3218" t="str">
            <v>TČ vzduch-voda 8,8 kW (A7/W35)</v>
          </cell>
          <cell r="Q3218" t="str">
            <v>flexoTHERM exclusive VWF 87/4</v>
          </cell>
          <cell r="S3218"/>
          <cell r="T3218" t="str">
            <v>https://www.vaillant.cz/downloads/projek-n-podklady/pp-kl-03-e2-ver-1-flexothermflexocompact-960117.pdf</v>
          </cell>
        </row>
        <row r="3219">
          <cell r="A3219" t="str">
            <v>TČ vzduch-voda 9 kW (A7/W35)</v>
          </cell>
          <cell r="B3219" t="str">
            <v>EE</v>
          </cell>
          <cell r="C3219">
            <v>9</v>
          </cell>
          <cell r="D3219">
            <v>4.3</v>
          </cell>
          <cell r="E3219">
            <v>2.0930232558139537</v>
          </cell>
          <cell r="F3219">
            <v>9</v>
          </cell>
          <cell r="H3219">
            <v>0.39071880577640761</v>
          </cell>
          <cell r="I3219">
            <v>127600</v>
          </cell>
          <cell r="J3219" t="str">
            <v>tč</v>
          </cell>
          <cell r="K3219"/>
          <cell r="L3219"/>
          <cell r="M3219"/>
          <cell r="N3219">
            <v>154396</v>
          </cell>
          <cell r="O3219" t="str">
            <v>TČ vzduch-voda 9 kW (A7/W35)</v>
          </cell>
          <cell r="Q3219" t="str">
            <v>DIMPLEX LAK 9IMR</v>
          </cell>
          <cell r="S3219"/>
          <cell r="T3219" t="str">
            <v>http://www.termokomfort.cz/split-cerpadla-vzduch-voda.html</v>
          </cell>
        </row>
        <row r="3220">
          <cell r="A3220" t="str">
            <v>TČ vzduch-voda 9,5 kW (A7/W35)</v>
          </cell>
          <cell r="B3220" t="str">
            <v>EE</v>
          </cell>
          <cell r="C3220">
            <v>9.5</v>
          </cell>
          <cell r="D3220">
            <v>4.2</v>
          </cell>
          <cell r="E3220">
            <v>2.2619047619047619</v>
          </cell>
          <cell r="F3220">
            <v>9.5</v>
          </cell>
          <cell r="H3220">
            <v>0.38163232192114238</v>
          </cell>
          <cell r="I3220">
            <v>260100</v>
          </cell>
          <cell r="J3220" t="str">
            <v>tč</v>
          </cell>
          <cell r="K3220"/>
          <cell r="L3220"/>
          <cell r="M3220"/>
          <cell r="N3220">
            <v>314721</v>
          </cell>
          <cell r="O3220" t="str">
            <v>TČ vzduch-voda 9,5 kW (A7/W35)</v>
          </cell>
          <cell r="Q3220" t="str">
            <v>Dimplex LA 12S-TUR</v>
          </cell>
          <cell r="S3220"/>
          <cell r="T3220"/>
        </row>
        <row r="3221">
          <cell r="A3221" t="str">
            <v>TČ vzduch-voda 10 kW (A7/W35)</v>
          </cell>
          <cell r="B3221" t="str">
            <v>EE</v>
          </cell>
          <cell r="C3221">
            <v>10</v>
          </cell>
          <cell r="D3221">
            <v>4.2</v>
          </cell>
          <cell r="E3221">
            <v>2.3809523809523809</v>
          </cell>
          <cell r="F3221">
            <v>10</v>
          </cell>
          <cell r="H3221">
            <v>0.38163232192114238</v>
          </cell>
          <cell r="I3221">
            <v>206700</v>
          </cell>
          <cell r="J3221" t="str">
            <v>tč</v>
          </cell>
          <cell r="K3221"/>
          <cell r="L3221"/>
          <cell r="M3221"/>
          <cell r="N3221">
            <v>250107</v>
          </cell>
          <cell r="O3221" t="str">
            <v>TČ vzduch-voda 10 kW (A7/W35)</v>
          </cell>
          <cell r="Q3221" t="str">
            <v>Dimplex LI 11TES</v>
          </cell>
          <cell r="S3221"/>
          <cell r="T3221" t="str">
            <v>http://www.termokomfort.cz/tepelna-cerpadla-vzduch-voda.html</v>
          </cell>
        </row>
        <row r="3222">
          <cell r="A3222" t="str">
            <v>TČ vzduch-voda 10,8 kW (A7/W35)</v>
          </cell>
          <cell r="B3222" t="str">
            <v>EE</v>
          </cell>
          <cell r="C3222">
            <v>10.8</v>
          </cell>
          <cell r="D3222">
            <v>4.43</v>
          </cell>
          <cell r="E3222">
            <v>2.4379232505643342</v>
          </cell>
          <cell r="F3222">
            <v>10.8</v>
          </cell>
          <cell r="H3222">
            <v>0.40253123478825248</v>
          </cell>
          <cell r="I3222">
            <v>129900</v>
          </cell>
          <cell r="J3222" t="str">
            <v>tč</v>
          </cell>
          <cell r="K3222"/>
          <cell r="L3222"/>
          <cell r="M3222"/>
          <cell r="N3222">
            <v>157179</v>
          </cell>
          <cell r="O3222" t="str">
            <v>TČ vzduch-voda 10,8 kW (A7/W35)</v>
          </cell>
          <cell r="Q3222" t="str">
            <v>i-HWAK V4 KA 10</v>
          </cell>
          <cell r="T3222" t="str">
            <v>http://www.enbra.cz/data/file/7/707-206_423_209090.pdf</v>
          </cell>
        </row>
        <row r="3223">
          <cell r="A3223" t="str">
            <v>TČ vzduch-voda 11,07 kW (A7/W35)</v>
          </cell>
          <cell r="B3223" t="str">
            <v>EE</v>
          </cell>
          <cell r="C3223">
            <v>11.07</v>
          </cell>
          <cell r="D3223">
            <v>4.68</v>
          </cell>
          <cell r="E3223">
            <v>2.3653846153846154</v>
          </cell>
          <cell r="F3223">
            <v>11.07</v>
          </cell>
          <cell r="H3223">
            <v>0.42524744442641577</v>
          </cell>
          <cell r="I3223">
            <v>246400</v>
          </cell>
          <cell r="J3223" t="str">
            <v>tč</v>
          </cell>
          <cell r="K3223"/>
          <cell r="L3223"/>
          <cell r="M3223"/>
          <cell r="N3223">
            <v>298144</v>
          </cell>
          <cell r="O3223" t="str">
            <v>TČ vzduch-voda 11,07 kW (A7/W35)</v>
          </cell>
          <cell r="Q3223" t="str">
            <v>IVAR.HP ATEC-S 11</v>
          </cell>
          <cell r="T3223" t="str">
            <v>https://www.ivarcs.cz/storage/File/12001-14000/13243-file-CSTL-IVAR.HP-ATEC.pdf</v>
          </cell>
        </row>
        <row r="3224">
          <cell r="A3224" t="str">
            <v>TČ vzduch-voda 11,34 kW (A7/W35)</v>
          </cell>
          <cell r="B3224" t="str">
            <v>EE</v>
          </cell>
          <cell r="C3224">
            <v>11.34</v>
          </cell>
          <cell r="D3224">
            <v>4.2300000000000004</v>
          </cell>
          <cell r="E3224">
            <v>2.6808510638297869</v>
          </cell>
          <cell r="F3224">
            <v>11.34</v>
          </cell>
          <cell r="H3224">
            <v>0.38435826707772197</v>
          </cell>
          <cell r="I3224">
            <v>144062</v>
          </cell>
          <cell r="J3224" t="str">
            <v>tč</v>
          </cell>
          <cell r="K3224"/>
          <cell r="L3224"/>
          <cell r="M3224"/>
          <cell r="N3224">
            <v>174315</v>
          </cell>
          <cell r="O3224" t="str">
            <v>TČ vzduch-voda 11,34 kW (A7/W35)</v>
          </cell>
          <cell r="Q3224" t="str">
            <v>HOTJET 10 ONE2</v>
          </cell>
          <cell r="T3224" t="str">
            <v>http://www.hotjet.eu/cs/tepelna-cerpadla-vzduch-voda/hotjet-one2</v>
          </cell>
        </row>
        <row r="3225">
          <cell r="A3225" t="str">
            <v>TČ vzduch-voda 11,5 kW (A7/W35)</v>
          </cell>
          <cell r="B3225" t="str">
            <v>EE</v>
          </cell>
          <cell r="C3225">
            <v>11.5</v>
          </cell>
          <cell r="D3225">
            <v>4.5999999999999996</v>
          </cell>
          <cell r="E3225">
            <v>2.5</v>
          </cell>
          <cell r="F3225">
            <v>11.5</v>
          </cell>
          <cell r="H3225">
            <v>0.41797825734220351</v>
          </cell>
          <cell r="I3225">
            <v>170000</v>
          </cell>
          <cell r="J3225" t="str">
            <v>tč</v>
          </cell>
          <cell r="K3225"/>
          <cell r="L3225"/>
          <cell r="M3225"/>
          <cell r="N3225">
            <v>205700</v>
          </cell>
          <cell r="O3225" t="str">
            <v>TČ vzduch-voda 11,5 kW (A7/W35)</v>
          </cell>
          <cell r="Q3225" t="str">
            <v>flexoTHERM exclusive VWF 117/4</v>
          </cell>
          <cell r="T3225" t="str">
            <v>https://www.vaillant.cz/downloads/projek-n-podklady/pp-kl-03-e2-ver-1-flexothermflexocompact-960117.pdf</v>
          </cell>
        </row>
        <row r="3226">
          <cell r="A3226" t="str">
            <v>TČ vzduch-voda 12,3 kW (A7/W35)</v>
          </cell>
          <cell r="B3226" t="str">
            <v>EE</v>
          </cell>
          <cell r="C3226">
            <v>12.3</v>
          </cell>
          <cell r="D3226">
            <v>4.4000000000000004</v>
          </cell>
          <cell r="E3226">
            <v>2.7954545454545454</v>
          </cell>
          <cell r="F3226">
            <v>12.3</v>
          </cell>
          <cell r="H3226">
            <v>0.399805289631673</v>
          </cell>
          <cell r="I3226">
            <v>267000</v>
          </cell>
          <cell r="J3226" t="str">
            <v>tč</v>
          </cell>
          <cell r="K3226"/>
          <cell r="L3226"/>
          <cell r="M3226"/>
          <cell r="N3226">
            <v>323070</v>
          </cell>
          <cell r="O3226" t="str">
            <v>TČ vzduch-voda 12,3 kW (A7/W35)</v>
          </cell>
          <cell r="Q3226" t="str">
            <v>IVAR.HP ATEC-S 13</v>
          </cell>
          <cell r="T3226" t="str">
            <v>https://www.ivarcs.cz/storage/File/12001-14000/13243-file-CSTL-IVAR.HP-ATEC.pdf</v>
          </cell>
        </row>
        <row r="3227">
          <cell r="A3227" t="str">
            <v>TČ vzduch-voda 12,75 kW (A7/W35)</v>
          </cell>
          <cell r="B3227" t="str">
            <v>EE</v>
          </cell>
          <cell r="C3227">
            <v>12.75</v>
          </cell>
          <cell r="D3227">
            <v>4.4400000000000004</v>
          </cell>
          <cell r="E3227">
            <v>2.8716216216216215</v>
          </cell>
          <cell r="F3227">
            <v>12.75</v>
          </cell>
          <cell r="H3227">
            <v>0.4034398831737791</v>
          </cell>
          <cell r="I3227">
            <v>258824</v>
          </cell>
          <cell r="J3227" t="str">
            <v>tč</v>
          </cell>
          <cell r="K3227"/>
          <cell r="L3227"/>
          <cell r="M3227"/>
          <cell r="N3227">
            <v>313177</v>
          </cell>
          <cell r="O3227" t="str">
            <v>TČ vzduch-voda 12,75 kW (A7/W35)</v>
          </cell>
          <cell r="Q3227" t="str">
            <v>IVAR.HP EHPOCA 12</v>
          </cell>
          <cell r="T3227" t="str">
            <v>https://www.ivarcs.cz/storage/File/12001-14000/12211-file-CSTL-IVAR.HP-EHPOCA.pdf</v>
          </cell>
        </row>
        <row r="3228">
          <cell r="A3228" t="str">
            <v>TČ vzduch-voda 13,25 kW (A7/W35)</v>
          </cell>
          <cell r="B3228" t="str">
            <v>EE</v>
          </cell>
          <cell r="C3228">
            <v>13.25</v>
          </cell>
          <cell r="D3228">
            <v>4.26</v>
          </cell>
          <cell r="E3228">
            <v>3.110328638497653</v>
          </cell>
          <cell r="F3228">
            <v>13.25</v>
          </cell>
          <cell r="H3228">
            <v>0.38708421223430151</v>
          </cell>
          <cell r="I3228">
            <v>154770</v>
          </cell>
          <cell r="J3228" t="str">
            <v>tč</v>
          </cell>
          <cell r="K3228"/>
          <cell r="L3228"/>
          <cell r="M3228"/>
          <cell r="N3228">
            <v>187272</v>
          </cell>
          <cell r="O3228" t="str">
            <v>TČ vzduch-voda 13,25 kW (A7/W35)</v>
          </cell>
          <cell r="Q3228" t="str">
            <v>HOTJET 15 ONE3</v>
          </cell>
          <cell r="T3228" t="str">
            <v>http://www.hotjet.eu/cs/tepelna-cerpadla-vzduch-voda/hotjet-one2</v>
          </cell>
        </row>
        <row r="3229">
          <cell r="A3229" t="str">
            <v>TČ vzduch-voda 14,61 kW (A7/W35)</v>
          </cell>
          <cell r="B3229" t="str">
            <v>EE</v>
          </cell>
          <cell r="C3229">
            <v>14.61</v>
          </cell>
          <cell r="D3229">
            <v>4.58</v>
          </cell>
          <cell r="E3229">
            <v>3.1899563318777289</v>
          </cell>
          <cell r="F3229">
            <v>14.61</v>
          </cell>
          <cell r="H3229">
            <v>0.41616096057115048</v>
          </cell>
          <cell r="I3229">
            <v>311765</v>
          </cell>
          <cell r="J3229" t="str">
            <v>tč</v>
          </cell>
          <cell r="K3229"/>
          <cell r="L3229"/>
          <cell r="M3229"/>
          <cell r="N3229">
            <v>377236</v>
          </cell>
          <cell r="O3229" t="str">
            <v>TČ vzduch-voda 14,61 kW (A7/W35)</v>
          </cell>
          <cell r="Q3229" t="str">
            <v>IVAR.HP EHPOCA 15</v>
          </cell>
          <cell r="T3229" t="str">
            <v>https://www.ivarcs.cz/storage/File/12001-14000/12211-file-CSTL-IVAR.HP-EHPOCA.pdf</v>
          </cell>
        </row>
        <row r="3230">
          <cell r="A3230" t="str">
            <v>TČ vzduch-voda 14,7 kW (A7/W35)</v>
          </cell>
          <cell r="B3230" t="str">
            <v>EE</v>
          </cell>
          <cell r="C3230">
            <v>14.7</v>
          </cell>
          <cell r="D3230">
            <v>4.3</v>
          </cell>
          <cell r="E3230">
            <v>3.4186046511627906</v>
          </cell>
          <cell r="F3230">
            <v>14.7</v>
          </cell>
          <cell r="H3230">
            <v>0.39071880577640761</v>
          </cell>
          <cell r="I3230">
            <v>172800</v>
          </cell>
          <cell r="J3230" t="str">
            <v>tč</v>
          </cell>
          <cell r="K3230"/>
          <cell r="L3230"/>
          <cell r="M3230"/>
          <cell r="N3230">
            <v>209088</v>
          </cell>
          <cell r="O3230" t="str">
            <v>TČ vzduch-voda 14,7 kW (A7/W35)</v>
          </cell>
          <cell r="Q3230" t="str">
            <v>DIMPLEX LAK 14ITR</v>
          </cell>
          <cell r="T3230" t="str">
            <v>http://www.termokomfort.cz/split-cerpadla-vzduch-voda.html</v>
          </cell>
        </row>
        <row r="3231">
          <cell r="A3231" t="str">
            <v>TČ vzduch-voda 15,1 kW (A7/W35)</v>
          </cell>
          <cell r="B3231" t="str">
            <v>EE</v>
          </cell>
          <cell r="C3231">
            <v>15.1</v>
          </cell>
          <cell r="D3231">
            <v>4.3</v>
          </cell>
          <cell r="E3231">
            <v>3.5116279069767442</v>
          </cell>
          <cell r="F3231">
            <v>15.1</v>
          </cell>
          <cell r="H3231">
            <v>0.39071880577640761</v>
          </cell>
          <cell r="I3231">
            <v>155900</v>
          </cell>
          <cell r="J3231" t="str">
            <v>tč</v>
          </cell>
          <cell r="K3231"/>
          <cell r="L3231"/>
          <cell r="M3231"/>
          <cell r="N3231">
            <v>188639</v>
          </cell>
          <cell r="O3231" t="str">
            <v>TČ vzduch-voda 15,1 kW (A7/W35)</v>
          </cell>
          <cell r="Q3231" t="str">
            <v>i-HWAK V4 KA 14T</v>
          </cell>
          <cell r="T3231" t="str">
            <v>http://www.enbra.cz/data/file/7/707-206_423_209090.pdf</v>
          </cell>
        </row>
        <row r="3232">
          <cell r="A3232" t="str">
            <v>TČ vzduch-voda 15,21 kW (A7/W35)</v>
          </cell>
          <cell r="B3232" t="str">
            <v>EE</v>
          </cell>
          <cell r="C3232">
            <v>15.21</v>
          </cell>
          <cell r="D3232">
            <v>4.12</v>
          </cell>
          <cell r="E3232">
            <v>3.691747572815534</v>
          </cell>
          <cell r="F3232">
            <v>15.21</v>
          </cell>
          <cell r="H3232">
            <v>0.37436313483693012</v>
          </cell>
          <cell r="I3232">
            <v>281400</v>
          </cell>
          <cell r="J3232" t="str">
            <v>tč</v>
          </cell>
          <cell r="K3232"/>
          <cell r="L3232"/>
          <cell r="M3232"/>
          <cell r="N3232">
            <v>340494</v>
          </cell>
          <cell r="O3232" t="str">
            <v>TČ vzduch-voda 15,21 kW (A7/W35)</v>
          </cell>
          <cell r="Q3232" t="str">
            <v>IVAR.HP ATEC-S 16</v>
          </cell>
          <cell r="T3232" t="str">
            <v>https://www.ivarcs.cz/storage/File/12001-14000/13243-file-CSTL-IVAR.HP-ATEC.pdf</v>
          </cell>
        </row>
        <row r="3233">
          <cell r="A3233" t="str">
            <v>TČ vzduch-voda 15,3 kW (A7/W35)</v>
          </cell>
          <cell r="B3233" t="str">
            <v>EE</v>
          </cell>
          <cell r="C3233">
            <v>15.3</v>
          </cell>
          <cell r="D3233">
            <v>4.8</v>
          </cell>
          <cell r="E3233">
            <v>3.1875000000000004</v>
          </cell>
          <cell r="F3233">
            <v>15.3</v>
          </cell>
          <cell r="H3233">
            <v>0.43615122505273413</v>
          </cell>
          <cell r="I3233">
            <v>192600</v>
          </cell>
          <cell r="J3233" t="str">
            <v>tč</v>
          </cell>
          <cell r="K3233"/>
          <cell r="L3233"/>
          <cell r="M3233"/>
          <cell r="N3233">
            <v>233046</v>
          </cell>
          <cell r="O3233" t="str">
            <v>TČ vzduch-voda 15,3 kW (A7/W35)</v>
          </cell>
          <cell r="Q3233" t="str">
            <v>flexoTHERM exclusive VWF 157/4</v>
          </cell>
          <cell r="T3233" t="str">
            <v>https://www.vaillant.cz/downloads/projek-n-podklady/pp-kl-03-e2-ver-1-flexothermflexocompact-960117.pdf</v>
          </cell>
        </row>
        <row r="3234">
          <cell r="A3234" t="str">
            <v>TČ vzduch-voda 16,4kW (A7/W35)</v>
          </cell>
          <cell r="B3234" t="str">
            <v>EE</v>
          </cell>
          <cell r="C3234">
            <v>16.399999999999999</v>
          </cell>
          <cell r="D3234">
            <v>4</v>
          </cell>
          <cell r="E3234">
            <v>4.0999999999999996</v>
          </cell>
          <cell r="F3234">
            <v>16.399999999999999</v>
          </cell>
          <cell r="H3234">
            <v>0.36345935421061176</v>
          </cell>
          <cell r="I3234">
            <v>240800</v>
          </cell>
          <cell r="J3234" t="str">
            <v>tč</v>
          </cell>
          <cell r="K3234"/>
          <cell r="L3234"/>
          <cell r="M3234"/>
          <cell r="N3234">
            <v>291368</v>
          </cell>
          <cell r="O3234" t="str">
            <v>TČ vzduch-voda 16,4kW (A7/W35)</v>
          </cell>
          <cell r="Q3234" t="str">
            <v>Dimplex LI 16TES</v>
          </cell>
          <cell r="T3234" t="str">
            <v>http://www.termokomfort.cz/tepelna-cerpadla-vzduch-voda.html</v>
          </cell>
        </row>
        <row r="3235">
          <cell r="A3235" t="str">
            <v>TČ vzduch-voda 16,91 kW (A7/W35)</v>
          </cell>
          <cell r="B3235" t="str">
            <v>EE</v>
          </cell>
          <cell r="C3235">
            <v>16.91</v>
          </cell>
          <cell r="D3235">
            <v>4.37</v>
          </cell>
          <cell r="E3235">
            <v>3.8695652173913042</v>
          </cell>
          <cell r="F3235">
            <v>16.91</v>
          </cell>
          <cell r="H3235">
            <v>0.39707934447509335</v>
          </cell>
          <cell r="I3235">
            <v>341176</v>
          </cell>
          <cell r="J3235" t="str">
            <v>tč</v>
          </cell>
          <cell r="K3235"/>
          <cell r="L3235"/>
          <cell r="M3235"/>
          <cell r="N3235">
            <v>412823</v>
          </cell>
          <cell r="O3235" t="str">
            <v>TČ vzduch-voda 16,91 kW (A7/W35)</v>
          </cell>
          <cell r="Q3235" t="str">
            <v>IVAR.HP EHPOCA 18</v>
          </cell>
          <cell r="T3235" t="str">
            <v>https://www.ivarcs.cz/storage/File/12001-14000/12211-file-CSTL-IVAR.HP-EHPOCA.pdf</v>
          </cell>
        </row>
        <row r="3236">
          <cell r="A3236" t="str">
            <v>TČ vzduch-voda 17,59 kW (A7/W35)</v>
          </cell>
          <cell r="B3236" t="str">
            <v>EE</v>
          </cell>
          <cell r="C3236">
            <v>17.59</v>
          </cell>
          <cell r="D3236">
            <v>3.97</v>
          </cell>
          <cell r="E3236">
            <v>4.4307304785894202</v>
          </cell>
          <cell r="F3236">
            <v>17.59</v>
          </cell>
          <cell r="H3236">
            <v>0.36073340905403217</v>
          </cell>
          <cell r="I3236">
            <v>307200</v>
          </cell>
          <cell r="J3236" t="str">
            <v>tč</v>
          </cell>
          <cell r="K3236"/>
          <cell r="L3236"/>
          <cell r="M3236"/>
          <cell r="N3236">
            <v>340494</v>
          </cell>
          <cell r="O3236" t="str">
            <v>TČ vzduch-voda 17,59 kW (A7/W35)</v>
          </cell>
          <cell r="Q3236" t="str">
            <v>IVAR.HP ATEC-S 18</v>
          </cell>
          <cell r="T3236" t="str">
            <v>https://www.ivarcs.cz/storage/File/12001-14000/13243-file-CSTL-IVAR.HP-ATEC.pdf</v>
          </cell>
        </row>
        <row r="3237">
          <cell r="A3237" t="str">
            <v>TČ vzduch-voda 17,7 kW (A7/W35)</v>
          </cell>
          <cell r="B3237" t="str">
            <v>EE</v>
          </cell>
          <cell r="C3237">
            <v>17.7</v>
          </cell>
          <cell r="D3237">
            <v>4</v>
          </cell>
          <cell r="E3237">
            <v>4.4249999999999998</v>
          </cell>
          <cell r="F3237">
            <v>17.7</v>
          </cell>
          <cell r="H3237">
            <v>0.36345935421061176</v>
          </cell>
          <cell r="I3237">
            <v>317700</v>
          </cell>
          <cell r="J3237" t="str">
            <v>tč</v>
          </cell>
          <cell r="K3237"/>
          <cell r="L3237"/>
          <cell r="M3237"/>
          <cell r="N3237">
            <v>384417</v>
          </cell>
          <cell r="O3237" t="str">
            <v>TČ vzduch-voda 17,7 kW (A7/W35)</v>
          </cell>
          <cell r="Q3237" t="str">
            <v>Dimplex LI 20TES</v>
          </cell>
          <cell r="T3237" t="str">
            <v>http://www.termokomfort.cz/tepelna-cerpadla-vzduch-voda.html</v>
          </cell>
        </row>
        <row r="3238">
          <cell r="A3238" t="str">
            <v>TČ vzduch-voda 18,81 kW (A7/W35)</v>
          </cell>
          <cell r="B3238" t="str">
            <v>EE</v>
          </cell>
          <cell r="C3238">
            <v>18.809999999999999</v>
          </cell>
          <cell r="D3238">
            <v>4.18</v>
          </cell>
          <cell r="E3238">
            <v>4.5</v>
          </cell>
          <cell r="F3238">
            <v>18.809999999999999</v>
          </cell>
          <cell r="H3238">
            <v>0.37981502515008925</v>
          </cell>
          <cell r="I3238">
            <v>161934</v>
          </cell>
          <cell r="J3238" t="str">
            <v>tč</v>
          </cell>
          <cell r="K3238"/>
          <cell r="L3238"/>
          <cell r="M3238"/>
          <cell r="N3238">
            <v>195287</v>
          </cell>
          <cell r="O3238" t="str">
            <v>TČ vzduch-voda 18,81 kW (A7/W35)</v>
          </cell>
          <cell r="Q3238" t="str">
            <v>HOTJET 20 ONE2</v>
          </cell>
          <cell r="T3238" t="str">
            <v>http://www.hotjet.eu/cs/tepelna-cerpadla-vzduch-voda/hotjet-one2</v>
          </cell>
        </row>
        <row r="3239">
          <cell r="A3239" t="str">
            <v>TČ vzduch-voda 19,8 kW (A7/W35)</v>
          </cell>
          <cell r="B3239" t="str">
            <v>EE</v>
          </cell>
          <cell r="C3239">
            <v>19.8</v>
          </cell>
          <cell r="D3239">
            <v>4.4000000000000004</v>
          </cell>
          <cell r="E3239">
            <v>4.5</v>
          </cell>
          <cell r="F3239">
            <v>19.8</v>
          </cell>
          <cell r="H3239">
            <v>0.399805289631673</v>
          </cell>
          <cell r="I3239">
            <v>209200</v>
          </cell>
          <cell r="J3239" t="str">
            <v>tč</v>
          </cell>
          <cell r="K3239"/>
          <cell r="L3239"/>
          <cell r="M3239"/>
          <cell r="N3239">
            <v>253132</v>
          </cell>
          <cell r="O3239" t="str">
            <v>TČ vzduch-voda 19,8 kW (A7/W35)</v>
          </cell>
          <cell r="Q3239" t="str">
            <v>flexoTHERM exclusive VWF 197/4</v>
          </cell>
          <cell r="T3239" t="str">
            <v>https://www.vaillant.cz/downloads/projek-n-podklady/pp-kl-03-e2-ver-1-flexothermflexocompact-960117.pdf</v>
          </cell>
        </row>
        <row r="3240">
          <cell r="A3240" t="str">
            <v>TČ vzduch-voda 23,4 kW (A7/W35)</v>
          </cell>
          <cell r="B3240" t="str">
            <v>EE</v>
          </cell>
          <cell r="C3240">
            <v>23.4</v>
          </cell>
          <cell r="D3240">
            <v>3.9</v>
          </cell>
          <cell r="E3240">
            <v>6</v>
          </cell>
          <cell r="F3240">
            <v>23.4</v>
          </cell>
          <cell r="H3240">
            <v>0.35437287035534648</v>
          </cell>
          <cell r="I3240">
            <v>342600</v>
          </cell>
          <cell r="J3240" t="str">
            <v>tč</v>
          </cell>
          <cell r="K3240"/>
          <cell r="L3240"/>
          <cell r="M3240"/>
          <cell r="N3240">
            <v>414546</v>
          </cell>
          <cell r="O3240" t="str">
            <v>TČ vzduch-voda 23,4 kW (A7/W35)</v>
          </cell>
          <cell r="Q3240" t="str">
            <v>Dimplex LI 24TES</v>
          </cell>
          <cell r="T3240" t="str">
            <v>http://www.termokomfort.cz/tepelna-cerpadla-vzduch-voda.html</v>
          </cell>
        </row>
        <row r="3241">
          <cell r="A3241" t="str">
            <v>TČ vzduch-voda 23,6 kW (A7/W35)</v>
          </cell>
          <cell r="B3241" t="str">
            <v>EE</v>
          </cell>
          <cell r="C3241">
            <v>23.6</v>
          </cell>
          <cell r="D3241">
            <v>4.4000000000000004</v>
          </cell>
          <cell r="E3241">
            <v>5.3636363636363633</v>
          </cell>
          <cell r="F3241">
            <v>23.6</v>
          </cell>
          <cell r="H3241">
            <v>0.399805289631673</v>
          </cell>
          <cell r="I3241">
            <v>307200</v>
          </cell>
          <cell r="J3241" t="str">
            <v>tč</v>
          </cell>
          <cell r="K3241"/>
          <cell r="L3241"/>
          <cell r="M3241"/>
          <cell r="N3241">
            <v>371712</v>
          </cell>
          <cell r="O3241" t="str">
            <v>TČ vzduch-voda 23,6 kW (A7/W35)</v>
          </cell>
          <cell r="Q3241" t="str">
            <v>IVAR.HP EHPOCA 24</v>
          </cell>
          <cell r="T3241" t="str">
            <v>https://www.ivarcs.cz/storage/File/12001-14000/12211-file-CSTL-IVAR.HP-EHPOCA.pdf</v>
          </cell>
        </row>
        <row r="3242">
          <cell r="A3242" t="str">
            <v>TČ vzduch-voda 27,8 kW (A7/W35)</v>
          </cell>
          <cell r="B3242" t="str">
            <v>EE</v>
          </cell>
          <cell r="C3242">
            <v>27.8</v>
          </cell>
          <cell r="D3242">
            <v>3.5</v>
          </cell>
          <cell r="E3242">
            <v>7.9428571428571431</v>
          </cell>
          <cell r="F3242">
            <v>27.8</v>
          </cell>
          <cell r="H3242">
            <v>0.3180269349342853</v>
          </cell>
          <cell r="I3242">
            <v>373200</v>
          </cell>
          <cell r="J3242" t="str">
            <v>tč</v>
          </cell>
          <cell r="K3242"/>
          <cell r="L3242"/>
          <cell r="M3242"/>
          <cell r="N3242">
            <v>451572</v>
          </cell>
          <cell r="O3242" t="str">
            <v>TČ vzduch-voda 27,8 kW (A7/W35)</v>
          </cell>
          <cell r="Q3242" t="str">
            <v>Dimplex LI 28TES</v>
          </cell>
          <cell r="T3242" t="str">
            <v>http://www.termokomfort.cz/tepelna-cerpadla-vzduch-voda.html</v>
          </cell>
        </row>
        <row r="3243">
          <cell r="A3243" t="str">
            <v>TČ vzduch-voda 35,7 kW (A7/W35)</v>
          </cell>
          <cell r="B3243" t="str">
            <v>EE</v>
          </cell>
          <cell r="C3243">
            <v>35.700000000000003</v>
          </cell>
          <cell r="D3243">
            <v>4.4000000000000004</v>
          </cell>
          <cell r="E3243">
            <v>8.1136363636363633</v>
          </cell>
          <cell r="F3243">
            <v>35.700000000000003</v>
          </cell>
          <cell r="H3243">
            <v>0.399805289631673</v>
          </cell>
          <cell r="I3243">
            <v>591700</v>
          </cell>
          <cell r="J3243" t="str">
            <v>tč</v>
          </cell>
          <cell r="K3243"/>
          <cell r="L3243"/>
          <cell r="M3243"/>
          <cell r="N3243">
            <v>715957</v>
          </cell>
          <cell r="O3243" t="str">
            <v>TČ vzduch-voda 35,7 kW (A7/W35)</v>
          </cell>
          <cell r="Q3243" t="str">
            <v>Dimplex LI 40AS</v>
          </cell>
          <cell r="T3243" t="str">
            <v>http://www.termokomfort.cz/tepelna-cerpadla-vzduch-voda.html</v>
          </cell>
        </row>
        <row r="3244">
          <cell r="A3244" t="str">
            <v>TČ vzduch-voda 60,1 kW (A7/W35)</v>
          </cell>
          <cell r="B3244" t="str">
            <v>EE</v>
          </cell>
          <cell r="C3244">
            <v>60.1</v>
          </cell>
          <cell r="D3244">
            <v>4.0999999999999996</v>
          </cell>
          <cell r="E3244">
            <v>14.658536585365855</v>
          </cell>
          <cell r="F3244">
            <v>60.1</v>
          </cell>
          <cell r="H3244">
            <v>0.37254583806587704</v>
          </cell>
          <cell r="I3244">
            <v>775000</v>
          </cell>
          <cell r="J3244" t="str">
            <v>tč</v>
          </cell>
          <cell r="K3244"/>
          <cell r="L3244"/>
          <cell r="M3244"/>
          <cell r="N3244">
            <v>937750</v>
          </cell>
          <cell r="O3244" t="str">
            <v>TČ vzduch-voda 60,1 kW (A7/W35)</v>
          </cell>
          <cell r="Q3244" t="str">
            <v>Dimplex LA 60TU</v>
          </cell>
          <cell r="T3244" t="str">
            <v>http://www.termokomfort.cz/tepelna-cerpadla-vzduch-voda.html</v>
          </cell>
        </row>
        <row r="3245">
          <cell r="A3245"/>
          <cell r="B3245"/>
          <cell r="D3245"/>
          <cell r="E3245"/>
          <cell r="F3245"/>
          <cell r="G3245"/>
          <cell r="H3245"/>
          <cell r="I3245"/>
          <cell r="J3245"/>
          <cell r="K3245"/>
          <cell r="L3245"/>
          <cell r="M3245"/>
          <cell r="N3245"/>
          <cell r="O3245"/>
        </row>
        <row r="3246">
          <cell r="A3246" t="str">
            <v>***KOTLE PRO KASKÁDOVÉ ZAPOJENÍ***</v>
          </cell>
          <cell r="B3246"/>
          <cell r="C3246" t="str">
            <v>***KOTLE PRO KASKÁDOVÉ ZAPOJENÍ***</v>
          </cell>
          <cell r="D3246"/>
          <cell r="E3246"/>
          <cell r="F3246"/>
          <cell r="G3246"/>
          <cell r="H3246"/>
          <cell r="I3246"/>
          <cell r="J3246"/>
          <cell r="K3246"/>
          <cell r="L3246"/>
          <cell r="M3246"/>
          <cell r="N3246"/>
          <cell r="O3246" t="str">
            <v>***KOTLE PRO KASKÁDOVÉ ZAPOJENÍ***</v>
          </cell>
          <cell r="P3246" t="str">
            <v>***KOTLE PRO KASKÁDOVÉ ZAPOJENÍ***</v>
          </cell>
        </row>
        <row r="3247">
          <cell r="A3247" t="str">
            <v>**plynové**</v>
          </cell>
          <cell r="B3247"/>
          <cell r="C3247" t="str">
            <v>**plynové**</v>
          </cell>
          <cell r="D3247"/>
          <cell r="E3247"/>
          <cell r="F3247"/>
          <cell r="G3247"/>
          <cell r="H3247"/>
          <cell r="I3247"/>
          <cell r="J3247"/>
          <cell r="K3247"/>
          <cell r="L3247"/>
          <cell r="M3247"/>
          <cell r="N3247"/>
          <cell r="O3247" t="str">
            <v>**plynové**</v>
          </cell>
          <cell r="P3247" t="str">
            <v>**plynové**</v>
          </cell>
        </row>
        <row r="3248">
          <cell r="A3248" t="str">
            <v>Kaskádový kondenzační 13,4 kW</v>
          </cell>
          <cell r="B3248" t="str">
            <v>ZP</v>
          </cell>
          <cell r="C3248">
            <v>13.4</v>
          </cell>
          <cell r="D3248">
            <v>0.97101449275362317</v>
          </cell>
          <cell r="E3248">
            <v>13.8</v>
          </cell>
          <cell r="F3248">
            <v>14.6</v>
          </cell>
          <cell r="G3248">
            <v>1.0579710144927534</v>
          </cell>
          <cell r="H3248">
            <v>13.8</v>
          </cell>
          <cell r="I3248">
            <v>29900</v>
          </cell>
          <cell r="J3248" t="str">
            <v>Ex.</v>
          </cell>
          <cell r="K3248" t="str">
            <v>-</v>
          </cell>
          <cell r="L3248" t="str">
            <v>-</v>
          </cell>
          <cell r="M3248" t="str">
            <v>-</v>
          </cell>
          <cell r="N3248" t="str">
            <v>-</v>
          </cell>
          <cell r="O3248" t="str">
            <v>Kaskádový kondenzační 13,4 kW</v>
          </cell>
          <cell r="Q3248" t="str">
            <v>THERM 14 KD.A</v>
          </cell>
          <cell r="T3248" t="str">
            <v>https://www.thermona.cz/getattachment/Plynove-kotle/Plynove-kondenzacni-kotle/Pouze-pro-topeni/Kotel-THERM-14-KD-A/Projekcni-podklady_2017-03_CZ_4_14-KDx-A.pdf.aspx</v>
          </cell>
        </row>
        <row r="3249">
          <cell r="A3249" t="str">
            <v>Kaskádový kondenzační 15,7 kW</v>
          </cell>
          <cell r="B3249" t="str">
            <v>ZP</v>
          </cell>
          <cell r="C3249">
            <v>15.7</v>
          </cell>
          <cell r="D3249">
            <v>0.98124999999999996</v>
          </cell>
          <cell r="E3249">
            <v>16</v>
          </cell>
          <cell r="F3249">
            <v>17</v>
          </cell>
          <cell r="G3249">
            <v>1.0625</v>
          </cell>
          <cell r="H3249">
            <v>16</v>
          </cell>
          <cell r="I3249">
            <v>31900</v>
          </cell>
          <cell r="J3249" t="str">
            <v>Ex.</v>
          </cell>
          <cell r="K3249" t="str">
            <v>-</v>
          </cell>
          <cell r="L3249" t="str">
            <v>-</v>
          </cell>
          <cell r="M3249" t="str">
            <v>-</v>
          </cell>
          <cell r="N3249" t="str">
            <v>-</v>
          </cell>
          <cell r="O3249" t="str">
            <v>Kaskádový kondenzační 15,7 kW</v>
          </cell>
          <cell r="Q3249" t="str">
            <v>THERM 17 KD.A</v>
          </cell>
          <cell r="T3249" t="str">
            <v>https://www.thermona.cz/getattachment/Plynove-kotle/Plynove-kondenzacni-kotle/Pouze-pro-topeni/Kotel-THERM-17-KD-A/Projekcni-podklady_2017-03_CZ_5_17-KDx-A.pdf.aspx</v>
          </cell>
        </row>
        <row r="3250">
          <cell r="A3250" t="str">
            <v>Kaskádový kondenzační 26 kW</v>
          </cell>
          <cell r="B3250" t="str">
            <v>ZP</v>
          </cell>
          <cell r="C3250">
            <v>26</v>
          </cell>
          <cell r="D3250">
            <v>0.98484848484848486</v>
          </cell>
          <cell r="E3250">
            <v>26.4</v>
          </cell>
          <cell r="F3250">
            <v>28</v>
          </cell>
          <cell r="G3250">
            <v>1.0606060606060606</v>
          </cell>
          <cell r="H3250">
            <v>26.4</v>
          </cell>
          <cell r="I3250">
            <v>35900</v>
          </cell>
          <cell r="J3250" t="str">
            <v>Ex.</v>
          </cell>
          <cell r="K3250" t="str">
            <v>-</v>
          </cell>
          <cell r="L3250" t="str">
            <v>-</v>
          </cell>
          <cell r="M3250" t="str">
            <v>-</v>
          </cell>
          <cell r="N3250" t="str">
            <v>-</v>
          </cell>
          <cell r="O3250" t="str">
            <v>Kaskádový kondenzační 26 kW</v>
          </cell>
          <cell r="Q3250" t="str">
            <v>THERM 28 KD.A</v>
          </cell>
          <cell r="T3250" t="str">
            <v>https://www.thermona.cz/getattachment/Plynove-kotle/Plynove-kondenzacni-kotle/Pouze-pro-topeni/Kotel-THERM-28-KD-A/Projekcni-podklady_2017-03_CZ_6_28-KDx-A.pdf.aspx</v>
          </cell>
        </row>
        <row r="3251">
          <cell r="A3251" t="str">
            <v>Kaskádový kondenzační 41,7 kW</v>
          </cell>
          <cell r="B3251" t="str">
            <v>ZP</v>
          </cell>
          <cell r="C3251">
            <v>41.7</v>
          </cell>
          <cell r="D3251">
            <v>0.98117647058823532</v>
          </cell>
          <cell r="E3251">
            <v>42.5</v>
          </cell>
          <cell r="F3251">
            <v>45</v>
          </cell>
          <cell r="G3251">
            <v>1.0588235294117647</v>
          </cell>
          <cell r="H3251">
            <v>42.5</v>
          </cell>
          <cell r="I3251">
            <v>48900</v>
          </cell>
          <cell r="J3251" t="str">
            <v>Ex.</v>
          </cell>
          <cell r="K3251" t="str">
            <v>-</v>
          </cell>
          <cell r="L3251" t="str">
            <v>-</v>
          </cell>
          <cell r="M3251" t="str">
            <v>-</v>
          </cell>
          <cell r="N3251" t="str">
            <v>-</v>
          </cell>
          <cell r="O3251" t="str">
            <v>Kaskádový kondenzační 41,7 kW</v>
          </cell>
          <cell r="Q3251" t="str">
            <v>THERM 45 KD.A</v>
          </cell>
          <cell r="T3251" t="str">
            <v>https://www.thermona.cz/getattachment/Plynove-kotle/Plynove-kondenzacni-kotle/Pouze-pro-topeni/Kotel-THERM-45-KD-A/Projekcni-podklady_2017-03_CZ_7_45-KD-A.pdf.aspx</v>
          </cell>
        </row>
        <row r="3252">
          <cell r="A3252" t="str">
            <v>Kaskádový kondenzační 88,7 kW</v>
          </cell>
          <cell r="B3252" t="str">
            <v>ZP</v>
          </cell>
          <cell r="C3252">
            <v>88.7</v>
          </cell>
          <cell r="D3252">
            <v>0.98885172798216281</v>
          </cell>
          <cell r="E3252">
            <v>89.7</v>
          </cell>
          <cell r="F3252">
            <v>95</v>
          </cell>
          <cell r="G3252">
            <v>1.0590858416945372</v>
          </cell>
          <cell r="H3252">
            <v>89.7</v>
          </cell>
          <cell r="I3252">
            <v>94900</v>
          </cell>
          <cell r="J3252" t="str">
            <v>Ex.</v>
          </cell>
          <cell r="K3252" t="str">
            <v>-</v>
          </cell>
          <cell r="L3252" t="str">
            <v>-</v>
          </cell>
          <cell r="M3252" t="str">
            <v>-</v>
          </cell>
          <cell r="N3252" t="str">
            <v>-</v>
          </cell>
          <cell r="O3252" t="str">
            <v>Kaskádový kondenzační 88,7 kW</v>
          </cell>
          <cell r="Q3252" t="str">
            <v>THERM 90 KD.A</v>
          </cell>
          <cell r="T3252" t="str">
            <v>https://www.thermona.cz/getattachment/Plynove-kotle/Plynove-kondenzacni-kotle/Pouze-pro-topeni/Kotel-THERM-90-KD-A/Projekcni-podklady_2017-03_CZ_8_90-KD-A.pdf.aspx</v>
          </cell>
        </row>
        <row r="3253">
          <cell r="A3253"/>
          <cell r="B3253"/>
          <cell r="C3253"/>
          <cell r="D3253"/>
          <cell r="E3253"/>
          <cell r="F3253"/>
          <cell r="G3253"/>
          <cell r="H3253"/>
          <cell r="I3253"/>
          <cell r="J3253"/>
          <cell r="K3253"/>
          <cell r="L3253"/>
          <cell r="M3253"/>
          <cell r="N3253"/>
          <cell r="O3253"/>
          <cell r="T3253"/>
        </row>
        <row r="3254">
          <cell r="A3254" t="str">
            <v>**elektrické**</v>
          </cell>
          <cell r="B3254"/>
          <cell r="C3254" t="str">
            <v>**elektrické**</v>
          </cell>
          <cell r="D3254"/>
          <cell r="E3254"/>
          <cell r="F3254"/>
          <cell r="G3254"/>
          <cell r="H3254"/>
          <cell r="I3254"/>
          <cell r="J3254"/>
          <cell r="K3254"/>
          <cell r="L3254"/>
          <cell r="M3254"/>
          <cell r="N3254"/>
          <cell r="O3254" t="str">
            <v>**elektrické**</v>
          </cell>
          <cell r="P3254" t="str">
            <v>**elektrické**</v>
          </cell>
          <cell r="T3254"/>
        </row>
        <row r="3255">
          <cell r="A3255" t="str">
            <v>Kaskádový elektrický 4,5 kW</v>
          </cell>
          <cell r="B3255" t="str">
            <v>EE</v>
          </cell>
          <cell r="C3255">
            <v>4.5</v>
          </cell>
          <cell r="D3255">
            <v>0.995</v>
          </cell>
          <cell r="E3255">
            <v>4.5226130653266328</v>
          </cell>
          <cell r="F3255" t="str">
            <v>-</v>
          </cell>
          <cell r="G3255" t="str">
            <v>-</v>
          </cell>
          <cell r="H3255" t="str">
            <v>-</v>
          </cell>
          <cell r="I3255">
            <v>18900</v>
          </cell>
          <cell r="J3255" t="str">
            <v>Ex.</v>
          </cell>
          <cell r="K3255" t="str">
            <v>-</v>
          </cell>
          <cell r="L3255" t="str">
            <v>-</v>
          </cell>
          <cell r="M3255" t="str">
            <v>-</v>
          </cell>
          <cell r="N3255" t="str">
            <v>-</v>
          </cell>
          <cell r="O3255" t="str">
            <v>Kaskádový elektrický 4,5 kW</v>
          </cell>
          <cell r="Q3255" t="str">
            <v>THERM EL 5</v>
          </cell>
          <cell r="T3255" t="str">
            <v>https://www.thermona.cz/getattachment/Elektrokotle/Nastenne-elektrokotle-s-dotykovym-displejem/Kotel-THERM-EL-5/Projekcni-podklady_2017-03_CZ_16_EL-dotyk.pdf.aspx</v>
          </cell>
        </row>
        <row r="3256">
          <cell r="A3256" t="str">
            <v>Kaskádový elektrický 7,5 kW</v>
          </cell>
          <cell r="B3256" t="str">
            <v>EE</v>
          </cell>
          <cell r="C3256">
            <v>7.5</v>
          </cell>
          <cell r="D3256">
            <v>0.995</v>
          </cell>
          <cell r="E3256">
            <v>7.5376884422110555</v>
          </cell>
          <cell r="F3256" t="str">
            <v>-</v>
          </cell>
          <cell r="G3256" t="str">
            <v>-</v>
          </cell>
          <cell r="H3256" t="str">
            <v>-</v>
          </cell>
          <cell r="I3256">
            <v>17900</v>
          </cell>
          <cell r="J3256" t="str">
            <v>Ex.</v>
          </cell>
          <cell r="K3256" t="str">
            <v>-</v>
          </cell>
          <cell r="L3256" t="str">
            <v>-</v>
          </cell>
          <cell r="M3256" t="str">
            <v>-</v>
          </cell>
          <cell r="N3256" t="str">
            <v>-</v>
          </cell>
          <cell r="O3256" t="str">
            <v>Kaskádový elektrický 7,5 kW</v>
          </cell>
          <cell r="Q3256" t="str">
            <v>THERM EL 8</v>
          </cell>
          <cell r="T3256" t="str">
            <v>https://www.thermona.cz/getattachment/Elektrokotle/Elektrokotle-standardni-rada/Kotel-THERM-EL-8/Projekcni-podklady_2017-03_CZ_15_EL-standard.pdf.aspx</v>
          </cell>
        </row>
        <row r="3257">
          <cell r="A3257" t="str">
            <v>Kaskádový elektrický 9 kW</v>
          </cell>
          <cell r="B3257" t="str">
            <v>EE</v>
          </cell>
          <cell r="C3257">
            <v>9</v>
          </cell>
          <cell r="D3257">
            <v>0.995</v>
          </cell>
          <cell r="E3257">
            <v>9.0452261306532655</v>
          </cell>
          <cell r="F3257" t="str">
            <v>-</v>
          </cell>
          <cell r="G3257" t="str">
            <v>-</v>
          </cell>
          <cell r="H3257" t="str">
            <v>-</v>
          </cell>
          <cell r="I3257">
            <v>19900</v>
          </cell>
          <cell r="J3257" t="str">
            <v>Ex.</v>
          </cell>
          <cell r="K3257" t="str">
            <v>-</v>
          </cell>
          <cell r="L3257" t="str">
            <v>-</v>
          </cell>
          <cell r="M3257" t="str">
            <v>-</v>
          </cell>
          <cell r="N3257" t="str">
            <v>-</v>
          </cell>
          <cell r="O3257" t="str">
            <v>Kaskádový elektrický 9 kW</v>
          </cell>
          <cell r="Q3257" t="str">
            <v>THERM EL 9</v>
          </cell>
          <cell r="T3257" t="str">
            <v>https://www.thermona.cz/getattachment/Elektrokotle/Nastenne-elektrokotle-s-dotykovym-displejem/Kotel-THERM-EL-9/Projekcni-podklady_2017-03_CZ_16_EL-dotyk.pdf.aspx</v>
          </cell>
        </row>
        <row r="3258">
          <cell r="A3258" t="str">
            <v>Kaskádový elektrický 13,5 kW</v>
          </cell>
          <cell r="B3258" t="str">
            <v>EE</v>
          </cell>
          <cell r="C3258">
            <v>13.5</v>
          </cell>
          <cell r="D3258">
            <v>0.995</v>
          </cell>
          <cell r="E3258">
            <v>13.5678391959799</v>
          </cell>
          <cell r="F3258" t="str">
            <v>-</v>
          </cell>
          <cell r="G3258" t="str">
            <v>-</v>
          </cell>
          <cell r="H3258" t="str">
            <v>-</v>
          </cell>
          <cell r="I3258">
            <v>20900</v>
          </cell>
          <cell r="J3258" t="str">
            <v>Ex.</v>
          </cell>
          <cell r="K3258" t="str">
            <v>-</v>
          </cell>
          <cell r="L3258" t="str">
            <v>-</v>
          </cell>
          <cell r="M3258" t="str">
            <v>-</v>
          </cell>
          <cell r="N3258" t="str">
            <v>-</v>
          </cell>
          <cell r="O3258" t="str">
            <v>Kaskádový elektrický 13,5 kW</v>
          </cell>
          <cell r="Q3258" t="str">
            <v>THERM EL 14</v>
          </cell>
          <cell r="T3258" t="str">
            <v>https://www.thermona.cz/getattachment/Elektrokotle/Nastenne-elektrokotle-s-dotykovym-displejem/Kotel-THERM-EL-9/Projekcni-podklady_2017-03_CZ_16_EL-dotyk.pdf.aspx</v>
          </cell>
        </row>
        <row r="3259">
          <cell r="A3259" t="str">
            <v>Kaskádový elektrický 15 kW</v>
          </cell>
          <cell r="B3259" t="str">
            <v>EE</v>
          </cell>
          <cell r="C3259">
            <v>15</v>
          </cell>
          <cell r="D3259">
            <v>0.995</v>
          </cell>
          <cell r="E3259">
            <v>15.075376884422111</v>
          </cell>
          <cell r="F3259" t="str">
            <v>-</v>
          </cell>
          <cell r="G3259" t="str">
            <v>-</v>
          </cell>
          <cell r="H3259" t="str">
            <v>-</v>
          </cell>
          <cell r="I3259">
            <v>18900</v>
          </cell>
          <cell r="J3259" t="str">
            <v>Ex.</v>
          </cell>
          <cell r="K3259" t="str">
            <v>-</v>
          </cell>
          <cell r="L3259" t="str">
            <v>-</v>
          </cell>
          <cell r="M3259" t="str">
            <v>-</v>
          </cell>
          <cell r="N3259" t="str">
            <v>-</v>
          </cell>
          <cell r="O3259" t="str">
            <v>Kaskádový elektrický 15 kW</v>
          </cell>
          <cell r="Q3259" t="str">
            <v>THERM EL 15</v>
          </cell>
          <cell r="T3259" t="str">
            <v>https://www.thermona.cz/getattachment/Elektrokotle/Elektrokotle-standardni-rada/Kotel-THERM-EL-8/Projekcni-podklady_2017-03_CZ_15_EL-standard.pdf.aspx</v>
          </cell>
        </row>
        <row r="3260">
          <cell r="A3260" t="str">
            <v>Kaskádový elektrický 22,5 kW</v>
          </cell>
          <cell r="B3260" t="str">
            <v>EE</v>
          </cell>
          <cell r="C3260">
            <v>22.5</v>
          </cell>
          <cell r="D3260">
            <v>0.995</v>
          </cell>
          <cell r="E3260">
            <v>22.613065326633166</v>
          </cell>
          <cell r="F3260" t="str">
            <v>-</v>
          </cell>
          <cell r="G3260" t="str">
            <v>-</v>
          </cell>
          <cell r="H3260" t="str">
            <v>-</v>
          </cell>
          <cell r="I3260">
            <v>20900</v>
          </cell>
          <cell r="J3260" t="str">
            <v>Ex.</v>
          </cell>
          <cell r="K3260" t="str">
            <v>-</v>
          </cell>
          <cell r="L3260" t="str">
            <v>-</v>
          </cell>
          <cell r="M3260" t="str">
            <v>-</v>
          </cell>
          <cell r="N3260" t="str">
            <v>-</v>
          </cell>
          <cell r="O3260" t="str">
            <v>Kaskádový elektrický 22,5 kW</v>
          </cell>
          <cell r="Q3260" t="str">
            <v>THERM EL 23</v>
          </cell>
          <cell r="T3260" t="str">
            <v>https://www.thermona.cz/getattachment/Elektrokotle/Elektrokotle-standardni-rada/Kotel-THERM-EL-8/Projekcni-podklady_2017-03_CZ_15_EL-standard.pdf.aspx</v>
          </cell>
        </row>
        <row r="3261">
          <cell r="A3261" t="str">
            <v>Kaskádový elektrický 30 kW</v>
          </cell>
          <cell r="B3261" t="str">
            <v>EE</v>
          </cell>
          <cell r="C3261">
            <v>30</v>
          </cell>
          <cell r="D3261">
            <v>0.995</v>
          </cell>
          <cell r="E3261">
            <v>30.150753768844222</v>
          </cell>
          <cell r="F3261" t="str">
            <v>-</v>
          </cell>
          <cell r="G3261" t="str">
            <v>-</v>
          </cell>
          <cell r="H3261" t="str">
            <v>-</v>
          </cell>
          <cell r="I3261">
            <v>23900</v>
          </cell>
          <cell r="J3261" t="str">
            <v>Ex.</v>
          </cell>
          <cell r="K3261" t="str">
            <v>-</v>
          </cell>
          <cell r="L3261" t="str">
            <v>-</v>
          </cell>
          <cell r="M3261" t="str">
            <v>-</v>
          </cell>
          <cell r="N3261" t="str">
            <v>-</v>
          </cell>
          <cell r="O3261" t="str">
            <v>Kaskádový elektrický 30 kW</v>
          </cell>
          <cell r="Q3261" t="str">
            <v>THERM EL 30</v>
          </cell>
          <cell r="T3261" t="str">
            <v>https://www.thermona.cz/getattachment/Elektrokotle/Elektrokotle-standardni-rada/Kotel-THERM-EL-8/Projekcni-podklady_2017-03_CZ_15_EL-standard.pdf.aspx</v>
          </cell>
        </row>
        <row r="3262">
          <cell r="A3262" t="str">
            <v>Kaskádový elektrický 37,5 kW</v>
          </cell>
          <cell r="B3262" t="str">
            <v>EE</v>
          </cell>
          <cell r="C3262">
            <v>37.5</v>
          </cell>
          <cell r="D3262">
            <v>0.995</v>
          </cell>
          <cell r="E3262">
            <v>37.688442211055275</v>
          </cell>
          <cell r="F3262" t="str">
            <v>-</v>
          </cell>
          <cell r="G3262" t="str">
            <v>-</v>
          </cell>
          <cell r="H3262" t="str">
            <v>-</v>
          </cell>
          <cell r="I3262">
            <v>25900</v>
          </cell>
          <cell r="J3262" t="str">
            <v>Ex.</v>
          </cell>
          <cell r="K3262" t="str">
            <v>-</v>
          </cell>
          <cell r="L3262" t="str">
            <v>-</v>
          </cell>
          <cell r="M3262" t="str">
            <v>-</v>
          </cell>
          <cell r="N3262" t="str">
            <v>-</v>
          </cell>
          <cell r="O3262" t="str">
            <v>Kaskádový elektrický 37,5 kW</v>
          </cell>
          <cell r="Q3262" t="str">
            <v>THERM EL 38</v>
          </cell>
          <cell r="T3262" t="str">
            <v>https://www.thermona.cz/getattachment/Elektrokotle/Elektrokotle-standardni-rada/Kotel-THERM-EL-8/Projekcni-podklady_2017-03_CZ_15_EL-standard.pdf.aspx</v>
          </cell>
        </row>
        <row r="3263">
          <cell r="A3263" t="str">
            <v>Kaskádový elektrický 45 kW</v>
          </cell>
          <cell r="B3263" t="str">
            <v>EE</v>
          </cell>
          <cell r="C3263">
            <v>45</v>
          </cell>
          <cell r="D3263">
            <v>0.995</v>
          </cell>
          <cell r="E3263">
            <v>45.226130653266331</v>
          </cell>
          <cell r="F3263" t="str">
            <v>-</v>
          </cell>
          <cell r="G3263" t="str">
            <v>-</v>
          </cell>
          <cell r="H3263" t="str">
            <v>-</v>
          </cell>
          <cell r="I3263">
            <v>27900</v>
          </cell>
          <cell r="J3263" t="str">
            <v>Ex.</v>
          </cell>
          <cell r="K3263" t="str">
            <v>-</v>
          </cell>
          <cell r="L3263" t="str">
            <v>-</v>
          </cell>
          <cell r="M3263" t="str">
            <v>-</v>
          </cell>
          <cell r="N3263" t="str">
            <v>-</v>
          </cell>
          <cell r="O3263" t="str">
            <v>Kaskádový elektrický 45 kW</v>
          </cell>
          <cell r="Q3263" t="str">
            <v>THERM EL 45</v>
          </cell>
          <cell r="T3263" t="str">
            <v>https://www.thermona.cz/getattachment/Elektrokotle/Elektrokotle-standardni-rada/Kotel-THERM-EL-8/Projekcni-podklady_2017-03_CZ_15_EL-standard.pdf.aspx</v>
          </cell>
        </row>
        <row r="3264">
          <cell r="A3264"/>
          <cell r="B3264"/>
          <cell r="C3264"/>
          <cell r="D3264"/>
          <cell r="E3264"/>
          <cell r="F3264"/>
          <cell r="G3264"/>
          <cell r="H3264"/>
          <cell r="I3264"/>
          <cell r="J3264"/>
          <cell r="K3264"/>
          <cell r="L3264"/>
          <cell r="M3264"/>
          <cell r="N3264"/>
          <cell r="O3264"/>
        </row>
        <row r="3265">
          <cell r="A3265" t="str">
            <v>***KONDENZAČNÍ KOTLE PRO VYTÁPĚNÍ***</v>
          </cell>
          <cell r="B3265"/>
          <cell r="C3265"/>
          <cell r="D3265"/>
          <cell r="E3265"/>
          <cell r="F3265"/>
          <cell r="G3265"/>
          <cell r="H3265"/>
          <cell r="I3265"/>
          <cell r="J3265"/>
          <cell r="K3265"/>
          <cell r="L3265"/>
          <cell r="M3265"/>
          <cell r="N3265"/>
          <cell r="O3265"/>
          <cell r="P3265"/>
          <cell r="Q3265"/>
          <cell r="R3265"/>
          <cell r="S3265"/>
          <cell r="T3265"/>
        </row>
        <row r="3266">
          <cell r="A3266" t="str">
            <v>kondenzační plynový 12 kW</v>
          </cell>
          <cell r="B3266" t="str">
            <v>ZP</v>
          </cell>
          <cell r="C3266">
            <v>12</v>
          </cell>
          <cell r="D3266">
            <v>0.97699999999999998</v>
          </cell>
          <cell r="E3266">
            <v>12.282497441146367</v>
          </cell>
          <cell r="F3266">
            <v>13.2</v>
          </cell>
          <cell r="G3266">
            <v>1.0760000000000001</v>
          </cell>
          <cell r="H3266">
            <v>12.267657992565054</v>
          </cell>
          <cell r="I3266">
            <v>37010</v>
          </cell>
          <cell r="J3266" t="str">
            <v>Ex.</v>
          </cell>
          <cell r="K3266">
            <v>12.3</v>
          </cell>
          <cell r="L3266" t="str">
            <v>-</v>
          </cell>
          <cell r="M3266" t="str">
            <v>-</v>
          </cell>
          <cell r="N3266" t="str">
            <v>-</v>
          </cell>
          <cell r="O3266" t="str">
            <v>kondenzační plynový 12 kW</v>
          </cell>
          <cell r="P3266"/>
          <cell r="Q3266" t="str">
            <v>Protherm Panter Condens 12 KKO-A</v>
          </cell>
          <cell r="R3266"/>
          <cell r="S3266"/>
          <cell r="T3266" t="str">
            <v>https://www.protherm.cz/files/downloads/projekcni-podklady/pp-1-3-panther-condens-verze-5-653509.pdf</v>
          </cell>
        </row>
        <row r="3267">
          <cell r="A3267" t="str">
            <v>kondenzační plynový 14 kW</v>
          </cell>
          <cell r="B3267" t="str">
            <v>ZP</v>
          </cell>
          <cell r="C3267">
            <v>14</v>
          </cell>
          <cell r="D3267">
            <v>0.97499999999999998</v>
          </cell>
          <cell r="E3267">
            <v>14.358974358974359</v>
          </cell>
          <cell r="F3267">
            <v>15.751794871794871</v>
          </cell>
          <cell r="G3267">
            <v>1.097</v>
          </cell>
          <cell r="H3267">
            <v>14.358974358974359</v>
          </cell>
          <cell r="I3267">
            <v>38690</v>
          </cell>
          <cell r="J3267" t="str">
            <v>-</v>
          </cell>
          <cell r="K3267" t="str">
            <v>-</v>
          </cell>
          <cell r="L3267" t="str">
            <v>-</v>
          </cell>
          <cell r="M3267" t="str">
            <v>-</v>
          </cell>
          <cell r="N3267" t="str">
            <v>-</v>
          </cell>
          <cell r="O3267" t="str">
            <v>kondenzační plynový 14 kW</v>
          </cell>
          <cell r="P3267"/>
          <cell r="Q3267" t="str">
            <v>Buderus Logamax  plus GB062-14 H V2</v>
          </cell>
          <cell r="R3267"/>
          <cell r="S3267"/>
          <cell r="T3267" t="str">
            <v>https://www.buderus.com/ocs_media/cs_CZ/media/6720864842.pdf</v>
          </cell>
        </row>
        <row r="3268">
          <cell r="A3268" t="str">
            <v>kondenzační plynový 17,2 kW</v>
          </cell>
          <cell r="B3268" t="str">
            <v>ZP</v>
          </cell>
          <cell r="C3268">
            <v>17.2</v>
          </cell>
          <cell r="D3268">
            <v>0.95599999999999996</v>
          </cell>
          <cell r="E3268">
            <v>17.99163179916318</v>
          </cell>
          <cell r="F3268">
            <v>19.100000000000001</v>
          </cell>
          <cell r="G3268">
            <v>1.0629999999999999</v>
          </cell>
          <cell r="H3268">
            <v>17.968015051740359</v>
          </cell>
          <cell r="I3268">
            <v>39900</v>
          </cell>
          <cell r="J3268" t="str">
            <v>Ex.</v>
          </cell>
          <cell r="K3268" t="str">
            <v>-</v>
          </cell>
          <cell r="L3268" t="str">
            <v>-</v>
          </cell>
          <cell r="M3268" t="str">
            <v>-</v>
          </cell>
          <cell r="N3268" t="str">
            <v>-</v>
          </cell>
          <cell r="O3268" t="str">
            <v>kondenzační plynový 17,2 kW</v>
          </cell>
          <cell r="P3268"/>
          <cell r="Q3268" t="str">
            <v>Protherm Medvěd Condens 18 KKS</v>
          </cell>
          <cell r="R3268"/>
          <cell r="S3268"/>
          <cell r="T3268" t="str">
            <v>https://www.protherm.cz/files/downloads/projekcni-podklady/pp-2-5-medvd-condens-v-2209-2017-1068511.pdf</v>
          </cell>
        </row>
        <row r="3269">
          <cell r="A3269" t="str">
            <v>kondenzační plynový 19 kW</v>
          </cell>
          <cell r="B3269" t="str">
            <v>ZP</v>
          </cell>
          <cell r="C3269">
            <v>19</v>
          </cell>
          <cell r="D3269">
            <v>0.9779000000000001</v>
          </cell>
          <cell r="E3269">
            <v>19.429389508129663</v>
          </cell>
          <cell r="F3269">
            <v>20</v>
          </cell>
          <cell r="G3269">
            <v>1.0362694300518134</v>
          </cell>
          <cell r="H3269">
            <v>19.3</v>
          </cell>
          <cell r="I3269">
            <v>42553.719008264467</v>
          </cell>
          <cell r="J3269" t="str">
            <v>Ex.</v>
          </cell>
          <cell r="K3269" t="str">
            <v>-</v>
          </cell>
          <cell r="L3269" t="str">
            <v>-</v>
          </cell>
          <cell r="M3269" t="str">
            <v>-</v>
          </cell>
          <cell r="N3269" t="str">
            <v>-</v>
          </cell>
          <cell r="O3269" t="str">
            <v>kondenzační plynový 19 kW</v>
          </cell>
          <cell r="Q3269" t="str">
            <v>Junkers Bosch Condens GC9000iW 20 EB</v>
          </cell>
          <cell r="T3269" t="str">
            <v>https://www.topenivodaplyn.cz/data/attachments/580f1e6f45e0d/bosch-condens-9000-i-prospekt.pdf</v>
          </cell>
        </row>
        <row r="3270">
          <cell r="A3270" t="str">
            <v>kondenzační plynový 24,3 kW</v>
          </cell>
          <cell r="B3270" t="str">
            <v>ZP</v>
          </cell>
          <cell r="C3270">
            <v>24.3</v>
          </cell>
          <cell r="D3270">
            <v>0.97199999999999998</v>
          </cell>
          <cell r="E3270">
            <v>25</v>
          </cell>
          <cell r="F3270">
            <v>26.5</v>
          </cell>
          <cell r="G3270">
            <v>1.0580000000000001</v>
          </cell>
          <cell r="H3270">
            <v>25.047258979206049</v>
          </cell>
          <cell r="I3270">
            <v>41900</v>
          </cell>
          <cell r="J3270" t="str">
            <v>Ex.</v>
          </cell>
          <cell r="K3270" t="str">
            <v>-</v>
          </cell>
          <cell r="L3270" t="str">
            <v>-</v>
          </cell>
          <cell r="M3270" t="str">
            <v>-</v>
          </cell>
          <cell r="N3270" t="str">
            <v>-</v>
          </cell>
          <cell r="O3270" t="str">
            <v>kondenzační plynový 24,3 kW</v>
          </cell>
          <cell r="Q3270" t="str">
            <v>Protherm Medvěd Condens 25 KKS</v>
          </cell>
          <cell r="T3270" t="str">
            <v>https://www.protherm.cz/files/downloads/projekcni-podklady/pp-2-5-medvd-condens-v-2209-2017-1068511.pdf</v>
          </cell>
        </row>
        <row r="3271">
          <cell r="A3271" t="str">
            <v>kondenzační plynový 24,5 kW</v>
          </cell>
          <cell r="B3271" t="str">
            <v>ZP</v>
          </cell>
          <cell r="C3271">
            <v>24.5</v>
          </cell>
          <cell r="D3271">
            <v>0.97699999999999998</v>
          </cell>
          <cell r="E3271">
            <v>25.076765609007165</v>
          </cell>
          <cell r="F3271">
            <v>26.7</v>
          </cell>
          <cell r="G3271">
            <v>1.0680000000000001</v>
          </cell>
          <cell r="H3271">
            <v>24.999999999999996</v>
          </cell>
          <cell r="I3271">
            <v>38540</v>
          </cell>
          <cell r="J3271" t="str">
            <v>Ex.</v>
          </cell>
          <cell r="K3271">
            <v>30.6</v>
          </cell>
          <cell r="L3271" t="str">
            <v>-</v>
          </cell>
          <cell r="M3271" t="str">
            <v>-</v>
          </cell>
          <cell r="N3271" t="str">
            <v>-</v>
          </cell>
          <cell r="O3271" t="str">
            <v>kondenzační plynový 24,5 kW</v>
          </cell>
          <cell r="Q3271" t="str">
            <v>Protherm Panter Condens 25 KKO-A</v>
          </cell>
          <cell r="T3271" t="str">
            <v>https://www.protherm.cz/files/downloads/projekcni-podklady/pp-1-3-panther-condens-verze-5-653509.pdf</v>
          </cell>
        </row>
        <row r="3272">
          <cell r="A3272" t="str">
            <v>kondenzační plynový 24,6 kW</v>
          </cell>
          <cell r="B3272" t="str">
            <v>ZP</v>
          </cell>
          <cell r="C3272">
            <v>24.63</v>
          </cell>
          <cell r="D3272">
            <v>0.98519999999999996</v>
          </cell>
          <cell r="E3272">
            <v>25</v>
          </cell>
          <cell r="F3272">
            <v>26.45</v>
          </cell>
          <cell r="G3272">
            <v>1.0580000000000001</v>
          </cell>
          <cell r="H3272">
            <v>25</v>
          </cell>
          <cell r="I3272">
            <v>48990</v>
          </cell>
          <cell r="J3272" t="str">
            <v>Ex.</v>
          </cell>
          <cell r="K3272" t="str">
            <v>-</v>
          </cell>
          <cell r="L3272" t="str">
            <v>-</v>
          </cell>
          <cell r="M3272" t="str">
            <v>-</v>
          </cell>
          <cell r="N3272" t="str">
            <v>-</v>
          </cell>
          <cell r="O3272" t="str">
            <v>kondenzační plynový 24,6 kW</v>
          </cell>
          <cell r="Q3272" t="str">
            <v>Enbra ENBRA CD 25HS</v>
          </cell>
          <cell r="S3272"/>
          <cell r="T3272" t="str">
            <v>http://www.enbra.cz/data/file/2/882-96_183_208996.pdf</v>
          </cell>
        </row>
        <row r="3273">
          <cell r="A3273" t="str">
            <v>kondenzační plynový 30 kW</v>
          </cell>
          <cell r="B3273" t="str">
            <v>ZP</v>
          </cell>
          <cell r="C3273">
            <v>30</v>
          </cell>
          <cell r="D3273">
            <v>0.98329999999999995</v>
          </cell>
          <cell r="E3273">
            <v>30.509508796908371</v>
          </cell>
          <cell r="F3273">
            <v>32.799999999999997</v>
          </cell>
          <cell r="G3273">
            <v>1.071</v>
          </cell>
          <cell r="H3273">
            <v>30.625583566760035</v>
          </cell>
          <cell r="I3273">
            <v>41700</v>
          </cell>
          <cell r="J3273" t="str">
            <v>Ex.</v>
          </cell>
          <cell r="K3273" t="str">
            <v>-</v>
          </cell>
          <cell r="L3273" t="str">
            <v>-</v>
          </cell>
          <cell r="M3273" t="str">
            <v>-</v>
          </cell>
          <cell r="N3273" t="str">
            <v>-</v>
          </cell>
          <cell r="O3273" t="str">
            <v>kondenzační plynový 30 kW</v>
          </cell>
          <cell r="Q3273" t="str">
            <v>Protherm Panter Condens 30 KKO-A</v>
          </cell>
          <cell r="S3273"/>
          <cell r="T3273" t="str">
            <v>https://www.protherm.cz/files/downloads/projekcni-podklady/pp-1-3-panther-condens-verze-5-653509.pdf</v>
          </cell>
        </row>
        <row r="3274">
          <cell r="A3274" t="str">
            <v>kondenzační plynový 33,3 kW</v>
          </cell>
          <cell r="B3274" t="str">
            <v>ZP</v>
          </cell>
          <cell r="C3274">
            <v>33.299999999999997</v>
          </cell>
          <cell r="D3274">
            <v>0.95199999999999996</v>
          </cell>
          <cell r="E3274">
            <v>34.978991596638657</v>
          </cell>
          <cell r="F3274">
            <v>37.5</v>
          </cell>
          <cell r="G3274">
            <v>1.071</v>
          </cell>
          <cell r="H3274">
            <v>35.0140056022409</v>
          </cell>
          <cell r="I3274">
            <v>51500</v>
          </cell>
          <cell r="J3274" t="str">
            <v>Ex.</v>
          </cell>
          <cell r="K3274" t="str">
            <v>-</v>
          </cell>
          <cell r="L3274" t="str">
            <v>-</v>
          </cell>
          <cell r="M3274" t="str">
            <v>-</v>
          </cell>
          <cell r="N3274" t="str">
            <v>-</v>
          </cell>
          <cell r="O3274" t="str">
            <v>kondenzační plynový 33,3 kW</v>
          </cell>
          <cell r="Q3274" t="str">
            <v>Protherm Medvěd Condens 35 KKS</v>
          </cell>
          <cell r="S3274"/>
          <cell r="T3274" t="str">
            <v>https://www.protherm.cz/files/downloads/projekcni-podklady/pp-2-5-medvd-condens-v-2209-2017-1068511.pdf</v>
          </cell>
        </row>
        <row r="3275">
          <cell r="A3275" t="str">
            <v>kondenzační plynový 33,4 kW</v>
          </cell>
          <cell r="B3275" t="str">
            <v>ZP</v>
          </cell>
          <cell r="C3275">
            <v>33.35</v>
          </cell>
          <cell r="D3275">
            <v>0.98088235294117654</v>
          </cell>
          <cell r="E3275">
            <v>34</v>
          </cell>
          <cell r="F3275">
            <v>36.19</v>
          </cell>
          <cell r="G3275">
            <v>1.0644117647058824</v>
          </cell>
          <cell r="H3275">
            <v>34</v>
          </cell>
          <cell r="I3275">
            <v>52790</v>
          </cell>
          <cell r="J3275" t="str">
            <v>Ex.</v>
          </cell>
          <cell r="K3275" t="str">
            <v>-</v>
          </cell>
          <cell r="L3275" t="str">
            <v>-</v>
          </cell>
          <cell r="M3275" t="str">
            <v>-</v>
          </cell>
          <cell r="N3275" t="str">
            <v>-</v>
          </cell>
          <cell r="O3275" t="str">
            <v>kondenzační plynový 33,4 kW</v>
          </cell>
          <cell r="Q3275" t="str">
            <v>Enbra ENBRA CD 34HS</v>
          </cell>
          <cell r="S3275"/>
          <cell r="T3275" t="str">
            <v>http://www.enbra.cz/data/file/2/882-96_183_208996.pdf</v>
          </cell>
        </row>
        <row r="3276">
          <cell r="A3276" t="str">
            <v>kondenzační plynový 40 kW</v>
          </cell>
          <cell r="B3276" t="str">
            <v>ZP</v>
          </cell>
          <cell r="C3276">
            <v>40</v>
          </cell>
          <cell r="D3276">
            <v>0.98346000000000011</v>
          </cell>
          <cell r="E3276">
            <v>40.672726902975207</v>
          </cell>
          <cell r="F3276">
            <v>41</v>
          </cell>
          <cell r="G3276">
            <v>1.0049019607843137</v>
          </cell>
          <cell r="H3276">
            <v>40.799999999999997</v>
          </cell>
          <cell r="I3276">
            <v>44039.669421487604</v>
          </cell>
          <cell r="J3276" t="str">
            <v>Ex.</v>
          </cell>
          <cell r="K3276" t="str">
            <v>-</v>
          </cell>
          <cell r="L3276" t="str">
            <v>-</v>
          </cell>
          <cell r="M3276" t="str">
            <v>-</v>
          </cell>
          <cell r="N3276" t="str">
            <v>-</v>
          </cell>
          <cell r="O3276" t="str">
            <v>kondenzační  plynový 40 kW</v>
          </cell>
          <cell r="Q3276" t="str">
            <v>Junkers Bosch Condens Junkers GC9000iW 40</v>
          </cell>
          <cell r="S3276"/>
          <cell r="T3276" t="str">
            <v>https://www.junkers.cz/pro_nase_zakazniky/produkty_junkers/detail_produktu/detail_produkt_24256</v>
          </cell>
        </row>
        <row r="3277">
          <cell r="A3277" t="str">
            <v>kondenzační plynový 45 kW</v>
          </cell>
          <cell r="B3277" t="str">
            <v>ZP</v>
          </cell>
          <cell r="C3277">
            <v>45</v>
          </cell>
          <cell r="D3277">
            <v>0.97192224622030243</v>
          </cell>
          <cell r="E3277">
            <v>46.3</v>
          </cell>
          <cell r="F3277">
            <v>48.6</v>
          </cell>
          <cell r="G3277">
            <v>1.0496760259179267</v>
          </cell>
          <cell r="H3277">
            <v>46.3</v>
          </cell>
          <cell r="I3277">
            <v>62859.504132231406</v>
          </cell>
          <cell r="J3277" t="str">
            <v>Ex.</v>
          </cell>
          <cell r="K3277" t="str">
            <v>-</v>
          </cell>
          <cell r="L3277" t="str">
            <v>-</v>
          </cell>
          <cell r="M3277" t="str">
            <v>-</v>
          </cell>
          <cell r="N3277" t="str">
            <v>-</v>
          </cell>
          <cell r="O3277" t="str">
            <v>kondenzační plynový 45 kW</v>
          </cell>
          <cell r="Q3277" t="str">
            <v>Baxi POWER HT+ 1.50</v>
          </cell>
          <cell r="S3277"/>
          <cell r="T3277" t="str">
            <v>https://www.domintex.sk/sub/domintex.sk/images/baxi-technicky-list/Power_HT_.pdf</v>
          </cell>
        </row>
        <row r="3278">
          <cell r="A3278" t="str">
            <v>kondenzační plynový 45,7 kW</v>
          </cell>
          <cell r="B3278" t="str">
            <v>ZP</v>
          </cell>
          <cell r="C3278">
            <v>45.74</v>
          </cell>
          <cell r="D3278">
            <v>0.98365591397849461</v>
          </cell>
          <cell r="E3278">
            <v>46.5</v>
          </cell>
          <cell r="F3278">
            <v>49.98</v>
          </cell>
          <cell r="G3278">
            <v>1.0748387096774192</v>
          </cell>
          <cell r="H3278">
            <v>46.5</v>
          </cell>
          <cell r="I3278">
            <v>59990</v>
          </cell>
          <cell r="J3278" t="str">
            <v>Ex.</v>
          </cell>
          <cell r="K3278" t="str">
            <v>-</v>
          </cell>
          <cell r="L3278" t="str">
            <v>-</v>
          </cell>
          <cell r="M3278" t="str">
            <v>-</v>
          </cell>
          <cell r="N3278" t="str">
            <v>-</v>
          </cell>
          <cell r="O3278" t="str">
            <v>kondenzační plynový 45,7 kW</v>
          </cell>
          <cell r="Q3278" t="str">
            <v>Enbra ENBRA CD 50H</v>
          </cell>
          <cell r="R3278"/>
          <cell r="S3278"/>
          <cell r="T3278" t="str">
            <v>http://www.enbra.cz/data/file/4/904-93_180_208994.pdf</v>
          </cell>
        </row>
        <row r="3279">
          <cell r="A3279" t="str">
            <v>kondenzační plynový 47,2 kW</v>
          </cell>
          <cell r="B3279" t="str">
            <v>ZP</v>
          </cell>
          <cell r="C3279">
            <v>47.2</v>
          </cell>
          <cell r="D3279">
            <v>0.98399999999999999</v>
          </cell>
          <cell r="E3279">
            <v>47.967479674796749</v>
          </cell>
          <cell r="F3279">
            <v>51.5</v>
          </cell>
          <cell r="G3279">
            <v>1.0720000000000001</v>
          </cell>
          <cell r="H3279">
            <v>48.041044776119399</v>
          </cell>
          <cell r="I3279">
            <v>53500</v>
          </cell>
          <cell r="J3279" t="str">
            <v>Ex.</v>
          </cell>
          <cell r="K3279" t="str">
            <v>-</v>
          </cell>
          <cell r="L3279" t="str">
            <v>-</v>
          </cell>
          <cell r="M3279" t="str">
            <v>-</v>
          </cell>
          <cell r="N3279" t="str">
            <v>-</v>
          </cell>
          <cell r="O3279" t="str">
            <v>kondenzační plynový 47,2 kW</v>
          </cell>
          <cell r="Q3279" t="str">
            <v>Protherm Medvěd Condens 48 KKS</v>
          </cell>
          <cell r="R3279"/>
          <cell r="S3279"/>
          <cell r="T3279" t="str">
            <v>https://www.protherm.cz/files/downloads/projekcni-podklady/pp-2-5-medvd-condens-v-2209-2017-1068511.pdf</v>
          </cell>
        </row>
        <row r="3280">
          <cell r="A3280" t="str">
            <v>kondenzační plynový 65 kW</v>
          </cell>
          <cell r="B3280" t="str">
            <v>ZP</v>
          </cell>
          <cell r="C3280">
            <v>65</v>
          </cell>
          <cell r="D3280">
            <v>0.97159940209267559</v>
          </cell>
          <cell r="E3280">
            <v>66.900000000000006</v>
          </cell>
          <cell r="F3280">
            <v>70.2</v>
          </cell>
          <cell r="G3280">
            <v>1.0493273542600896</v>
          </cell>
          <cell r="H3280">
            <v>66.900000000000006</v>
          </cell>
          <cell r="I3280">
            <v>69214.876033057852</v>
          </cell>
          <cell r="J3280" t="str">
            <v>Ex.</v>
          </cell>
          <cell r="K3280" t="str">
            <v>-</v>
          </cell>
          <cell r="L3280" t="str">
            <v>-</v>
          </cell>
          <cell r="M3280" t="str">
            <v>-</v>
          </cell>
          <cell r="N3280" t="str">
            <v>-</v>
          </cell>
          <cell r="O3280" t="str">
            <v>kondenzační plynový 65 kW</v>
          </cell>
          <cell r="Q3280" t="str">
            <v>Baxi POWER HT+ 1.70</v>
          </cell>
          <cell r="S3280"/>
          <cell r="T3280" t="str">
            <v>https://www.domintex.sk/sub/domintex.sk/images/baxi-technicky-list/Power_HT_.pdf</v>
          </cell>
        </row>
        <row r="3281">
          <cell r="A3281" t="str">
            <v>kondenzační plynový 68 kW</v>
          </cell>
          <cell r="B3281" t="str">
            <v>ZP</v>
          </cell>
          <cell r="C3281">
            <v>68</v>
          </cell>
          <cell r="D3281">
            <v>0.97156736676668098</v>
          </cell>
          <cell r="E3281">
            <v>69.989999999999995</v>
          </cell>
          <cell r="F3281">
            <v>68.7</v>
          </cell>
          <cell r="G3281">
            <v>0.98156879554222043</v>
          </cell>
          <cell r="H3281">
            <v>69.989999999999995</v>
          </cell>
          <cell r="I3281">
            <v>133100</v>
          </cell>
          <cell r="J3281" t="str">
            <v>-</v>
          </cell>
          <cell r="K3281" t="str">
            <v>-</v>
          </cell>
          <cell r="L3281" t="str">
            <v>-</v>
          </cell>
          <cell r="M3281" t="str">
            <v>-</v>
          </cell>
          <cell r="N3281" t="str">
            <v>-</v>
          </cell>
          <cell r="O3281" t="str">
            <v>kondenzační plynový 68 kW</v>
          </cell>
          <cell r="Q3281" t="str">
            <v xml:space="preserve">Enbra ADI CD 70 </v>
          </cell>
          <cell r="S3281"/>
          <cell r="T3281" t="str">
            <v>http://www.enbra.cz/data/file/6/916-115_178_209006.pdf</v>
          </cell>
        </row>
        <row r="3282">
          <cell r="A3282" t="str">
            <v>kondenzační plynový 85 kW</v>
          </cell>
          <cell r="B3282" t="str">
            <v>ZP</v>
          </cell>
          <cell r="C3282">
            <v>85</v>
          </cell>
          <cell r="D3282">
            <v>0.97254004576659037</v>
          </cell>
          <cell r="E3282">
            <v>87.4</v>
          </cell>
          <cell r="F3282">
            <v>91.8</v>
          </cell>
          <cell r="G3282">
            <v>1.0503432494279175</v>
          </cell>
          <cell r="H3282">
            <v>87.4</v>
          </cell>
          <cell r="I3282">
            <v>81900.826446280989</v>
          </cell>
          <cell r="J3282" t="str">
            <v>Ex.</v>
          </cell>
          <cell r="K3282" t="str">
            <v>-</v>
          </cell>
          <cell r="L3282" t="str">
            <v>-</v>
          </cell>
          <cell r="M3282" t="str">
            <v>-</v>
          </cell>
          <cell r="N3282" t="str">
            <v>-</v>
          </cell>
          <cell r="O3282" t="str">
            <v>kondenzační plynový 85 kW</v>
          </cell>
          <cell r="Q3282" t="str">
            <v>Baxi POWER HT+ 1.90</v>
          </cell>
          <cell r="S3282"/>
          <cell r="T3282" t="str">
            <v>https://www.domintex.sk/sub/domintex.sk/images/baxi-technicky-list/Power_HT_.pdf</v>
          </cell>
        </row>
        <row r="3283">
          <cell r="A3283" t="str">
            <v>kondenzační plynový 104 kW</v>
          </cell>
          <cell r="B3283" t="str">
            <v>ZP</v>
          </cell>
          <cell r="C3283">
            <v>104</v>
          </cell>
          <cell r="D3283">
            <v>0.9719626168224299</v>
          </cell>
          <cell r="E3283">
            <v>107</v>
          </cell>
          <cell r="F3283">
            <v>105.6</v>
          </cell>
          <cell r="G3283">
            <v>0.98691588785046724</v>
          </cell>
          <cell r="H3283">
            <v>107</v>
          </cell>
          <cell r="I3283">
            <v>161500</v>
          </cell>
          <cell r="J3283" t="str">
            <v>-</v>
          </cell>
          <cell r="K3283" t="str">
            <v>-</v>
          </cell>
          <cell r="L3283" t="str">
            <v>-</v>
          </cell>
          <cell r="M3283" t="str">
            <v>-</v>
          </cell>
          <cell r="N3283" t="str">
            <v>-</v>
          </cell>
          <cell r="O3283" t="str">
            <v>kondenzační plynový 104 kW</v>
          </cell>
          <cell r="P3283"/>
          <cell r="Q3283" t="str">
            <v>Enbra ADI CD 105</v>
          </cell>
          <cell r="R3283"/>
          <cell r="S3283"/>
          <cell r="T3283" t="str">
            <v>http://www.enbra.cz/data/file/6/916-115_178_209006.pdf</v>
          </cell>
        </row>
        <row r="3284">
          <cell r="A3284" t="str">
            <v>kondenzační plynový 120 kW</v>
          </cell>
          <cell r="B3284" t="str">
            <v>ZP</v>
          </cell>
          <cell r="C3284">
            <v>120</v>
          </cell>
          <cell r="D3284">
            <v>0.97560975609756095</v>
          </cell>
          <cell r="E3284">
            <v>123</v>
          </cell>
          <cell r="F3284">
            <v>121.3</v>
          </cell>
          <cell r="G3284">
            <v>0.98617886178861791</v>
          </cell>
          <cell r="H3284">
            <v>123</v>
          </cell>
          <cell r="I3284">
            <v>200200</v>
          </cell>
          <cell r="J3284" t="str">
            <v>-</v>
          </cell>
          <cell r="K3284" t="str">
            <v>-</v>
          </cell>
          <cell r="L3284" t="str">
            <v>-</v>
          </cell>
          <cell r="M3284" t="str">
            <v>-</v>
          </cell>
          <cell r="N3284" t="str">
            <v>-</v>
          </cell>
          <cell r="O3284" t="str">
            <v>kondenzační plynový 120 kW</v>
          </cell>
          <cell r="Q3284" t="str">
            <v>Enbra ADI CD 120</v>
          </cell>
          <cell r="S3284"/>
          <cell r="T3284" t="str">
            <v>http://www.enbra.cz/data/file/6/916-115_178_209006.pdf</v>
          </cell>
        </row>
        <row r="3285">
          <cell r="A3285" t="str">
            <v>kondenzační plynový 162 kW</v>
          </cell>
          <cell r="B3285" t="str">
            <v>ZP</v>
          </cell>
          <cell r="C3285">
            <v>161.80000000000001</v>
          </cell>
          <cell r="D3285">
            <v>0.974698795180723</v>
          </cell>
          <cell r="E3285">
            <v>166</v>
          </cell>
          <cell r="F3285">
            <v>163.4</v>
          </cell>
          <cell r="G3285">
            <v>0.98433734939759043</v>
          </cell>
          <cell r="H3285">
            <v>166</v>
          </cell>
          <cell r="I3285">
            <v>251000</v>
          </cell>
          <cell r="J3285" t="str">
            <v>-</v>
          </cell>
          <cell r="K3285" t="str">
            <v>-</v>
          </cell>
          <cell r="L3285" t="str">
            <v>-</v>
          </cell>
          <cell r="M3285" t="str">
            <v>-</v>
          </cell>
          <cell r="N3285" t="str">
            <v>-</v>
          </cell>
          <cell r="O3285" t="str">
            <v>kondenzační plynový 162 kW</v>
          </cell>
          <cell r="Q3285" t="str">
            <v>Enbra ADI CD 175</v>
          </cell>
          <cell r="S3285"/>
          <cell r="T3285" t="str">
            <v>http://www.enbra.cz/data/file/6/916-115_178_209006.pdf</v>
          </cell>
        </row>
        <row r="3286">
          <cell r="A3286" t="str">
            <v>kondenzační plynový 198 kW</v>
          </cell>
          <cell r="B3286" t="str">
            <v>ZP</v>
          </cell>
          <cell r="C3286">
            <v>197.5</v>
          </cell>
          <cell r="D3286">
            <v>0.97675568743818009</v>
          </cell>
          <cell r="E3286">
            <v>202.2</v>
          </cell>
          <cell r="F3286">
            <v>204.5</v>
          </cell>
          <cell r="G3286">
            <v>1.0113748763600396</v>
          </cell>
          <cell r="H3286">
            <v>202.2</v>
          </cell>
          <cell r="I3286">
            <v>308500</v>
          </cell>
          <cell r="J3286" t="str">
            <v>-</v>
          </cell>
          <cell r="K3286" t="str">
            <v>-</v>
          </cell>
          <cell r="L3286" t="str">
            <v>-</v>
          </cell>
          <cell r="M3286" t="str">
            <v>-</v>
          </cell>
          <cell r="N3286" t="str">
            <v>-</v>
          </cell>
          <cell r="O3286" t="str">
            <v>kondenzační plynový 198 kW</v>
          </cell>
          <cell r="Q3286" t="str">
            <v>Enbra ADI CD 200</v>
          </cell>
          <cell r="S3286"/>
          <cell r="T3286" t="str">
            <v>http://www.enbra.cz/data/file/6/916-115_178_209006.pdf</v>
          </cell>
        </row>
        <row r="3287">
          <cell r="A3287" t="str">
            <v>kondenzační plynový 241 kW</v>
          </cell>
          <cell r="B3287" t="str">
            <v>ZP</v>
          </cell>
          <cell r="C3287">
            <v>241</v>
          </cell>
          <cell r="D3287">
            <v>0.97768762677484788</v>
          </cell>
          <cell r="E3287">
            <v>246.5</v>
          </cell>
          <cell r="F3287">
            <v>244.7</v>
          </cell>
          <cell r="G3287">
            <v>0.99269776876267746</v>
          </cell>
          <cell r="H3287">
            <v>246.5</v>
          </cell>
          <cell r="I3287">
            <v>323500</v>
          </cell>
          <cell r="J3287" t="str">
            <v>-</v>
          </cell>
          <cell r="K3287" t="str">
            <v>-</v>
          </cell>
          <cell r="L3287" t="str">
            <v>-</v>
          </cell>
          <cell r="M3287" t="str">
            <v>-</v>
          </cell>
          <cell r="N3287" t="str">
            <v>-</v>
          </cell>
          <cell r="O3287" t="str">
            <v>kondenzační plynový 241 kW</v>
          </cell>
          <cell r="Q3287" t="str">
            <v>Enbra ADI CD 250</v>
          </cell>
          <cell r="S3287"/>
          <cell r="T3287" t="str">
            <v>http://www.enbra.cz/data/file/6/916-115_178_209006.pdf</v>
          </cell>
        </row>
        <row r="3288">
          <cell r="A3288" t="str">
            <v>kondenzační plynový 294 kW</v>
          </cell>
          <cell r="B3288" t="str">
            <v>ZP</v>
          </cell>
          <cell r="C3288">
            <v>294</v>
          </cell>
          <cell r="D3288">
            <v>0.97836938435940102</v>
          </cell>
          <cell r="E3288">
            <v>300.5</v>
          </cell>
          <cell r="F3288">
            <v>302.60000000000002</v>
          </cell>
          <cell r="G3288">
            <v>1.0069883527454244</v>
          </cell>
          <cell r="H3288">
            <v>300.5</v>
          </cell>
          <cell r="I3288">
            <v>356000</v>
          </cell>
          <cell r="J3288" t="str">
            <v>-</v>
          </cell>
          <cell r="K3288" t="str">
            <v>-</v>
          </cell>
          <cell r="L3288" t="str">
            <v>-</v>
          </cell>
          <cell r="M3288" t="str">
            <v>-</v>
          </cell>
          <cell r="N3288" t="str">
            <v>-</v>
          </cell>
          <cell r="O3288" t="str">
            <v>kondenzační plynový 294 kW</v>
          </cell>
          <cell r="Q3288" t="str">
            <v>Enbra ADI CD 325</v>
          </cell>
          <cell r="S3288"/>
          <cell r="T3288" t="str">
            <v>http://www.enbra.cz/data/file/6/916-115_178_209006.pdf</v>
          </cell>
        </row>
        <row r="3289">
          <cell r="A3289" t="str">
            <v>kondenzační plynový 354 kW</v>
          </cell>
          <cell r="B3289" t="str">
            <v>ZP</v>
          </cell>
          <cell r="C3289">
            <v>354</v>
          </cell>
          <cell r="D3289">
            <v>0.98006644518272423</v>
          </cell>
          <cell r="E3289">
            <v>361.2</v>
          </cell>
          <cell r="F3289">
            <v>358.7</v>
          </cell>
          <cell r="G3289">
            <v>0.99307862679955705</v>
          </cell>
          <cell r="H3289">
            <v>361.2</v>
          </cell>
          <cell r="I3289">
            <v>443500</v>
          </cell>
          <cell r="J3289" t="str">
            <v>-</v>
          </cell>
          <cell r="K3289" t="str">
            <v>-</v>
          </cell>
          <cell r="L3289" t="str">
            <v>-</v>
          </cell>
          <cell r="M3289" t="str">
            <v>-</v>
          </cell>
          <cell r="N3289" t="str">
            <v>-</v>
          </cell>
          <cell r="O3289" t="str">
            <v>kondenzační plynový 354 kW</v>
          </cell>
          <cell r="Q3289" t="str">
            <v>Enbra ADI CD 375</v>
          </cell>
          <cell r="S3289"/>
          <cell r="T3289" t="str">
            <v>http://www.enbra.cz/data/file/6/916-115_178_209006.pdf</v>
          </cell>
        </row>
        <row r="3290">
          <cell r="A3290" t="str">
            <v>kondenzační plynový 440 kW</v>
          </cell>
          <cell r="B3290" t="str">
            <v>ZP</v>
          </cell>
          <cell r="C3290">
            <v>440</v>
          </cell>
          <cell r="D3290">
            <v>0.9821428571428571</v>
          </cell>
          <cell r="E3290">
            <v>448</v>
          </cell>
          <cell r="F3290">
            <v>443.5</v>
          </cell>
          <cell r="G3290">
            <v>0.9899553571428571</v>
          </cell>
          <cell r="H3290">
            <v>448</v>
          </cell>
          <cell r="I3290">
            <v>456000</v>
          </cell>
          <cell r="J3290" t="str">
            <v>-</v>
          </cell>
          <cell r="K3290" t="str">
            <v>-</v>
          </cell>
          <cell r="L3290" t="str">
            <v>-</v>
          </cell>
          <cell r="M3290" t="str">
            <v>-</v>
          </cell>
          <cell r="N3290" t="str">
            <v>-</v>
          </cell>
          <cell r="O3290" t="str">
            <v>kondenzační plynový 440 kW</v>
          </cell>
          <cell r="Q3290" t="str">
            <v>Enbra ADI CD 450</v>
          </cell>
          <cell r="S3290"/>
          <cell r="T3290" t="str">
            <v>http://www.enbra.cz/data/file/6/916-115_178_209006.pdf</v>
          </cell>
        </row>
        <row r="3291">
          <cell r="A3291" t="str">
            <v>kondenzační plynový 530 kW</v>
          </cell>
          <cell r="B3291" t="str">
            <v>ZP</v>
          </cell>
          <cell r="C3291">
            <v>530</v>
          </cell>
          <cell r="D3291">
            <v>0.97069597069597069</v>
          </cell>
          <cell r="E3291">
            <v>546</v>
          </cell>
          <cell r="F3291">
            <v>535.5</v>
          </cell>
          <cell r="G3291">
            <v>0.98076923076923073</v>
          </cell>
          <cell r="H3291">
            <v>546</v>
          </cell>
          <cell r="I3291">
            <v>560500</v>
          </cell>
          <cell r="J3291" t="str">
            <v>-</v>
          </cell>
          <cell r="K3291" t="str">
            <v>-</v>
          </cell>
          <cell r="L3291" t="str">
            <v>-</v>
          </cell>
          <cell r="M3291" t="str">
            <v>-</v>
          </cell>
          <cell r="N3291" t="str">
            <v>-</v>
          </cell>
          <cell r="O3291" t="str">
            <v>kondenzační plynový 530 kW</v>
          </cell>
          <cell r="Q3291" t="str">
            <v>Enbra ADI CD 550</v>
          </cell>
          <cell r="S3291"/>
          <cell r="T3291" t="str">
            <v>http://www.enbra.cz/data/file/6/916-115_178_209006.pdf</v>
          </cell>
        </row>
        <row r="3292">
          <cell r="A3292" t="str">
            <v>kondenzační plynový 598 kW</v>
          </cell>
          <cell r="B3292" t="str">
            <v>ZP</v>
          </cell>
          <cell r="C3292">
            <v>598</v>
          </cell>
          <cell r="D3292">
            <v>0.96763754045307449</v>
          </cell>
          <cell r="E3292">
            <v>618</v>
          </cell>
          <cell r="F3292">
            <v>605</v>
          </cell>
          <cell r="G3292">
            <v>0.97896440129449835</v>
          </cell>
          <cell r="H3292">
            <v>618</v>
          </cell>
          <cell r="I3292">
            <v>641500</v>
          </cell>
          <cell r="J3292" t="str">
            <v>-</v>
          </cell>
          <cell r="K3292" t="str">
            <v>-</v>
          </cell>
          <cell r="L3292" t="str">
            <v>-</v>
          </cell>
          <cell r="M3292" t="str">
            <v>-</v>
          </cell>
          <cell r="N3292" t="str">
            <v>-</v>
          </cell>
          <cell r="O3292" t="str">
            <v>kondenzační plynový 598 kW</v>
          </cell>
          <cell r="Q3292" t="str">
            <v>Enbra ADI CD 650</v>
          </cell>
          <cell r="S3292"/>
          <cell r="T3292" t="str">
            <v>http://www.enbra.cz/data/file/6/916-115_178_209006.pdf</v>
          </cell>
        </row>
        <row r="3293">
          <cell r="A3293" t="str">
            <v>kondenzační plynový 675 kW</v>
          </cell>
          <cell r="B3293" t="str">
            <v>ZP</v>
          </cell>
          <cell r="C3293">
            <v>675</v>
          </cell>
          <cell r="D3293">
            <v>0.9642857142857143</v>
          </cell>
          <cell r="E3293">
            <v>700</v>
          </cell>
          <cell r="F3293">
            <v>682.4</v>
          </cell>
          <cell r="G3293">
            <v>0.97485714285714287</v>
          </cell>
          <cell r="H3293">
            <v>700</v>
          </cell>
          <cell r="I3293">
            <v>723000</v>
          </cell>
          <cell r="J3293" t="str">
            <v>-</v>
          </cell>
          <cell r="K3293" t="str">
            <v>-</v>
          </cell>
          <cell r="L3293" t="str">
            <v>-</v>
          </cell>
          <cell r="M3293" t="str">
            <v>-</v>
          </cell>
          <cell r="N3293" t="str">
            <v>-</v>
          </cell>
          <cell r="O3293" t="str">
            <v>kondenzační plynový 675 kW</v>
          </cell>
          <cell r="Q3293" t="str">
            <v>Enbra ADI CD 750</v>
          </cell>
          <cell r="S3293"/>
          <cell r="T3293" t="str">
            <v>http://www.enbra.cz/data/file/6/916-115_178_209006.pdf</v>
          </cell>
        </row>
        <row r="3294">
          <cell r="A3294" t="str">
            <v>kondenzační plynový 792 kW</v>
          </cell>
          <cell r="B3294" t="str">
            <v>ZP</v>
          </cell>
          <cell r="C3294">
            <v>792.7</v>
          </cell>
          <cell r="D3294">
            <v>0.96847892486255349</v>
          </cell>
          <cell r="E3294">
            <v>818.5</v>
          </cell>
          <cell r="F3294">
            <v>802.1</v>
          </cell>
          <cell r="G3294">
            <v>0.9799633475870495</v>
          </cell>
          <cell r="H3294">
            <v>818.5</v>
          </cell>
          <cell r="I3294">
            <v>761500</v>
          </cell>
          <cell r="J3294" t="str">
            <v>-</v>
          </cell>
          <cell r="K3294" t="str">
            <v>-</v>
          </cell>
          <cell r="L3294" t="str">
            <v>-</v>
          </cell>
          <cell r="M3294" t="str">
            <v>-</v>
          </cell>
          <cell r="N3294" t="str">
            <v>-</v>
          </cell>
          <cell r="O3294" t="str">
            <v>kondenzační plynový 792 kW</v>
          </cell>
          <cell r="Q3294" t="str">
            <v>Enbra ADI CD 850</v>
          </cell>
          <cell r="S3294"/>
          <cell r="T3294" t="str">
            <v>http://www.enbra.cz/data/file/6/916-115_178_209006.pdf</v>
          </cell>
        </row>
        <row r="3295">
          <cell r="A3295" t="str">
            <v>kondenzační plynový 892 kW</v>
          </cell>
          <cell r="B3295" t="str">
            <v>ZP</v>
          </cell>
          <cell r="C3295">
            <v>892.3</v>
          </cell>
          <cell r="D3295">
            <v>0.96517036235803133</v>
          </cell>
          <cell r="E3295">
            <v>924.5</v>
          </cell>
          <cell r="F3295">
            <v>904.1</v>
          </cell>
          <cell r="G3295">
            <v>0.97793401838831806</v>
          </cell>
          <cell r="H3295">
            <v>924.5</v>
          </cell>
          <cell r="I3295">
            <v>825000</v>
          </cell>
          <cell r="J3295" t="str">
            <v>-</v>
          </cell>
          <cell r="K3295" t="str">
            <v>-</v>
          </cell>
          <cell r="L3295" t="str">
            <v>-</v>
          </cell>
          <cell r="M3295" t="str">
            <v>-</v>
          </cell>
          <cell r="N3295" t="str">
            <v>-</v>
          </cell>
          <cell r="O3295" t="str">
            <v>kondenzační plynový 892 kW</v>
          </cell>
          <cell r="Q3295" t="str">
            <v>Enbra ADI CD 950</v>
          </cell>
          <cell r="S3295"/>
          <cell r="T3295" t="str">
            <v>http://www.enbra.cz/data/file/6/916-115_178_209006.pdf</v>
          </cell>
        </row>
        <row r="3433">
          <cell r="A3433" t="str">
            <v>Výrobce</v>
          </cell>
          <cell r="B3433" t="str">
            <v>Objem [l]</v>
          </cell>
          <cell r="C3433" t="str">
            <v>Cena [Kč]</v>
          </cell>
        </row>
        <row r="3434">
          <cell r="A3434" t="str">
            <v>R2DC 160 (144 litrů )</v>
          </cell>
          <cell r="B3434">
            <v>144</v>
          </cell>
          <cell r="C3434">
            <v>13390</v>
          </cell>
          <cell r="D3434" t="str">
            <v>R2DC 160 (144 litrů )</v>
          </cell>
        </row>
        <row r="3435">
          <cell r="A3435" t="str">
            <v>OKC 200 NTRR/SOL (200 litrů )</v>
          </cell>
          <cell r="B3435">
            <v>200</v>
          </cell>
          <cell r="C3435">
            <v>14148</v>
          </cell>
          <cell r="D3435" t="str">
            <v>OKC 200 NTRR/SOL (200 litrů )</v>
          </cell>
        </row>
        <row r="3436">
          <cell r="A3436" t="str">
            <v>R2BC 200 (201 litrů )</v>
          </cell>
          <cell r="B3436">
            <v>201</v>
          </cell>
          <cell r="C3436">
            <v>18950</v>
          </cell>
          <cell r="D3436" t="str">
            <v>R2BC 200 (201 litrů )</v>
          </cell>
        </row>
        <row r="3437">
          <cell r="A3437" t="str">
            <v>OKC 250 NTRR/SOL (242 litrů )</v>
          </cell>
          <cell r="B3437">
            <v>242</v>
          </cell>
          <cell r="C3437">
            <v>15159</v>
          </cell>
          <cell r="D3437" t="str">
            <v>OKC 250 NTRR/SOL (242 litrů )</v>
          </cell>
        </row>
        <row r="3438">
          <cell r="A3438" t="str">
            <v>R2DC 300 (275 litrů )</v>
          </cell>
          <cell r="B3438">
            <v>275</v>
          </cell>
          <cell r="C3438">
            <v>16890</v>
          </cell>
          <cell r="D3438" t="str">
            <v>R2DC 300 (275 litrů )</v>
          </cell>
        </row>
        <row r="3439">
          <cell r="A3439" t="str">
            <v>OKC 300 NTRR/SOL (282 litrů )</v>
          </cell>
          <cell r="B3439">
            <v>282</v>
          </cell>
          <cell r="C3439">
            <v>16777</v>
          </cell>
          <cell r="D3439" t="str">
            <v>OKC 300 NTRR/SOL (282 litrů )</v>
          </cell>
        </row>
        <row r="3440">
          <cell r="A3440" t="str">
            <v>Junkers SK 300-1 Solar (286 litrů )</v>
          </cell>
          <cell r="B3440">
            <v>286</v>
          </cell>
          <cell r="C3440">
            <v>22918</v>
          </cell>
          <cell r="D3440" t="str">
            <v>Junkers SK 300-1 Solar (286 litrů )</v>
          </cell>
        </row>
        <row r="3441">
          <cell r="A3441" t="str">
            <v>SKE 290-5 SOLAR (290 litrů )</v>
          </cell>
          <cell r="B3441">
            <v>290</v>
          </cell>
          <cell r="C3441">
            <v>22802</v>
          </cell>
          <cell r="D3441" t="str">
            <v>SKE 290-5 SOLAR (290 litrů )</v>
          </cell>
        </row>
        <row r="3442">
          <cell r="A3442" t="str">
            <v>HUESS-PU 300 (300 litrů )</v>
          </cell>
          <cell r="B3442">
            <v>300</v>
          </cell>
          <cell r="C3442">
            <v>19457</v>
          </cell>
          <cell r="D3442" t="str">
            <v>HUESS-PU 300 (300 litrů )</v>
          </cell>
        </row>
        <row r="3443">
          <cell r="A3443" t="str">
            <v>Junkers SK 400-1 Solar (364 litrů )</v>
          </cell>
          <cell r="B3443">
            <v>364</v>
          </cell>
          <cell r="C3443">
            <v>26202</v>
          </cell>
          <cell r="D3443" t="str">
            <v>Junkers SK 400-1 Solar (364 litrů )</v>
          </cell>
        </row>
        <row r="3444">
          <cell r="A3444" t="str">
            <v>SKE 400-5 SOLAR (380 litrů )</v>
          </cell>
          <cell r="B3444">
            <v>380</v>
          </cell>
          <cell r="C3444">
            <v>26736</v>
          </cell>
          <cell r="D3444" t="str">
            <v>SKE 400-5 SOLAR (380 litrů )</v>
          </cell>
        </row>
        <row r="3445">
          <cell r="A3445" t="str">
            <v>HT 400 ERMR (400 litrů )</v>
          </cell>
          <cell r="B3445">
            <v>400</v>
          </cell>
          <cell r="C3445">
            <v>23990</v>
          </cell>
          <cell r="D3445" t="str">
            <v>HT 400 ERMR (400 litrů )</v>
          </cell>
        </row>
        <row r="3446">
          <cell r="A3446" t="str">
            <v>Junkers SK 500-1 Solar (449 litrů )</v>
          </cell>
          <cell r="B3446">
            <v>449</v>
          </cell>
          <cell r="C3446">
            <v>29485</v>
          </cell>
          <cell r="D3446" t="str">
            <v>Junkers SK 500-1 Solar (449 litrů )</v>
          </cell>
        </row>
        <row r="3447">
          <cell r="A3447" t="str">
            <v>R2BC 500 (495 litrů )</v>
          </cell>
          <cell r="B3447">
            <v>495</v>
          </cell>
          <cell r="C3447">
            <v>30990</v>
          </cell>
          <cell r="D3447" t="str">
            <v>R2BC 500 (495 litrů )</v>
          </cell>
        </row>
        <row r="3448">
          <cell r="A3448" t="str">
            <v>HTP 500 ERMR (500 litrů )</v>
          </cell>
          <cell r="B3448">
            <v>500</v>
          </cell>
          <cell r="C3448">
            <v>27990</v>
          </cell>
          <cell r="D3448" t="str">
            <v>HTP 500 ERMR (500 litrů )</v>
          </cell>
        </row>
        <row r="3449">
          <cell r="A3449" t="str">
            <v>R2BC 750 (734 litrů )</v>
          </cell>
          <cell r="B3449">
            <v>734</v>
          </cell>
          <cell r="C3449">
            <v>54500</v>
          </cell>
          <cell r="D3449" t="str">
            <v>R2BC 750 (734 litrů )</v>
          </cell>
        </row>
        <row r="3450">
          <cell r="A3450" t="str">
            <v>HUSSH 751 (750 litrů )</v>
          </cell>
          <cell r="B3450">
            <v>750</v>
          </cell>
          <cell r="C3450">
            <v>60980</v>
          </cell>
          <cell r="D3450" t="str">
            <v>HUSSH 751 (750 litrů )</v>
          </cell>
        </row>
        <row r="3451">
          <cell r="A3451" t="str">
            <v>Sakusun MP TWS-2W 800 (800 litrů )</v>
          </cell>
          <cell r="B3451">
            <v>800</v>
          </cell>
          <cell r="C3451">
            <v>54000</v>
          </cell>
          <cell r="D3451" t="str">
            <v>Sakusun MP TWS-2W 800 (800 litrů )</v>
          </cell>
        </row>
        <row r="3452">
          <cell r="A3452" t="str">
            <v>R2BC 1000 (853 litrů )</v>
          </cell>
          <cell r="B3452">
            <v>853</v>
          </cell>
          <cell r="C3452">
            <v>59850</v>
          </cell>
          <cell r="D3452" t="str">
            <v>R2BC 1000 (853 litrů )</v>
          </cell>
        </row>
        <row r="3453">
          <cell r="A3453" t="str">
            <v>Sakusun MP TWS-2W 1000 (1000 litrů )</v>
          </cell>
          <cell r="B3453">
            <v>1000</v>
          </cell>
          <cell r="C3453">
            <v>57000</v>
          </cell>
          <cell r="D3453" t="str">
            <v>Sakusun MP TWS-2W 1000 (1000 litrů )</v>
          </cell>
        </row>
        <row r="3454">
          <cell r="A3454" t="str">
            <v>R2BC 1500 (1451 litrů )</v>
          </cell>
          <cell r="B3454">
            <v>1451</v>
          </cell>
          <cell r="C3454">
            <v>103900</v>
          </cell>
          <cell r="D3454" t="str">
            <v>R2BC 1500 (1451 litrů )</v>
          </cell>
        </row>
        <row r="3455">
          <cell r="A3455" t="str">
            <v>HUSSH 1500 (1500 litrů )</v>
          </cell>
          <cell r="B3455">
            <v>1500</v>
          </cell>
          <cell r="C3455">
            <v>107788</v>
          </cell>
          <cell r="D3455" t="str">
            <v>HUSSH 1500 (1500 litrů )</v>
          </cell>
        </row>
        <row r="3456">
          <cell r="A3456" t="str">
            <v>R2BC 2000 (1959 litrů )</v>
          </cell>
          <cell r="B3456">
            <v>1959</v>
          </cell>
          <cell r="C3456">
            <v>135700</v>
          </cell>
          <cell r="D3456" t="str">
            <v>R2BC 2000 (1959 litrů )</v>
          </cell>
        </row>
        <row r="3457">
          <cell r="A3457" t="str">
            <v>HUSSH 2000 (2000 litrů )</v>
          </cell>
          <cell r="B3457">
            <v>2000</v>
          </cell>
          <cell r="C3457">
            <v>133306</v>
          </cell>
          <cell r="D3457" t="str">
            <v>HUSSH 2000 (2000 litrů )</v>
          </cell>
        </row>
        <row r="3458">
          <cell r="A3458" t="str">
            <v>R2BC 2500 (2458 litrů )</v>
          </cell>
          <cell r="B3458">
            <v>2458</v>
          </cell>
          <cell r="C3458">
            <v>169600</v>
          </cell>
          <cell r="D3458" t="str">
            <v>R2BC 2500 (2458 litrů )</v>
          </cell>
        </row>
        <row r="3459">
          <cell r="A3459" t="str">
            <v>R2BC 3000 (2786 litrů )</v>
          </cell>
          <cell r="B3459">
            <v>2786</v>
          </cell>
          <cell r="C3459">
            <v>189800</v>
          </cell>
          <cell r="D3459" t="str">
            <v>R2BC 3000 (2786 litrů )</v>
          </cell>
        </row>
        <row r="3462">
          <cell r="A3462" t="str">
            <v>NÁZEV</v>
          </cell>
          <cell r="B3462" t="str">
            <v>Objem (l)</v>
          </cell>
          <cell r="C3462" t="str">
            <v>CENA (Kč)             (bez DPH)</v>
          </cell>
        </row>
        <row r="3463">
          <cell r="A3463" t="str">
            <v>IZT-U-TS 350 (374 litrů )</v>
          </cell>
          <cell r="B3463">
            <v>374</v>
          </cell>
          <cell r="C3463">
            <v>39000</v>
          </cell>
          <cell r="D3463" t="str">
            <v>IZT-U-TS 350 (374 litrů )</v>
          </cell>
        </row>
        <row r="3464">
          <cell r="A3464" t="str">
            <v>KWS 500 (500 litrů )</v>
          </cell>
          <cell r="B3464">
            <v>500</v>
          </cell>
          <cell r="C3464">
            <v>47490</v>
          </cell>
          <cell r="D3464" t="str">
            <v>KWS 500 (500 litrů )</v>
          </cell>
        </row>
        <row r="3465">
          <cell r="A3465" t="str">
            <v>IZT-U-TS 650 (599 litrů )</v>
          </cell>
          <cell r="B3465">
            <v>599</v>
          </cell>
          <cell r="C3465">
            <v>46000</v>
          </cell>
          <cell r="D3465" t="str">
            <v>IZT-U-TS 650 (599 litrů )</v>
          </cell>
        </row>
        <row r="3466">
          <cell r="A3466" t="str">
            <v>KWS 800 (800 litrů )</v>
          </cell>
          <cell r="B3466">
            <v>800</v>
          </cell>
          <cell r="C3466">
            <v>54990</v>
          </cell>
          <cell r="D3466" t="str">
            <v>KWS 800 (800 litrů )</v>
          </cell>
        </row>
        <row r="3467">
          <cell r="A3467" t="str">
            <v>IZT-U-TS 950 (895 litrů )</v>
          </cell>
          <cell r="B3467">
            <v>895</v>
          </cell>
          <cell r="C3467">
            <v>52000</v>
          </cell>
          <cell r="D3467" t="str">
            <v>IZT-U-TS 950 (895 litrů )</v>
          </cell>
        </row>
        <row r="3468">
          <cell r="A3468" t="str">
            <v>KWS 1000 (1000 litrů )</v>
          </cell>
          <cell r="B3468">
            <v>1000</v>
          </cell>
          <cell r="C3468">
            <v>60990</v>
          </cell>
          <cell r="D3468" t="str">
            <v>KWS 1000 (1000 litrů )</v>
          </cell>
        </row>
        <row r="3469">
          <cell r="A3469" t="str">
            <v>IZT-U-TS 1450 (1234 litrů )</v>
          </cell>
          <cell r="B3469">
            <v>1234</v>
          </cell>
          <cell r="C3469">
            <v>64200</v>
          </cell>
          <cell r="D3469" t="str">
            <v>IZT-U-TS 1450 (1234 litrů )</v>
          </cell>
        </row>
        <row r="3470">
          <cell r="A3470" t="str">
            <v>KWS 1500 (1500 litrů )</v>
          </cell>
          <cell r="B3470">
            <v>1500</v>
          </cell>
          <cell r="C3470">
            <v>71490</v>
          </cell>
          <cell r="D3470" t="str">
            <v>KWS 1500 (1500 litrů )</v>
          </cell>
        </row>
        <row r="3509">
          <cell r="A3509" t="str">
            <v>POČET DNÍ OT. OB.</v>
          </cell>
          <cell r="B3509" t="str">
            <v>Brno</v>
          </cell>
          <cell r="C3509" t="str">
            <v>Kocelovice</v>
          </cell>
          <cell r="D3509" t="str">
            <v>Přimda</v>
          </cell>
          <cell r="E3509" t="str">
            <v>Lysá hora</v>
          </cell>
          <cell r="F3509" t="str">
            <v>Mošnov</v>
          </cell>
          <cell r="G3509" t="str">
            <v>Libuš</v>
          </cell>
          <cell r="H3509" t="str">
            <v>Ruzyně</v>
          </cell>
          <cell r="I3509" t="str">
            <v>Přibyslav</v>
          </cell>
          <cell r="J3509" t="str">
            <v>Milevoška</v>
          </cell>
          <cell r="K3509" t="str">
            <v>Liberec</v>
          </cell>
        </row>
        <row r="3510">
          <cell r="A3510" t="str">
            <v>index</v>
          </cell>
          <cell r="B3510">
            <v>2</v>
          </cell>
          <cell r="C3510">
            <v>3</v>
          </cell>
          <cell r="D3510">
            <v>4</v>
          </cell>
          <cell r="E3510">
            <v>5</v>
          </cell>
          <cell r="F3510">
            <v>6</v>
          </cell>
          <cell r="G3510">
            <v>7</v>
          </cell>
          <cell r="H3510">
            <v>8</v>
          </cell>
          <cell r="I3510">
            <v>9</v>
          </cell>
          <cell r="J3510">
            <v>10</v>
          </cell>
          <cell r="K3510">
            <v>11</v>
          </cell>
        </row>
        <row r="3511">
          <cell r="A3511" t="str">
            <v>DDP30</v>
          </cell>
          <cell r="B3511">
            <v>195</v>
          </cell>
          <cell r="C3511">
            <v>202</v>
          </cell>
          <cell r="D3511">
            <v>205</v>
          </cell>
          <cell r="E3511">
            <v>210</v>
          </cell>
          <cell r="F3511">
            <v>196</v>
          </cell>
          <cell r="G3511">
            <v>193</v>
          </cell>
          <cell r="H3511">
            <v>198</v>
          </cell>
          <cell r="I3511">
            <v>205</v>
          </cell>
          <cell r="J3511">
            <v>207</v>
          </cell>
          <cell r="K3511">
            <v>200</v>
          </cell>
        </row>
        <row r="3512">
          <cell r="A3512" t="str">
            <v>DDP50</v>
          </cell>
          <cell r="B3512">
            <v>232</v>
          </cell>
          <cell r="C3512">
            <v>249</v>
          </cell>
          <cell r="D3512">
            <v>247</v>
          </cell>
          <cell r="E3512">
            <v>211</v>
          </cell>
          <cell r="F3512">
            <v>229</v>
          </cell>
          <cell r="G3512">
            <v>225</v>
          </cell>
          <cell r="H3512">
            <v>225</v>
          </cell>
          <cell r="I3512">
            <v>268</v>
          </cell>
          <cell r="J3512">
            <v>208</v>
          </cell>
          <cell r="K3512">
            <v>256</v>
          </cell>
        </row>
        <row r="3513">
          <cell r="A3513"/>
          <cell r="B3513"/>
          <cell r="C3513"/>
          <cell r="D3513"/>
          <cell r="E3513"/>
          <cell r="F3513"/>
          <cell r="G3513"/>
          <cell r="H3513"/>
          <cell r="I3513"/>
          <cell r="J3513"/>
          <cell r="K3513"/>
        </row>
        <row r="3514">
          <cell r="A3514">
            <v>2014</v>
          </cell>
          <cell r="B3514">
            <v>200</v>
          </cell>
          <cell r="C3514">
            <v>232</v>
          </cell>
          <cell r="D3514">
            <v>217</v>
          </cell>
          <cell r="E3514">
            <v>162</v>
          </cell>
          <cell r="F3514">
            <v>206</v>
          </cell>
          <cell r="G3514">
            <v>199</v>
          </cell>
          <cell r="H3514">
            <v>199</v>
          </cell>
          <cell r="I3514">
            <v>249</v>
          </cell>
          <cell r="J3514">
            <v>228</v>
          </cell>
          <cell r="K3514">
            <v>243</v>
          </cell>
        </row>
        <row r="3515">
          <cell r="A3515">
            <v>2015</v>
          </cell>
          <cell r="B3515">
            <v>212</v>
          </cell>
          <cell r="C3515">
            <v>235</v>
          </cell>
          <cell r="D3515">
            <v>242</v>
          </cell>
          <cell r="E3515">
            <v>154</v>
          </cell>
          <cell r="F3515">
            <v>225</v>
          </cell>
          <cell r="G3515">
            <v>218</v>
          </cell>
          <cell r="H3515">
            <v>218</v>
          </cell>
          <cell r="I3515">
            <v>258</v>
          </cell>
          <cell r="J3515">
            <v>227</v>
          </cell>
          <cell r="K3515">
            <v>252</v>
          </cell>
        </row>
        <row r="3516">
          <cell r="A3516">
            <v>2016</v>
          </cell>
          <cell r="B3516">
            <v>215</v>
          </cell>
          <cell r="C3516">
            <v>235</v>
          </cell>
          <cell r="D3516">
            <v>237</v>
          </cell>
          <cell r="E3516">
            <v>180</v>
          </cell>
          <cell r="F3516">
            <v>229</v>
          </cell>
          <cell r="G3516">
            <v>216</v>
          </cell>
          <cell r="H3516">
            <v>216</v>
          </cell>
          <cell r="I3516">
            <v>250</v>
          </cell>
          <cell r="J3516">
            <v>215</v>
          </cell>
          <cell r="K3516">
            <v>231</v>
          </cell>
        </row>
        <row r="3517">
          <cell r="A3517">
            <v>2017</v>
          </cell>
          <cell r="B3517">
            <v>223</v>
          </cell>
          <cell r="C3517">
            <v>238</v>
          </cell>
          <cell r="D3517">
            <v>239</v>
          </cell>
          <cell r="E3517">
            <v>178</v>
          </cell>
          <cell r="F3517">
            <v>238</v>
          </cell>
          <cell r="G3517">
            <v>218</v>
          </cell>
          <cell r="H3517">
            <v>218</v>
          </cell>
          <cell r="I3517">
            <v>252</v>
          </cell>
          <cell r="J3517">
            <v>205</v>
          </cell>
          <cell r="K3517">
            <v>267</v>
          </cell>
        </row>
        <row r="3518">
          <cell r="A3518">
            <v>2018</v>
          </cell>
          <cell r="B3518">
            <v>183</v>
          </cell>
          <cell r="C3518">
            <v>199</v>
          </cell>
          <cell r="D3518">
            <v>206</v>
          </cell>
          <cell r="E3518">
            <v>219</v>
          </cell>
          <cell r="F3518">
            <v>196</v>
          </cell>
          <cell r="G3518">
            <v>188</v>
          </cell>
          <cell r="H3518">
            <v>188</v>
          </cell>
          <cell r="I3518">
            <v>204</v>
          </cell>
          <cell r="J3518">
            <v>202</v>
          </cell>
          <cell r="K3518">
            <v>202</v>
          </cell>
        </row>
        <row r="3519">
          <cell r="A3519">
            <v>2019</v>
          </cell>
          <cell r="B3519">
            <v>222</v>
          </cell>
          <cell r="C3519">
            <v>247</v>
          </cell>
          <cell r="D3519">
            <v>259</v>
          </cell>
          <cell r="E3519">
            <v>270</v>
          </cell>
          <cell r="F3519">
            <v>228</v>
          </cell>
          <cell r="G3519">
            <v>228</v>
          </cell>
          <cell r="H3519">
            <v>240</v>
          </cell>
          <cell r="I3519">
            <v>250</v>
          </cell>
          <cell r="J3519">
            <v>260</v>
          </cell>
          <cell r="K3519">
            <v>245</v>
          </cell>
        </row>
        <row r="3520">
          <cell r="A3520" t="str">
            <v>PRŮMĚRNÁ TEPLOTA</v>
          </cell>
          <cell r="B3520" t="str">
            <v>Brno</v>
          </cell>
          <cell r="C3520" t="str">
            <v>Kocelovice</v>
          </cell>
          <cell r="D3520" t="str">
            <v>Přimda</v>
          </cell>
          <cell r="E3520" t="str">
            <v>Lysá hora</v>
          </cell>
          <cell r="F3520" t="str">
            <v>Mošnov</v>
          </cell>
          <cell r="G3520" t="str">
            <v>Libuš</v>
          </cell>
          <cell r="H3520" t="str">
            <v>Ruzyně</v>
          </cell>
          <cell r="I3520" t="str">
            <v>Přibyslav</v>
          </cell>
          <cell r="J3520" t="str">
            <v>Milevoška</v>
          </cell>
          <cell r="K3520" t="str">
            <v>Liberec</v>
          </cell>
        </row>
        <row r="3521">
          <cell r="A3521" t="str">
            <v>index</v>
          </cell>
          <cell r="B3521">
            <v>2</v>
          </cell>
          <cell r="C3521">
            <v>3</v>
          </cell>
          <cell r="D3521">
            <v>4</v>
          </cell>
          <cell r="E3521">
            <v>5</v>
          </cell>
          <cell r="F3521">
            <v>6</v>
          </cell>
          <cell r="G3521">
            <v>7</v>
          </cell>
          <cell r="H3521">
            <v>8</v>
          </cell>
          <cell r="I3521">
            <v>9</v>
          </cell>
          <cell r="J3521">
            <v>10</v>
          </cell>
          <cell r="K3521">
            <v>11</v>
          </cell>
        </row>
        <row r="3522">
          <cell r="A3522" t="str">
            <v>DDP30</v>
          </cell>
          <cell r="B3522">
            <v>3.01</v>
          </cell>
          <cell r="C3522">
            <v>2.4300000000000002</v>
          </cell>
          <cell r="D3522">
            <v>1.31</v>
          </cell>
          <cell r="E3522">
            <v>-1.45</v>
          </cell>
          <cell r="F3522">
            <v>2.84</v>
          </cell>
          <cell r="G3522">
            <v>3.45</v>
          </cell>
          <cell r="H3522">
            <v>2.89</v>
          </cell>
          <cell r="I3522">
            <v>1.93</v>
          </cell>
          <cell r="J3522">
            <v>1.93</v>
          </cell>
          <cell r="K3522">
            <v>2.5</v>
          </cell>
        </row>
        <row r="3523">
          <cell r="A3523" t="str">
            <v>DDP50</v>
          </cell>
          <cell r="B3523">
            <v>4</v>
          </cell>
          <cell r="C3523">
            <v>3.8</v>
          </cell>
          <cell r="D3523">
            <v>3.8</v>
          </cell>
          <cell r="E3523">
            <v>-1.84</v>
          </cell>
          <cell r="F3523">
            <v>4</v>
          </cell>
          <cell r="G3523">
            <v>4.3</v>
          </cell>
          <cell r="H3523">
            <v>4.3</v>
          </cell>
          <cell r="I3523">
            <v>2.9</v>
          </cell>
          <cell r="J3523">
            <v>1.62</v>
          </cell>
          <cell r="K3523">
            <v>3.7</v>
          </cell>
        </row>
        <row r="3524">
          <cell r="A3524"/>
          <cell r="B3524"/>
          <cell r="C3524"/>
          <cell r="D3524"/>
          <cell r="E3524"/>
          <cell r="F3524"/>
          <cell r="G3524"/>
          <cell r="H3524"/>
          <cell r="I3524"/>
          <cell r="J3524"/>
          <cell r="K3524"/>
        </row>
        <row r="3525">
          <cell r="A3525">
            <v>2014</v>
          </cell>
          <cell r="B3525">
            <v>6.3</v>
          </cell>
          <cell r="C3525">
            <v>6.4</v>
          </cell>
          <cell r="D3525">
            <v>5.7</v>
          </cell>
          <cell r="E3525">
            <v>2.1086956521739135</v>
          </cell>
          <cell r="F3525">
            <v>6.1</v>
          </cell>
          <cell r="G3525">
            <v>6.6</v>
          </cell>
          <cell r="H3525">
            <v>6.6</v>
          </cell>
          <cell r="I3525">
            <v>5.0999999999999996</v>
          </cell>
          <cell r="J3525">
            <v>2.2152173913043467</v>
          </cell>
          <cell r="K3525">
            <v>6.4</v>
          </cell>
        </row>
        <row r="3526">
          <cell r="A3526">
            <v>2015</v>
          </cell>
          <cell r="B3526">
            <v>5.5</v>
          </cell>
          <cell r="C3526">
            <v>5.7</v>
          </cell>
          <cell r="D3526">
            <v>5.6</v>
          </cell>
          <cell r="E3526">
            <v>1.5888586956521735</v>
          </cell>
          <cell r="F3526">
            <v>5.7</v>
          </cell>
          <cell r="G3526">
            <v>6.5</v>
          </cell>
          <cell r="H3526">
            <v>6.5</v>
          </cell>
          <cell r="I3526">
            <v>4.7</v>
          </cell>
          <cell r="J3526">
            <v>1.7461956521739135</v>
          </cell>
          <cell r="K3526">
            <v>5.7</v>
          </cell>
        </row>
        <row r="3527">
          <cell r="A3527">
            <v>2016</v>
          </cell>
          <cell r="B3527">
            <v>4.7</v>
          </cell>
          <cell r="C3527">
            <v>4.5999999999999996</v>
          </cell>
          <cell r="D3527">
            <v>4.4000000000000004</v>
          </cell>
          <cell r="E3527">
            <v>1.7157608695652176</v>
          </cell>
          <cell r="F3527">
            <v>5</v>
          </cell>
          <cell r="G3527">
            <v>5.2</v>
          </cell>
          <cell r="H3527">
            <v>5.2</v>
          </cell>
          <cell r="I3527">
            <v>3.6</v>
          </cell>
          <cell r="J3527">
            <v>0.70489130434782632</v>
          </cell>
          <cell r="K3527">
            <v>3.7</v>
          </cell>
        </row>
        <row r="3528">
          <cell r="A3528">
            <v>2017</v>
          </cell>
          <cell r="B3528">
            <v>4.6002332456969546</v>
          </cell>
          <cell r="C3528">
            <v>4.1376523297491037</v>
          </cell>
          <cell r="D3528">
            <v>3.9041641065028165</v>
          </cell>
          <cell r="E3528">
            <v>1.6567934782608691</v>
          </cell>
          <cell r="F3528">
            <v>4.3066481054787511</v>
          </cell>
          <cell r="G3528">
            <v>5.0528715704021598</v>
          </cell>
          <cell r="H3528">
            <v>5.0528715704021598</v>
          </cell>
          <cell r="I3528">
            <v>3.0015064321381533</v>
          </cell>
          <cell r="J3528">
            <v>0.60081521739130428</v>
          </cell>
          <cell r="K3528">
            <v>3.929531276668373</v>
          </cell>
        </row>
        <row r="3529">
          <cell r="A3529">
            <v>2018</v>
          </cell>
          <cell r="B3529">
            <v>4.217908346134152</v>
          </cell>
          <cell r="C3529">
            <v>3.7395711725550433</v>
          </cell>
          <cell r="D3529">
            <v>3.5220472889212284</v>
          </cell>
          <cell r="E3529">
            <v>-0.5</v>
          </cell>
          <cell r="F3529">
            <v>3.8205133128520221</v>
          </cell>
          <cell r="G3529">
            <v>4.6542082693292359</v>
          </cell>
          <cell r="H3529">
            <v>4.6542082693292359</v>
          </cell>
          <cell r="I3529">
            <v>2.7470705325140812</v>
          </cell>
          <cell r="J3529">
            <v>1.2</v>
          </cell>
          <cell r="K3529">
            <v>3.4399161546338966</v>
          </cell>
        </row>
        <row r="3530">
          <cell r="A3530">
            <v>2019</v>
          </cell>
          <cell r="B3530">
            <v>5.8583333333333343</v>
          </cell>
          <cell r="C3530">
            <v>4.6333333333333329</v>
          </cell>
          <cell r="D3530">
            <v>3.4833333333333329</v>
          </cell>
          <cell r="E3530">
            <v>1.1749999999999998</v>
          </cell>
          <cell r="F3530">
            <v>5.5583333333333327</v>
          </cell>
          <cell r="G3530">
            <v>5.708333333333333</v>
          </cell>
          <cell r="H3530">
            <v>5.0749999999999993</v>
          </cell>
          <cell r="I3530">
            <v>4.4108333333333327</v>
          </cell>
          <cell r="J3530">
            <v>3.3000000000000003</v>
          </cell>
          <cell r="K3530">
            <v>4.7833333333333341</v>
          </cell>
        </row>
        <row r="3571">
          <cell r="A3571" t="str">
            <v>Teplovodní systém, čerpadla bez regulace otáček, vytápěn plocha 100 m2</v>
          </cell>
          <cell r="B3571" t="str">
            <v>EE</v>
          </cell>
          <cell r="C3571">
            <v>19.8</v>
          </cell>
          <cell r="E3571" t="str">
            <v>žádné clonění</v>
          </cell>
          <cell r="F3571">
            <v>1</v>
          </cell>
        </row>
        <row r="3572">
          <cell r="A3572" t="str">
            <v>Teplovodní systém, čerpadla bez regulace otáček, vytápěn plocha 150 m2</v>
          </cell>
          <cell r="B3572" t="str">
            <v>EE</v>
          </cell>
          <cell r="C3572">
            <v>25.2</v>
          </cell>
          <cell r="E3572" t="str">
            <v>bílé vnitřní žaluzie</v>
          </cell>
          <cell r="F3572">
            <v>0.25</v>
          </cell>
        </row>
        <row r="3573">
          <cell r="A3573" t="str">
            <v>Teplovodní systém, čerpadla bez regulace otáček, vytápěn plocha 200 m2</v>
          </cell>
          <cell r="B3573" t="str">
            <v>EE</v>
          </cell>
          <cell r="C3573">
            <v>30.2</v>
          </cell>
          <cell r="E3573" t="str">
            <v>bílé vnitřní žaluzie</v>
          </cell>
          <cell r="F3573">
            <v>0.3</v>
          </cell>
        </row>
        <row r="3574">
          <cell r="A3574" t="str">
            <v>Teplovodní systém, čerpadla bez regulace otáček, vytápěn plocha 300 m2</v>
          </cell>
          <cell r="B3574" t="str">
            <v>EE</v>
          </cell>
          <cell r="C3574">
            <v>39.200000000000003</v>
          </cell>
          <cell r="E3574" t="str">
            <v>bílé vnitřní žaluzie</v>
          </cell>
          <cell r="F3574">
            <v>0.45</v>
          </cell>
        </row>
        <row r="3575">
          <cell r="A3575" t="str">
            <v>Teplovodní systém, čerpadla bez regulace otáček, vytápěn plocha 400 m2</v>
          </cell>
          <cell r="B3575" t="str">
            <v>EE</v>
          </cell>
          <cell r="C3575">
            <v>47.6</v>
          </cell>
          <cell r="E3575" t="str">
            <v>bílé vnější žaluzie</v>
          </cell>
          <cell r="F3575">
            <v>0.1</v>
          </cell>
        </row>
        <row r="3576">
          <cell r="A3576" t="str">
            <v>Teplovodní systém, čerpadla bez regulace otáček, vytápěn plocha 500 m2</v>
          </cell>
          <cell r="B3576" t="str">
            <v>EE</v>
          </cell>
          <cell r="C3576">
            <v>55.6</v>
          </cell>
          <cell r="E3576" t="str">
            <v>bílé vnější žaluzie</v>
          </cell>
          <cell r="F3576">
            <v>0.15</v>
          </cell>
        </row>
        <row r="3577">
          <cell r="A3577" t="str">
            <v>Teplovodní systém, čerpadla bez regulace otáček, vytápěn plocha 600 m2</v>
          </cell>
          <cell r="B3577" t="str">
            <v>EE</v>
          </cell>
          <cell r="C3577">
            <v>63.2</v>
          </cell>
          <cell r="E3577" t="str">
            <v>bílé vnější žaluzie</v>
          </cell>
          <cell r="F3577">
            <v>0.35</v>
          </cell>
        </row>
        <row r="3578">
          <cell r="A3578" t="str">
            <v>Teplovodní systém, čerpadla bez regulace otáček, vytápěn plocha 700 m2</v>
          </cell>
          <cell r="B3578" t="str">
            <v>EE</v>
          </cell>
          <cell r="C3578">
            <v>70.8</v>
          </cell>
          <cell r="E3578" t="str">
            <v>bílé vnitřní záclony</v>
          </cell>
          <cell r="F3578">
            <v>0.65</v>
          </cell>
        </row>
        <row r="3579">
          <cell r="A3579" t="str">
            <v>Teplovodní systém, čerpadla s vícestupňovou regulací otáček, vytápěná plocha 100 m2</v>
          </cell>
          <cell r="B3579" t="str">
            <v>EE</v>
          </cell>
          <cell r="C3579">
            <v>12.8</v>
          </cell>
          <cell r="E3579" t="str">
            <v>bílé vnitřní záclony</v>
          </cell>
          <cell r="F3579">
            <v>0.8</v>
          </cell>
        </row>
        <row r="3580">
          <cell r="A3580" t="str">
            <v>Teplovodní systém, čerpadla s vícestupňovou regulací otáček, vytápěná plocha 150 m2</v>
          </cell>
          <cell r="B3580" t="str">
            <v>EE</v>
          </cell>
          <cell r="C3580">
            <v>16.399999999999999</v>
          </cell>
          <cell r="E3580" t="str">
            <v>bílé vnitřní záclony</v>
          </cell>
          <cell r="F3580">
            <v>0.95</v>
          </cell>
        </row>
        <row r="3581">
          <cell r="A3581" t="str">
            <v>Teplovodní systém, čerpadla s vícestupňovou regulací otáček, vytápěná plocha 200 m2</v>
          </cell>
          <cell r="B3581" t="str">
            <v>EE</v>
          </cell>
          <cell r="C3581">
            <v>19.600000000000001</v>
          </cell>
          <cell r="E3581" t="str">
            <v>bílé vnější záclony</v>
          </cell>
          <cell r="F3581">
            <v>0.55000000000000004</v>
          </cell>
        </row>
        <row r="3582">
          <cell r="A3582" t="str">
            <v>Teplovodní systém, čerpadla s vícestupňovou regulací otáček, vytápěná plocha 300 m2</v>
          </cell>
          <cell r="B3582" t="str">
            <v>EE</v>
          </cell>
          <cell r="C3582">
            <v>25.4</v>
          </cell>
          <cell r="E3582" t="str">
            <v>bílé vnější záclony</v>
          </cell>
          <cell r="F3582">
            <v>0.75</v>
          </cell>
        </row>
        <row r="3583">
          <cell r="A3583" t="str">
            <v>Teplovodní systém, čerpadla s vícestupňovou regulací otáček, vytápěná plocha 400 m2</v>
          </cell>
          <cell r="B3583" t="str">
            <v>EE</v>
          </cell>
          <cell r="C3583">
            <v>30.8</v>
          </cell>
          <cell r="E3583" t="str">
            <v>bílé vnější záclony</v>
          </cell>
          <cell r="F3583">
            <v>0.95</v>
          </cell>
        </row>
        <row r="3584">
          <cell r="A3584" t="str">
            <v>Teplovodní systém, čerpadla s vícestupňovou regulací otáček, vytápěná plocha 500 m2</v>
          </cell>
          <cell r="B3584" t="str">
            <v>EE</v>
          </cell>
          <cell r="C3584">
            <v>36</v>
          </cell>
          <cell r="E3584" t="str">
            <v>barevné vnitřní textílie</v>
          </cell>
          <cell r="F3584">
            <v>0.42</v>
          </cell>
        </row>
        <row r="3585">
          <cell r="A3585" t="str">
            <v>Teplovodní systém, čerpadla s vícestupňovou regulací otáček, vytápěná plocha 600 m2</v>
          </cell>
          <cell r="B3585" t="str">
            <v>EE</v>
          </cell>
          <cell r="C3585">
            <v>41</v>
          </cell>
          <cell r="E3585" t="str">
            <v>barevné vnitřní textílie</v>
          </cell>
          <cell r="F3585">
            <v>0.56999999999999995</v>
          </cell>
        </row>
        <row r="3586">
          <cell r="A3586" t="str">
            <v>Teplovodní systém, čerpadla s vícestupňovou regulací otáček, vytápěná plocha 700 m2</v>
          </cell>
          <cell r="B3586" t="str">
            <v>EE</v>
          </cell>
          <cell r="C3586">
            <v>45.8</v>
          </cell>
          <cell r="E3586" t="str">
            <v>barevné vnitřní textílie</v>
          </cell>
          <cell r="F3586">
            <v>0.77</v>
          </cell>
        </row>
        <row r="3587">
          <cell r="A3587" t="str">
            <v>Teplovodní systém, čerpadla s proměnnou regulací otáček, vytápěná plocha 100 m2</v>
          </cell>
          <cell r="B3587" t="str">
            <v>EE</v>
          </cell>
          <cell r="C3587">
            <v>10.6</v>
          </cell>
          <cell r="E3587" t="str">
            <v>barevné vnější textílie</v>
          </cell>
          <cell r="F3587">
            <v>0.17</v>
          </cell>
        </row>
        <row r="3588">
          <cell r="A3588" t="str">
            <v>Teplovodní systém, čerpadla s proměnnou regulací otáček, vytápěná plocha 150 m2</v>
          </cell>
          <cell r="B3588" t="str">
            <v>EE</v>
          </cell>
          <cell r="C3588">
            <v>13.6</v>
          </cell>
          <cell r="E3588" t="str">
            <v>barevné vnější textílie</v>
          </cell>
          <cell r="F3588">
            <v>0.37</v>
          </cell>
        </row>
        <row r="3589">
          <cell r="A3589" t="str">
            <v>Teplovodní systém, čerpadla s proměnnou regulací otáček, vytápěná plocha 200 m2</v>
          </cell>
          <cell r="B3589" t="str">
            <v>EE</v>
          </cell>
          <cell r="C3589">
            <v>16.399999999999999</v>
          </cell>
          <cell r="E3589" t="str">
            <v>barevné vnější textílie</v>
          </cell>
          <cell r="F3589">
            <v>0.56999999999999995</v>
          </cell>
        </row>
        <row r="3590">
          <cell r="A3590" t="str">
            <v>Teplovodní systém, čerpadla s proměnnou regulací otáček, vytápěná plocha 300 m2</v>
          </cell>
          <cell r="B3590" t="str">
            <v>EE</v>
          </cell>
          <cell r="C3590">
            <v>21.2</v>
          </cell>
          <cell r="E3590" t="str">
            <v>vnitřní závěsy s Al</v>
          </cell>
          <cell r="F3590">
            <v>0.2</v>
          </cell>
        </row>
        <row r="3591">
          <cell r="A3591" t="str">
            <v>Teplovodní systém, čerpadla s proměnnou regulací otáček, vytápěná plocha 400 m2</v>
          </cell>
          <cell r="B3591" t="str">
            <v>EE</v>
          </cell>
          <cell r="C3591">
            <v>25.8</v>
          </cell>
          <cell r="E3591" t="str">
            <v>vnější závěsy s Al</v>
          </cell>
          <cell r="F3591">
            <v>0.08</v>
          </cell>
        </row>
        <row r="3592">
          <cell r="A3592" t="str">
            <v>Teplovodní systém, čerpadla s proměnnou regulací otáček, vytápěná plocha 500 m2</v>
          </cell>
          <cell r="B3592" t="str">
            <v>EE</v>
          </cell>
          <cell r="C3592">
            <v>30</v>
          </cell>
          <cell r="E3592" t="str">
            <v>světlá reflexní folie na skle</v>
          </cell>
          <cell r="F3592">
            <v>0.38</v>
          </cell>
        </row>
        <row r="3593">
          <cell r="A3593" t="str">
            <v>Teplovodní systém, čerpadla s proměnnou regulací otáček, vytápěná plocha 600 m2</v>
          </cell>
          <cell r="B3593" t="str">
            <v>EE</v>
          </cell>
          <cell r="C3593">
            <v>34.200000000000003</v>
          </cell>
          <cell r="E3593" t="str">
            <v>tmavá reflexní folie na skle</v>
          </cell>
          <cell r="F3593">
            <v>0.23</v>
          </cell>
        </row>
        <row r="3594">
          <cell r="A3594" t="str">
            <v>Teplovodní systém, čerpadla s proměnnou regulací otáček, vytápěná plocha 700 m2</v>
          </cell>
          <cell r="B3594" t="str">
            <v>EE</v>
          </cell>
          <cell r="C3594">
            <v>38.4</v>
          </cell>
        </row>
        <row r="3595">
          <cell r="A3595" t="str">
            <v>Teplovodní systém s podlah. vytápěním, čerpadla bez regulace otáček, vytápěná plocha 100 m2</v>
          </cell>
          <cell r="B3595" t="str">
            <v>EE</v>
          </cell>
          <cell r="C3595">
            <v>38.6</v>
          </cell>
        </row>
        <row r="3596">
          <cell r="A3596" t="str">
            <v>Teplovodní systém s podlah. vytápěním, čerpadla bez regulace otáček, vytápěná plocha 150 m2</v>
          </cell>
          <cell r="B3596" t="str">
            <v>EE</v>
          </cell>
          <cell r="C3596">
            <v>49.2</v>
          </cell>
        </row>
        <row r="3597">
          <cell r="A3597" t="str">
            <v>Teplovodní systém s podlah. vytápěním, čerpadla bez regulace otáček, vytápěná plocha 200 m2</v>
          </cell>
          <cell r="B3597" t="str">
            <v>EE</v>
          </cell>
          <cell r="C3597">
            <v>58.8</v>
          </cell>
        </row>
        <row r="3598">
          <cell r="A3598" t="str">
            <v>Teplovodní systém s podlah. vytápěním, čerpadla bez regulace otáček, vytápěná plocha 300 m2</v>
          </cell>
          <cell r="B3598" t="str">
            <v>EE</v>
          </cell>
          <cell r="C3598">
            <v>75.8</v>
          </cell>
        </row>
        <row r="3599">
          <cell r="A3599" t="str">
            <v>Teplovodní systém s podlah. vytápěním, čerpadla bez regulace otáček, vytápěná plocha 400 m2</v>
          </cell>
          <cell r="B3599" t="str">
            <v>EE</v>
          </cell>
          <cell r="C3599">
            <v>91.6</v>
          </cell>
        </row>
        <row r="3600">
          <cell r="A3600" t="str">
            <v>Teplovodní systém s podlah. vytápěním, čerpadla bez regulace otáček, vytápěná plocha 500 m2</v>
          </cell>
          <cell r="B3600" t="str">
            <v>EE</v>
          </cell>
          <cell r="C3600">
            <v>106.4</v>
          </cell>
        </row>
        <row r="3601">
          <cell r="A3601" t="str">
            <v>Teplovodní systém s podlah. vytápěním, čerpadla bez regulace otáček, vytápěná plocha 600 m2</v>
          </cell>
          <cell r="B3601" t="str">
            <v>EE</v>
          </cell>
          <cell r="C3601">
            <v>120.4</v>
          </cell>
        </row>
        <row r="3602">
          <cell r="A3602" t="str">
            <v>Teplovodní systém s podlah. vytápěním, čerpadla bez regulace otáček, vytápěná plocha 700 m2</v>
          </cell>
          <cell r="B3602" t="str">
            <v>EE</v>
          </cell>
          <cell r="C3602">
            <v>134.19999999999999</v>
          </cell>
        </row>
        <row r="3603">
          <cell r="A3603" t="str">
            <v>Teplovodní systém s podlah. vytápěním, čerpadla bez regulace otáček, vytápěná plocha 800 m2</v>
          </cell>
          <cell r="B3603" t="str">
            <v>EE</v>
          </cell>
          <cell r="C3603">
            <v>147.6</v>
          </cell>
        </row>
        <row r="3604">
          <cell r="A3604" t="str">
            <v>Teplovodní systém s podlah. vytápěním, čerpadla bez regulace otáček, vytápěná plocha 900 m2</v>
          </cell>
          <cell r="B3604" t="str">
            <v>EE</v>
          </cell>
          <cell r="C3604">
            <v>160.6</v>
          </cell>
        </row>
        <row r="3605">
          <cell r="A3605" t="str">
            <v>Teplovodní systém s podlah. vytápěním, čerpadla bez regulace otáček, vytápěná plocha 1000 m2</v>
          </cell>
          <cell r="B3605" t="str">
            <v>EE</v>
          </cell>
          <cell r="C3605">
            <v>176.4</v>
          </cell>
        </row>
        <row r="3606">
          <cell r="A3606" t="str">
            <v>Teplovodní systém s podlah. vytápěním, čerpadla s vícestupňovou regulací otáček, vytápěná plocha 100 m2</v>
          </cell>
          <cell r="B3606" t="str">
            <v>EE</v>
          </cell>
          <cell r="C3606">
            <v>25</v>
          </cell>
        </row>
        <row r="3607">
          <cell r="A3607" t="str">
            <v>Teplovodní systém s podlah. vytápěním, čerpadla s vícestupňovou regulací otáček, vytápěná plocha 150 m2</v>
          </cell>
          <cell r="B3607" t="str">
            <v>EE</v>
          </cell>
          <cell r="C3607">
            <v>31.8</v>
          </cell>
        </row>
        <row r="3608">
          <cell r="A3608" t="str">
            <v>Teplovodní systém s podlah. vytápěním, čerpadla s vícestupňovou regulací otáček, vytápěná plocha 200 m2</v>
          </cell>
          <cell r="B3608" t="str">
            <v>EE</v>
          </cell>
          <cell r="C3608">
            <v>38</v>
          </cell>
        </row>
        <row r="3609">
          <cell r="A3609" t="str">
            <v>Teplovodní systém s podlah. vytápěním, čerpadla s vícestupňovou regulací otáček, vytápěná plocha 300 m2</v>
          </cell>
          <cell r="B3609" t="str">
            <v>EE</v>
          </cell>
          <cell r="C3609">
            <v>49</v>
          </cell>
        </row>
        <row r="3610">
          <cell r="A3610" t="str">
            <v>Teplovodní systém s podlah. vytápěním, čerpadla s vícestupňovou regulací otáček, vytápěná plocha 400 m2</v>
          </cell>
          <cell r="B3610" t="str">
            <v>EE</v>
          </cell>
          <cell r="C3610">
            <v>59.2</v>
          </cell>
        </row>
        <row r="3611">
          <cell r="A3611" t="str">
            <v>Teplovodní systém s podlah. vytápěním, čerpadla s vícestupňovou regulací otáček, vytápěná plocha 500 m2</v>
          </cell>
          <cell r="B3611" t="str">
            <v>EE</v>
          </cell>
          <cell r="C3611">
            <v>68.8</v>
          </cell>
        </row>
        <row r="3612">
          <cell r="A3612" t="str">
            <v>Teplovodní systém s podlah. vytápěním, čerpadla s vícestupňovou regulací otáček, vytápěná plocha 600 m2</v>
          </cell>
          <cell r="B3612" t="str">
            <v>EE</v>
          </cell>
          <cell r="C3612">
            <v>78</v>
          </cell>
        </row>
        <row r="3613">
          <cell r="A3613" t="str">
            <v>Teplovodní systém s podlah. vytápěním, čerpadla s vícestupňovou regulací otáček, vytápěná plocha 700 m2</v>
          </cell>
          <cell r="B3613" t="str">
            <v>EE</v>
          </cell>
          <cell r="C3613">
            <v>86.8</v>
          </cell>
        </row>
        <row r="3614">
          <cell r="A3614" t="str">
            <v>Teplovodní systém s podlah. vytápěním, čerpadla s vícestupňovou regulací otáček, vytápěná plocha 800 m2</v>
          </cell>
          <cell r="B3614" t="str">
            <v>EE</v>
          </cell>
          <cell r="C3614">
            <v>95.4</v>
          </cell>
        </row>
        <row r="3615">
          <cell r="A3615" t="str">
            <v>Teplovodní systém s podlah. vytápěním, čerpadla s vícestupňovou regulací otáček, vytápěná plocha 900 m2</v>
          </cell>
          <cell r="B3615" t="str">
            <v>EE</v>
          </cell>
          <cell r="C3615">
            <v>104</v>
          </cell>
        </row>
        <row r="3616">
          <cell r="A3616" t="str">
            <v>Teplovodní systém s podlah. vytápěním, čerpadla s vícestupňovou regulací otáček, vytápěná plocha 1000 m2</v>
          </cell>
          <cell r="B3616" t="str">
            <v>EE</v>
          </cell>
          <cell r="C3616">
            <v>112.2</v>
          </cell>
        </row>
        <row r="3617">
          <cell r="A3617" t="str">
            <v>Teplovodní systém s podlah. vytápěním, čerpadla s proměnnou regulací otáček, vytápěná plocha 100 m2</v>
          </cell>
          <cell r="B3617" t="str">
            <v>EE</v>
          </cell>
          <cell r="C3617">
            <v>21</v>
          </cell>
        </row>
        <row r="3618">
          <cell r="A3618" t="str">
            <v>Teplovodní systém s podlah. vytápěním, čerpadla s proměnnou regulací otáček, vytápěná plocha 150 m2</v>
          </cell>
          <cell r="B3618" t="str">
            <v>EE</v>
          </cell>
          <cell r="C3618">
            <v>26.6</v>
          </cell>
        </row>
        <row r="3619">
          <cell r="A3619" t="str">
            <v>Teplovodní systém s podlah. vytápěním, čerpadla s proměnnou regulací otáček, vytápěná plocha 200 m2</v>
          </cell>
          <cell r="B3619" t="str">
            <v>EE</v>
          </cell>
          <cell r="C3619">
            <v>31.8</v>
          </cell>
        </row>
        <row r="3620">
          <cell r="A3620" t="str">
            <v>Teplovodní systém s podlah. vytápěním, čerpadla s proměnnou regulací otáček, vytápěná plocha 300 m2</v>
          </cell>
          <cell r="B3620" t="str">
            <v>EE</v>
          </cell>
          <cell r="C3620">
            <v>41</v>
          </cell>
        </row>
        <row r="3621">
          <cell r="A3621" t="str">
            <v>Teplovodní systém s podlah. vytápěním, čerpadla s proměnnou regulací otáček, vytápěná plocha 400 m2</v>
          </cell>
          <cell r="B3621" t="str">
            <v>EE</v>
          </cell>
          <cell r="C3621">
            <v>49.6</v>
          </cell>
        </row>
        <row r="3622">
          <cell r="A3622" t="str">
            <v>Teplovodní systém s podlah. vytápěním, čerpadla s proměnnou regulací otáček, vytápěná plocha 500 m2</v>
          </cell>
          <cell r="B3622" t="str">
            <v>EE</v>
          </cell>
          <cell r="C3622">
            <v>57.6</v>
          </cell>
        </row>
        <row r="3623">
          <cell r="A3623" t="str">
            <v>Teplovodní systém s podlah. vytápěním, čerpadla s proměnnou regulací otáček, vytápěná plocha 600 m2</v>
          </cell>
          <cell r="B3623" t="str">
            <v>EE</v>
          </cell>
          <cell r="C3623">
            <v>65.2</v>
          </cell>
        </row>
        <row r="3624">
          <cell r="A3624" t="str">
            <v>Teplovodní systém s podlah. vytápěním, čerpadla s proměnnou regulací otáček, vytápěná plocha 700 m2</v>
          </cell>
          <cell r="B3624" t="str">
            <v>EE</v>
          </cell>
          <cell r="C3624">
            <v>72.599999999999994</v>
          </cell>
        </row>
        <row r="3625">
          <cell r="A3625" t="str">
            <v>Teplovodní systém s podlah. vytápěním, čerpadla s proměnnou regulací otáček, vytápěná plocha 800 m2</v>
          </cell>
          <cell r="B3625" t="str">
            <v>EE</v>
          </cell>
          <cell r="C3625">
            <v>79.8</v>
          </cell>
        </row>
        <row r="3626">
          <cell r="A3626" t="str">
            <v>Teplovodní systém s podlah. vytápěním, čerpadla s proměnnou regulací otáček, vytápěná plocha 900 m2</v>
          </cell>
          <cell r="B3626" t="str">
            <v>EE</v>
          </cell>
          <cell r="C3626">
            <v>87</v>
          </cell>
        </row>
        <row r="3627">
          <cell r="A3627" t="str">
            <v>Teplovodní systém s podlah. vytápěním, čerpadla s proměnnou regulací otáček, vytápěná plocha 1000 m2</v>
          </cell>
          <cell r="B3627" t="str">
            <v>EE</v>
          </cell>
          <cell r="C3627">
            <v>93.8</v>
          </cell>
        </row>
        <row r="3631">
          <cell r="A3631" t="str">
            <v>Desková tělesa</v>
          </cell>
        </row>
        <row r="3632">
          <cell r="A3632" t="str">
            <v>Radik KLASIK (malé)</v>
          </cell>
          <cell r="B3632" t="str">
            <v>75/65</v>
          </cell>
          <cell r="C3632" t="str">
            <v>55/45</v>
          </cell>
          <cell r="D3632" t="str">
            <v>Kč (bez DPH)</v>
          </cell>
        </row>
        <row r="3633">
          <cell r="A3633" t="str">
            <v>Typ 10 - malý</v>
          </cell>
          <cell r="B3633">
            <v>0.16500000000000001</v>
          </cell>
          <cell r="C3633">
            <v>8.4000000000000005E-2</v>
          </cell>
          <cell r="D3633">
            <v>959</v>
          </cell>
        </row>
        <row r="3634">
          <cell r="A3634" t="str">
            <v>Typ 11 - malý</v>
          </cell>
          <cell r="B3634">
            <v>0.22</v>
          </cell>
          <cell r="C3634">
            <v>0.112</v>
          </cell>
          <cell r="D3634">
            <v>1480</v>
          </cell>
        </row>
        <row r="3635">
          <cell r="A3635" t="str">
            <v>Typ 20 - malý</v>
          </cell>
          <cell r="B3635">
            <v>0.33500000000000002</v>
          </cell>
          <cell r="C3635">
            <v>0.17299999999999999</v>
          </cell>
          <cell r="D3635">
            <v>1890</v>
          </cell>
        </row>
        <row r="3636">
          <cell r="A3636" t="str">
            <v>Typ 21 - malý</v>
          </cell>
          <cell r="B3636">
            <v>0.29799999999999999</v>
          </cell>
          <cell r="C3636">
            <v>0.152</v>
          </cell>
          <cell r="D3636">
            <v>1962</v>
          </cell>
        </row>
        <row r="3637">
          <cell r="A3637" t="str">
            <v>Typ 22 - malý</v>
          </cell>
          <cell r="B3637">
            <v>0.38600000000000001</v>
          </cell>
          <cell r="C3637">
            <v>0.19600000000000001</v>
          </cell>
          <cell r="D3637">
            <v>2126</v>
          </cell>
        </row>
        <row r="3638">
          <cell r="A3638" t="str">
            <v>Typ 33 - malý</v>
          </cell>
          <cell r="B3638">
            <v>0.55200000000000005</v>
          </cell>
          <cell r="C3638">
            <v>0.28399999999999997</v>
          </cell>
          <cell r="D3638">
            <v>3215</v>
          </cell>
        </row>
        <row r="3639">
          <cell r="A3639" t="str">
            <v>Radik KLASIK (střední)</v>
          </cell>
          <cell r="B3639" t="str">
            <v xml:space="preserve">75/65 </v>
          </cell>
          <cell r="C3639" t="str">
            <v xml:space="preserve">55/45 </v>
          </cell>
          <cell r="D3639" t="str">
            <v>Kč (bez DPH)</v>
          </cell>
        </row>
        <row r="3640">
          <cell r="A3640" t="str">
            <v>Typ 10 - střední</v>
          </cell>
          <cell r="B3640">
            <v>0.72499999999999998</v>
          </cell>
          <cell r="C3640">
            <v>0.374</v>
          </cell>
          <cell r="D3640">
            <v>2099</v>
          </cell>
        </row>
        <row r="3641">
          <cell r="A3641" t="str">
            <v>Typ 11 - střední</v>
          </cell>
          <cell r="B3641">
            <v>1.595</v>
          </cell>
          <cell r="C3641">
            <v>0.81499999999999995</v>
          </cell>
          <cell r="D3641">
            <v>4356</v>
          </cell>
        </row>
        <row r="3642">
          <cell r="A3642" t="str">
            <v>Typ 20 - střední</v>
          </cell>
          <cell r="B3642">
            <v>1.5649999999999999</v>
          </cell>
          <cell r="C3642">
            <v>0.80500000000000005</v>
          </cell>
          <cell r="D3642">
            <v>4811</v>
          </cell>
        </row>
        <row r="3643">
          <cell r="A3643" t="str">
            <v>Typ 21 - střední</v>
          </cell>
          <cell r="B3643">
            <v>2.0110000000000001</v>
          </cell>
          <cell r="C3643">
            <v>1.02</v>
          </cell>
          <cell r="D3643">
            <v>5280</v>
          </cell>
        </row>
        <row r="3644">
          <cell r="A3644" t="str">
            <v>Typ 22 - střední</v>
          </cell>
          <cell r="B3644">
            <v>2.6859999999999999</v>
          </cell>
          <cell r="C3644">
            <v>1.3580000000000001</v>
          </cell>
          <cell r="D3644">
            <v>6337</v>
          </cell>
        </row>
        <row r="3645">
          <cell r="A3645" t="str">
            <v>Typ 33 - střední</v>
          </cell>
          <cell r="B3645">
            <v>4.1580000000000004</v>
          </cell>
          <cell r="C3645">
            <v>2.11</v>
          </cell>
          <cell r="D3645">
            <v>9799</v>
          </cell>
        </row>
        <row r="3646">
          <cell r="A3646" t="str">
            <v>Radik KLASIK (velké)</v>
          </cell>
          <cell r="B3646" t="str">
            <v>75/65</v>
          </cell>
          <cell r="C3646" t="str">
            <v xml:space="preserve">55/45 </v>
          </cell>
          <cell r="D3646" t="str">
            <v>Kč (bez DPH)</v>
          </cell>
        </row>
        <row r="3647">
          <cell r="A3647" t="str">
            <v>Typ 10 - velký</v>
          </cell>
          <cell r="B3647">
            <v>1.4</v>
          </cell>
          <cell r="C3647">
            <v>0.71799999999999997</v>
          </cell>
          <cell r="D3647">
            <v>3751</v>
          </cell>
        </row>
        <row r="3648">
          <cell r="A3648" t="str">
            <v>Typ 11 - velký</v>
          </cell>
          <cell r="B3648">
            <v>3.4169999999999998</v>
          </cell>
          <cell r="C3648">
            <v>1.746</v>
          </cell>
          <cell r="D3648">
            <v>7874</v>
          </cell>
        </row>
        <row r="3649">
          <cell r="A3649" t="str">
            <v>Typ 20 - velký</v>
          </cell>
          <cell r="B3649">
            <v>3.351</v>
          </cell>
          <cell r="C3649">
            <v>1.708</v>
          </cell>
          <cell r="D3649">
            <v>9306</v>
          </cell>
        </row>
        <row r="3650">
          <cell r="A3650" t="str">
            <v>Typ 21 - velký</v>
          </cell>
          <cell r="B3650">
            <v>4.3499999999999996</v>
          </cell>
          <cell r="C3650">
            <v>2.1930000000000001</v>
          </cell>
          <cell r="D3650">
            <v>10588</v>
          </cell>
        </row>
        <row r="3651">
          <cell r="A3651" t="str">
            <v>Typ 22 - velký</v>
          </cell>
          <cell r="B3651">
            <v>5.6909999999999998</v>
          </cell>
          <cell r="C3651">
            <v>2.8660000000000001</v>
          </cell>
          <cell r="D3651">
            <v>12568</v>
          </cell>
        </row>
        <row r="3652">
          <cell r="A3652" t="str">
            <v>Typ 33 - velký</v>
          </cell>
          <cell r="B3652">
            <v>8.1690000000000005</v>
          </cell>
          <cell r="C3652">
            <v>4.0990000000000002</v>
          </cell>
          <cell r="D3652">
            <v>17966</v>
          </cell>
        </row>
        <row r="3653">
          <cell r="A3653" t="str">
            <v>Radik VK (malé)</v>
          </cell>
          <cell r="B3653" t="str">
            <v xml:space="preserve">75/65 </v>
          </cell>
          <cell r="C3653" t="str">
            <v xml:space="preserve">55/45 </v>
          </cell>
          <cell r="D3653" t="str">
            <v>Kč (bez DPH)</v>
          </cell>
        </row>
        <row r="3654">
          <cell r="A3654" t="str">
            <v>Typ 10 VK - malý</v>
          </cell>
          <cell r="B3654">
            <v>0.16500000000000001</v>
          </cell>
          <cell r="C3654">
            <v>8.4000000000000005E-2</v>
          </cell>
          <cell r="D3654">
            <v>2149</v>
          </cell>
        </row>
        <row r="3655">
          <cell r="A3655" t="str">
            <v>Typ 11 VK - malý</v>
          </cell>
          <cell r="B3655">
            <v>0.22</v>
          </cell>
          <cell r="C3655">
            <v>0.112</v>
          </cell>
          <cell r="D3655">
            <v>2537</v>
          </cell>
        </row>
        <row r="3656">
          <cell r="A3656" t="str">
            <v>Typ 20 VK - malý</v>
          </cell>
          <cell r="B3656">
            <v>0.33500000000000002</v>
          </cell>
          <cell r="C3656">
            <v>0.17299999999999999</v>
          </cell>
          <cell r="D3656">
            <v>3016</v>
          </cell>
        </row>
        <row r="3657">
          <cell r="A3657" t="str">
            <v>Typ 21 VK - malý</v>
          </cell>
          <cell r="B3657">
            <v>0.29799999999999999</v>
          </cell>
          <cell r="C3657">
            <v>0.152</v>
          </cell>
          <cell r="D3657">
            <v>3087</v>
          </cell>
        </row>
        <row r="3658">
          <cell r="A3658" t="str">
            <v>Typ 22 VK - malý</v>
          </cell>
          <cell r="B3658">
            <v>0.38600000000000001</v>
          </cell>
          <cell r="C3658">
            <v>0.19600000000000001</v>
          </cell>
          <cell r="D3658">
            <v>3262</v>
          </cell>
        </row>
        <row r="3659">
          <cell r="A3659" t="str">
            <v>Typ 33 VK - malý</v>
          </cell>
          <cell r="B3659">
            <v>0.55200000000000005</v>
          </cell>
          <cell r="C3659">
            <v>0.28399999999999997</v>
          </cell>
          <cell r="D3659">
            <v>4325</v>
          </cell>
        </row>
        <row r="3660">
          <cell r="A3660" t="str">
            <v>Radik VK (střední)</v>
          </cell>
          <cell r="B3660" t="str">
            <v>75/65</v>
          </cell>
          <cell r="C3660" t="str">
            <v xml:space="preserve">55/45 </v>
          </cell>
          <cell r="D3660" t="str">
            <v>Kč (bez DPH)</v>
          </cell>
        </row>
        <row r="3661">
          <cell r="A3661" t="str">
            <v>Typ 10 VK - střední</v>
          </cell>
          <cell r="B3661">
            <v>0.72499999999999998</v>
          </cell>
          <cell r="C3661">
            <v>0.374</v>
          </cell>
          <cell r="D3661">
            <v>3643</v>
          </cell>
        </row>
        <row r="3662">
          <cell r="A3662" t="str">
            <v>Typ 11 VK - střední</v>
          </cell>
          <cell r="B3662">
            <v>1.595</v>
          </cell>
          <cell r="C3662">
            <v>0.81499999999999995</v>
          </cell>
          <cell r="D3662">
            <v>5422</v>
          </cell>
        </row>
        <row r="3663">
          <cell r="A3663" t="str">
            <v>Typ 20 VK - střední</v>
          </cell>
          <cell r="B3663">
            <v>1.5649999999999999</v>
          </cell>
          <cell r="C3663">
            <v>0.80500000000000005</v>
          </cell>
          <cell r="D3663">
            <v>5837</v>
          </cell>
        </row>
        <row r="3664">
          <cell r="A3664" t="str">
            <v>Typ 21 VK - střední</v>
          </cell>
          <cell r="B3664">
            <v>2.0110000000000001</v>
          </cell>
          <cell r="C3664">
            <v>1.02</v>
          </cell>
          <cell r="D3664">
            <v>6316</v>
          </cell>
        </row>
        <row r="3665">
          <cell r="A3665" t="str">
            <v>Typ 22 VK - střední</v>
          </cell>
          <cell r="B3665">
            <v>2.6859999999999999</v>
          </cell>
          <cell r="C3665">
            <v>1.3580000000000001</v>
          </cell>
          <cell r="D3665">
            <v>7439</v>
          </cell>
        </row>
        <row r="3666">
          <cell r="A3666" t="str">
            <v>Typ 33 VK - střední</v>
          </cell>
          <cell r="B3666">
            <v>4.1580000000000004</v>
          </cell>
          <cell r="C3666">
            <v>2.11</v>
          </cell>
          <cell r="D3666">
            <v>11067</v>
          </cell>
        </row>
        <row r="3667">
          <cell r="A3667" t="str">
            <v>Radik VK (velké)</v>
          </cell>
          <cell r="B3667" t="str">
            <v>75/65</v>
          </cell>
          <cell r="C3667" t="str">
            <v>55/45</v>
          </cell>
          <cell r="D3667" t="str">
            <v>Kč (bez DPH)</v>
          </cell>
        </row>
        <row r="3668">
          <cell r="A3668" t="str">
            <v>Typ 10 VK - velký</v>
          </cell>
          <cell r="B3668">
            <v>1.3879999999999999</v>
          </cell>
          <cell r="C3668">
            <v>0.71499999999999997</v>
          </cell>
          <cell r="D3668">
            <v>5229</v>
          </cell>
        </row>
        <row r="3669">
          <cell r="A3669" t="str">
            <v>Typ 11 VK - velký</v>
          </cell>
          <cell r="B3669">
            <v>3.4169999999999998</v>
          </cell>
          <cell r="C3669">
            <v>1.746</v>
          </cell>
          <cell r="D3669">
            <v>8842</v>
          </cell>
        </row>
        <row r="3670">
          <cell r="A3670" t="str">
            <v>Typ 20 VK - velký</v>
          </cell>
          <cell r="B3670">
            <v>3.351</v>
          </cell>
          <cell r="C3670">
            <v>1.708</v>
          </cell>
          <cell r="D3670">
            <v>10233</v>
          </cell>
        </row>
        <row r="3671">
          <cell r="A3671" t="str">
            <v>Typ 21 VK - velký</v>
          </cell>
          <cell r="B3671">
            <v>4.3499999999999996</v>
          </cell>
          <cell r="C3671">
            <v>2.1930000000000001</v>
          </cell>
          <cell r="D3671">
            <v>11455</v>
          </cell>
        </row>
        <row r="3672">
          <cell r="A3672" t="str">
            <v>Typ 22 VK - velký</v>
          </cell>
          <cell r="B3672">
            <v>5.6909999999999998</v>
          </cell>
          <cell r="C3672">
            <v>2.8660000000000001</v>
          </cell>
          <cell r="D3672">
            <v>13534</v>
          </cell>
        </row>
        <row r="3673">
          <cell r="A3673" t="str">
            <v>Typ 33 VK - velký</v>
          </cell>
          <cell r="B3673">
            <v>8.1690000000000005</v>
          </cell>
          <cell r="C3673">
            <v>4.0990000000000002</v>
          </cell>
          <cell r="D3673">
            <v>18903</v>
          </cell>
        </row>
        <row r="3674">
          <cell r="A3674" t="str">
            <v>Podlahové konvektory (malé)</v>
          </cell>
          <cell r="B3674" t="str">
            <v>75/65</v>
          </cell>
          <cell r="D3674" t="str">
            <v>Kč (bez DPH)</v>
          </cell>
        </row>
        <row r="3675">
          <cell r="A3675" t="str">
            <v>Koraflex FK 11/16 - malý</v>
          </cell>
          <cell r="B3675">
            <v>0.1</v>
          </cell>
          <cell r="D3675">
            <v>2480</v>
          </cell>
        </row>
        <row r="3676">
          <cell r="A3676" t="str">
            <v>Koraflex FK 11/20 - malý</v>
          </cell>
          <cell r="B3676">
            <v>0.127</v>
          </cell>
          <cell r="D3676">
            <v>2603</v>
          </cell>
        </row>
        <row r="3677">
          <cell r="A3677" t="str">
            <v>Koraflex FK 11/28 - malý</v>
          </cell>
          <cell r="B3677">
            <v>0.17399999999999999</v>
          </cell>
          <cell r="D3677">
            <v>2753</v>
          </cell>
        </row>
        <row r="3678">
          <cell r="A3678" t="str">
            <v>Koraflex FK 19/28 - malý</v>
          </cell>
          <cell r="B3678">
            <v>0.26700000000000002</v>
          </cell>
          <cell r="D3678">
            <v>3580</v>
          </cell>
        </row>
        <row r="3679">
          <cell r="A3679" t="str">
            <v>Koraflex FK 45/28 - malý</v>
          </cell>
          <cell r="B3679">
            <v>0.48299999999999998</v>
          </cell>
          <cell r="D3679">
            <v>4786</v>
          </cell>
        </row>
        <row r="3680">
          <cell r="A3680" t="str">
            <v>Koraflex FK 11/34 - malý</v>
          </cell>
          <cell r="B3680">
            <v>0.24199999999999999</v>
          </cell>
          <cell r="D3680">
            <v>3028</v>
          </cell>
        </row>
        <row r="3681">
          <cell r="A3681" t="str">
            <v>Koraflex FK 19/35 - malý</v>
          </cell>
          <cell r="B3681">
            <v>0.36</v>
          </cell>
          <cell r="D3681">
            <v>5071</v>
          </cell>
        </row>
        <row r="3682">
          <cell r="A3682" t="str">
            <v>Koraflex FK 11/42 - malý</v>
          </cell>
          <cell r="B3682">
            <v>0.33700000000000002</v>
          </cell>
          <cell r="D3682">
            <v>3682</v>
          </cell>
        </row>
        <row r="3683">
          <cell r="A3683" t="str">
            <v>Koraflex FK 19/42 - malý</v>
          </cell>
          <cell r="B3683">
            <v>0.47099999999999997</v>
          </cell>
          <cell r="D3683">
            <v>5249</v>
          </cell>
        </row>
        <row r="3684">
          <cell r="A3684" t="str">
            <v>Koraflex FK 45/42 - malý</v>
          </cell>
          <cell r="B3684">
            <v>0.75900000000000001</v>
          </cell>
          <cell r="D3684">
            <v>5780</v>
          </cell>
        </row>
        <row r="3685">
          <cell r="A3685" t="str">
            <v>Podlahové konvektory (střední)</v>
          </cell>
          <cell r="B3685" t="str">
            <v>75/65</v>
          </cell>
          <cell r="D3685" t="str">
            <v>Kč (bez DPH)</v>
          </cell>
        </row>
        <row r="3686">
          <cell r="A3686" t="str">
            <v>Koraflex FK 11/16 - střední</v>
          </cell>
          <cell r="B3686">
            <v>0.34</v>
          </cell>
          <cell r="D3686">
            <v>5027</v>
          </cell>
        </row>
        <row r="3687">
          <cell r="A3687" t="str">
            <v>Koraflex FK 11/20 - střední</v>
          </cell>
          <cell r="B3687">
            <v>0.432</v>
          </cell>
          <cell r="D3687">
            <v>5321</v>
          </cell>
        </row>
        <row r="3688">
          <cell r="A3688" t="str">
            <v>Koraflex FK 11/28 - střední</v>
          </cell>
          <cell r="B3688">
            <v>0.59199999999999997</v>
          </cell>
          <cell r="D3688">
            <v>5703</v>
          </cell>
        </row>
        <row r="3689">
          <cell r="A3689" t="str">
            <v>Koraflex FK 19/28 - střední</v>
          </cell>
          <cell r="B3689">
            <v>0.90800000000000003</v>
          </cell>
          <cell r="D3689">
            <v>7630</v>
          </cell>
        </row>
        <row r="3690">
          <cell r="A3690" t="str">
            <v>Koraflex FK 45/28 - střední</v>
          </cell>
          <cell r="B3690">
            <v>1.6419999999999999</v>
          </cell>
          <cell r="D3690">
            <v>8941</v>
          </cell>
        </row>
        <row r="3691">
          <cell r="A3691" t="str">
            <v>Koraflex FK 11/34 - střední</v>
          </cell>
          <cell r="B3691">
            <v>0.82399999999999995</v>
          </cell>
          <cell r="D3691">
            <v>6491</v>
          </cell>
        </row>
        <row r="3692">
          <cell r="A3692" t="str">
            <v>Koraflex FK 19/35 - střední</v>
          </cell>
          <cell r="B3692">
            <v>1.2230000000000001</v>
          </cell>
          <cell r="D3692">
            <v>10620</v>
          </cell>
        </row>
        <row r="3693">
          <cell r="A3693" t="str">
            <v>Koraflex FK 11/42 - střední</v>
          </cell>
          <cell r="B3693">
            <v>1.1459999999999999</v>
          </cell>
          <cell r="D3693">
            <v>8240</v>
          </cell>
        </row>
        <row r="3694">
          <cell r="A3694" t="str">
            <v>Koraflex FK 19/42 - střední</v>
          </cell>
          <cell r="B3694">
            <v>1.6020000000000001</v>
          </cell>
          <cell r="D3694">
            <v>12140</v>
          </cell>
        </row>
        <row r="3695">
          <cell r="A3695" t="str">
            <v>Koraflex FK 45/42 - střední</v>
          </cell>
          <cell r="B3695">
            <v>2.581</v>
          </cell>
          <cell r="D3695">
            <v>12201</v>
          </cell>
        </row>
        <row r="3696">
          <cell r="A3696" t="str">
            <v>Podlahové konvektory (velké)</v>
          </cell>
          <cell r="B3696" t="str">
            <v>75/65</v>
          </cell>
          <cell r="D3696" t="str">
            <v>Kč (bez DPH)</v>
          </cell>
        </row>
        <row r="3697">
          <cell r="A3697" t="str">
            <v>Koraflex FK 11/16 - velký</v>
          </cell>
          <cell r="B3697">
            <v>0.54</v>
          </cell>
          <cell r="D3697">
            <v>7367</v>
          </cell>
        </row>
        <row r="3698">
          <cell r="A3698" t="str">
            <v>Koraflex FK 11/20 - velký</v>
          </cell>
          <cell r="B3698">
            <v>0.68600000000000005</v>
          </cell>
          <cell r="D3698">
            <v>7964</v>
          </cell>
        </row>
        <row r="3699">
          <cell r="A3699" t="str">
            <v>Koraflex FK 11/28 - velký</v>
          </cell>
          <cell r="B3699">
            <v>0.94</v>
          </cell>
          <cell r="D3699">
            <v>8468</v>
          </cell>
        </row>
        <row r="3700">
          <cell r="A3700" t="str">
            <v>Koraflex FK 19/28 - velký</v>
          </cell>
          <cell r="B3700">
            <v>1.4410000000000001</v>
          </cell>
          <cell r="D3700">
            <v>11136</v>
          </cell>
        </row>
        <row r="3701">
          <cell r="A3701" t="str">
            <v>Koraflex FK 45/28 - velký</v>
          </cell>
          <cell r="B3701">
            <v>2.609</v>
          </cell>
          <cell r="D3701">
            <v>13124</v>
          </cell>
        </row>
        <row r="3702">
          <cell r="A3702" t="str">
            <v>Koraflex FK 11/34 - velký</v>
          </cell>
          <cell r="B3702">
            <v>1.3080000000000001</v>
          </cell>
          <cell r="D3702">
            <v>9345</v>
          </cell>
        </row>
        <row r="3703">
          <cell r="A3703" t="str">
            <v>Koraflex FK 19/35 - velký</v>
          </cell>
          <cell r="B3703">
            <v>1.9419999999999999</v>
          </cell>
          <cell r="D3703">
            <v>15218</v>
          </cell>
        </row>
        <row r="3704">
          <cell r="A3704" t="str">
            <v>Koraflex FK 11/42 - velký</v>
          </cell>
          <cell r="B3704">
            <v>1.819</v>
          </cell>
          <cell r="D3704">
            <v>11769</v>
          </cell>
        </row>
        <row r="3705">
          <cell r="A3705" t="str">
            <v>Koraflex FK 19/42 - velký</v>
          </cell>
          <cell r="B3705">
            <v>2.544</v>
          </cell>
          <cell r="D3705">
            <v>17857</v>
          </cell>
        </row>
        <row r="3706">
          <cell r="A3706" t="str">
            <v>Koraflex FK 45/42 - velký</v>
          </cell>
          <cell r="B3706">
            <v>4.0999999999999996</v>
          </cell>
          <cell r="D3706">
            <v>18019</v>
          </cell>
        </row>
        <row r="3707">
          <cell r="A3707" t="str">
            <v>Otopné lavice (malé)</v>
          </cell>
          <cell r="B3707" t="str">
            <v xml:space="preserve">75/65 </v>
          </cell>
          <cell r="D3707" t="str">
            <v>Kč (bez DPH)</v>
          </cell>
        </row>
        <row r="3708">
          <cell r="A3708" t="str">
            <v>Koraline LK 9/13 - malý</v>
          </cell>
          <cell r="B3708">
            <v>0.20300000000000001</v>
          </cell>
          <cell r="D3708">
            <v>2238</v>
          </cell>
        </row>
        <row r="3709">
          <cell r="A3709" t="str">
            <v>Koraline LK 9/23 - malý</v>
          </cell>
          <cell r="B3709">
            <v>0.45400000000000001</v>
          </cell>
          <cell r="D3709">
            <v>3231</v>
          </cell>
        </row>
        <row r="3710">
          <cell r="A3710" t="str">
            <v>Koraline LK 15/13 - malý</v>
          </cell>
          <cell r="B3710">
            <v>0.26400000000000001</v>
          </cell>
          <cell r="D3710">
            <v>3613</v>
          </cell>
        </row>
        <row r="3711">
          <cell r="A3711" t="str">
            <v>Koraline LK 15/23 - malý</v>
          </cell>
          <cell r="B3711">
            <v>0.57899999999999996</v>
          </cell>
          <cell r="D3711">
            <v>4967</v>
          </cell>
        </row>
        <row r="3712">
          <cell r="A3712" t="str">
            <v>Koraline LK 23/13 - malý</v>
          </cell>
          <cell r="B3712">
            <v>0.29499999999999998</v>
          </cell>
          <cell r="D3712">
            <v>3781</v>
          </cell>
        </row>
        <row r="3713">
          <cell r="A3713" t="str">
            <v>Koraline LK 23/23 - malý</v>
          </cell>
          <cell r="B3713">
            <v>0.68300000000000005</v>
          </cell>
          <cell r="D3713">
            <v>5246</v>
          </cell>
        </row>
        <row r="3714">
          <cell r="A3714" t="str">
            <v>Koraline LK 30/13 - malý</v>
          </cell>
          <cell r="B3714">
            <v>0.317</v>
          </cell>
          <cell r="D3714">
            <v>4146</v>
          </cell>
        </row>
        <row r="3715">
          <cell r="A3715" t="str">
            <v>Koraline LK 30/23 - malý</v>
          </cell>
          <cell r="B3715">
            <v>0.75</v>
          </cell>
          <cell r="D3715">
            <v>5557</v>
          </cell>
        </row>
        <row r="3716">
          <cell r="A3716" t="str">
            <v>Otopné lavice (střední)</v>
          </cell>
          <cell r="B3716" t="str">
            <v xml:space="preserve">75/65 </v>
          </cell>
          <cell r="D3716" t="str">
            <v>Kč (bez DPH)</v>
          </cell>
        </row>
        <row r="3717">
          <cell r="A3717" t="str">
            <v>Koraline LK 9/13 - střední</v>
          </cell>
          <cell r="B3717">
            <v>0.69299999999999995</v>
          </cell>
          <cell r="D3717">
            <v>3872</v>
          </cell>
        </row>
        <row r="3718">
          <cell r="A3718" t="str">
            <v>Koraline LK 9/23 - střední</v>
          </cell>
          <cell r="B3718">
            <v>1.55</v>
          </cell>
          <cell r="D3718">
            <v>5973</v>
          </cell>
        </row>
        <row r="3719">
          <cell r="A3719" t="str">
            <v>Koraline LK 15/13 - střední</v>
          </cell>
          <cell r="B3719">
            <v>0.98599999999999999</v>
          </cell>
          <cell r="D3719">
            <v>6035</v>
          </cell>
        </row>
        <row r="3720">
          <cell r="A3720" t="str">
            <v>Koraline LK 15/23 - střední</v>
          </cell>
          <cell r="B3720">
            <v>2.1589999999999998</v>
          </cell>
          <cell r="D3720">
            <v>9038</v>
          </cell>
        </row>
        <row r="3721">
          <cell r="A3721" t="str">
            <v>Koraline LK 23/13 - střední</v>
          </cell>
          <cell r="B3721">
            <v>1.1000000000000001</v>
          </cell>
          <cell r="D3721">
            <v>6359</v>
          </cell>
        </row>
        <row r="3722">
          <cell r="A3722" t="str">
            <v>Koraline LK 23/23 - střední</v>
          </cell>
          <cell r="B3722">
            <v>2.548</v>
          </cell>
          <cell r="D3722">
            <v>9589</v>
          </cell>
        </row>
        <row r="3723">
          <cell r="A3723" t="str">
            <v>Koraline LK 30/13 - střední</v>
          </cell>
          <cell r="B3723">
            <v>1.1850000000000001</v>
          </cell>
          <cell r="D3723">
            <v>7188</v>
          </cell>
        </row>
        <row r="3724">
          <cell r="A3724" t="str">
            <v>Koraline LK 30/23 - střední</v>
          </cell>
          <cell r="B3724">
            <v>2.8</v>
          </cell>
          <cell r="D3724">
            <v>10256</v>
          </cell>
        </row>
        <row r="3725">
          <cell r="A3725" t="str">
            <v>Otopné lavice (velké)</v>
          </cell>
          <cell r="B3725" t="str">
            <v xml:space="preserve">75/65 </v>
          </cell>
          <cell r="D3725" t="str">
            <v>Kč (bez DPH)</v>
          </cell>
        </row>
        <row r="3726">
          <cell r="A3726" t="str">
            <v>Koraline LK 9/13 - velký</v>
          </cell>
          <cell r="B3726">
            <v>1.3779999999999999</v>
          </cell>
          <cell r="D3726">
            <v>6422</v>
          </cell>
        </row>
        <row r="3727">
          <cell r="A3727" t="str">
            <v>Koraline LK 9/23 - velký</v>
          </cell>
          <cell r="B3727">
            <v>3.085</v>
          </cell>
          <cell r="D3727">
            <v>10188</v>
          </cell>
        </row>
        <row r="3728">
          <cell r="A3728" t="str">
            <v>Koraline LK 15/13 - velký</v>
          </cell>
          <cell r="B3728">
            <v>1.9970000000000001</v>
          </cell>
          <cell r="D3728">
            <v>9783</v>
          </cell>
        </row>
        <row r="3729">
          <cell r="A3729" t="str">
            <v>Koraline LK 15/23 - velký</v>
          </cell>
          <cell r="B3729">
            <v>4.3719999999999999</v>
          </cell>
          <cell r="D3729">
            <v>15219</v>
          </cell>
        </row>
        <row r="3730">
          <cell r="A3730" t="str">
            <v>Koraline LK 23/13 - velký</v>
          </cell>
          <cell r="B3730">
            <v>2.2280000000000002</v>
          </cell>
          <cell r="D3730">
            <v>10347</v>
          </cell>
        </row>
        <row r="3731">
          <cell r="A3731" t="str">
            <v>Koraline LK 23/23 - velký</v>
          </cell>
          <cell r="B3731">
            <v>5.1589999999999998</v>
          </cell>
          <cell r="D3731">
            <v>16281</v>
          </cell>
        </row>
        <row r="3732">
          <cell r="A3732" t="str">
            <v>Koraline LK 30/13 - velký</v>
          </cell>
          <cell r="B3732">
            <v>2.399</v>
          </cell>
          <cell r="D3732">
            <v>11882</v>
          </cell>
        </row>
        <row r="3733">
          <cell r="A3733" t="str">
            <v>Koraline LK 30/23 - velký</v>
          </cell>
          <cell r="B3733">
            <v>5.67</v>
          </cell>
          <cell r="D3733">
            <v>17419</v>
          </cell>
        </row>
        <row r="3734">
          <cell r="A3734" t="str">
            <v>Podlahové konvektory s ventilátorem (malé)</v>
          </cell>
          <cell r="B3734" t="str">
            <v>75/65</v>
          </cell>
          <cell r="D3734" t="str">
            <v>Kč (bez DPH)</v>
          </cell>
        </row>
        <row r="3735">
          <cell r="A3735" t="str">
            <v>Koraflex FV 8/16 - malý</v>
          </cell>
          <cell r="B3735">
            <v>0.25</v>
          </cell>
          <cell r="D3735">
            <v>8291</v>
          </cell>
        </row>
        <row r="3736">
          <cell r="A3736" t="str">
            <v>Koraflex FV 11/20 - malý</v>
          </cell>
          <cell r="B3736">
            <v>0.69599999999999995</v>
          </cell>
          <cell r="D3736">
            <v>8979</v>
          </cell>
        </row>
        <row r="3737">
          <cell r="A3737" t="str">
            <v>Koraflex FV 8/28 - malý</v>
          </cell>
          <cell r="B3737">
            <v>0.41499999999999998</v>
          </cell>
          <cell r="D3737">
            <v>8376</v>
          </cell>
        </row>
        <row r="3738">
          <cell r="A3738" t="str">
            <v>Koraflex FV 11/28 - malý</v>
          </cell>
          <cell r="B3738">
            <v>0.71</v>
          </cell>
          <cell r="D3738">
            <v>8487</v>
          </cell>
        </row>
        <row r="3739">
          <cell r="A3739" t="str">
            <v>Koraflex FV 11/34 - malý</v>
          </cell>
          <cell r="B3739">
            <v>0.91500000000000004</v>
          </cell>
          <cell r="D3739">
            <v>9250</v>
          </cell>
        </row>
        <row r="3740">
          <cell r="A3740" t="str">
            <v>Koraflex FV 11/42 - malý</v>
          </cell>
          <cell r="B3740">
            <v>1.294</v>
          </cell>
          <cell r="D3740">
            <v>9273</v>
          </cell>
        </row>
        <row r="3741">
          <cell r="A3741" t="str">
            <v>Podlahové konvektory s ventilátorem (střední)</v>
          </cell>
          <cell r="B3741" t="str">
            <v xml:space="preserve">75/65 </v>
          </cell>
          <cell r="D3741" t="str">
            <v>Kč (bez DPH)</v>
          </cell>
        </row>
        <row r="3742">
          <cell r="A3742" t="str">
            <v>Koraflex FV 8/16 - střední</v>
          </cell>
          <cell r="B3742">
            <v>0.98299999999999998</v>
          </cell>
          <cell r="D3742">
            <v>13125</v>
          </cell>
        </row>
        <row r="3743">
          <cell r="A3743" t="str">
            <v>Koraflex FV 11/20 - střední</v>
          </cell>
          <cell r="B3743">
            <v>2.6360000000000001</v>
          </cell>
          <cell r="D3743">
            <v>16358</v>
          </cell>
        </row>
        <row r="3744">
          <cell r="A3744" t="str">
            <v>Koraflex FV 8/28 - střední</v>
          </cell>
          <cell r="B3744">
            <v>1.5229999999999999</v>
          </cell>
          <cell r="D3744">
            <v>13107</v>
          </cell>
        </row>
        <row r="3745">
          <cell r="A3745" t="str">
            <v>Koraflex FV 11/28 - střední</v>
          </cell>
          <cell r="B3745">
            <v>2.6019999999999999</v>
          </cell>
          <cell r="D3745">
            <v>15462</v>
          </cell>
        </row>
        <row r="3746">
          <cell r="A3746" t="str">
            <v>Koraflex FV 11/34 - střední</v>
          </cell>
          <cell r="B3746">
            <v>3.3570000000000002</v>
          </cell>
          <cell r="D3746">
            <v>17296</v>
          </cell>
        </row>
        <row r="3747">
          <cell r="A3747" t="str">
            <v>Koraflex FV 11/42 - střední</v>
          </cell>
          <cell r="B3747">
            <v>4.7450000000000001</v>
          </cell>
          <cell r="D3747">
            <v>19130</v>
          </cell>
        </row>
        <row r="3748">
          <cell r="A3748" t="str">
            <v>Podlahové konvektory s ventilátorem (velké)</v>
          </cell>
          <cell r="B3748" t="str">
            <v>75/65</v>
          </cell>
          <cell r="D3748" t="str">
            <v>Kč (bez DPH)</v>
          </cell>
        </row>
        <row r="3749">
          <cell r="A3749" t="str">
            <v>Koraflex FV 8/16 - velký</v>
          </cell>
          <cell r="B3749">
            <v>1.5149999999999999</v>
          </cell>
          <cell r="D3749">
            <v>17292</v>
          </cell>
        </row>
        <row r="3750">
          <cell r="A3750" t="str">
            <v>Koraflex FV 11/20 - velký</v>
          </cell>
          <cell r="B3750">
            <v>3.9340000000000002</v>
          </cell>
          <cell r="D3750">
            <v>21234</v>
          </cell>
        </row>
        <row r="3751">
          <cell r="A3751" t="str">
            <v>Koraflex FV 8/28 - velký</v>
          </cell>
          <cell r="B3751">
            <v>2.2610000000000001</v>
          </cell>
          <cell r="D3751">
            <v>17646</v>
          </cell>
        </row>
        <row r="3752">
          <cell r="A3752" t="str">
            <v>Koraflex FV 11/28 - velký</v>
          </cell>
          <cell r="B3752">
            <v>3.8639999999999999</v>
          </cell>
          <cell r="D3752">
            <v>20070</v>
          </cell>
        </row>
        <row r="3753">
          <cell r="A3753" t="str">
            <v>Koraflex FV 11/34 - velký</v>
          </cell>
          <cell r="B3753">
            <v>4.984</v>
          </cell>
          <cell r="D3753">
            <v>21803</v>
          </cell>
        </row>
        <row r="3754">
          <cell r="A3754" t="str">
            <v>Koraflex FV 11/42 - velký</v>
          </cell>
          <cell r="B3754">
            <v>7.0449999999999999</v>
          </cell>
          <cell r="D3754">
            <v>23535</v>
          </cell>
        </row>
        <row r="3755">
          <cell r="A3755" t="str">
            <v>Teplovodní teplovzdušné ohřívače (85/75)</v>
          </cell>
        </row>
        <row r="3756">
          <cell r="B3756" t="str">
            <v>Výkon (kW)</v>
          </cell>
          <cell r="D3756" t="str">
            <v>Cena (Kč)</v>
          </cell>
        </row>
        <row r="3757">
          <cell r="A3757" t="str">
            <v>ATR 10 E1A</v>
          </cell>
          <cell r="B3757">
            <v>16.329999999999998</v>
          </cell>
          <cell r="D3757">
            <v>11700</v>
          </cell>
        </row>
        <row r="3758">
          <cell r="A3758" t="str">
            <v>ATR 20 E1A</v>
          </cell>
          <cell r="B3758">
            <v>20.88</v>
          </cell>
          <cell r="D3758">
            <v>13300</v>
          </cell>
        </row>
        <row r="3759">
          <cell r="A3759" t="str">
            <v>ATR 30 E1A</v>
          </cell>
          <cell r="B3759">
            <v>26.65</v>
          </cell>
          <cell r="D3759">
            <v>14800</v>
          </cell>
        </row>
        <row r="3760">
          <cell r="A3760" t="str">
            <v>ATR 40 E1A</v>
          </cell>
          <cell r="B3760">
            <v>33.76</v>
          </cell>
          <cell r="D3760">
            <v>16900</v>
          </cell>
        </row>
        <row r="3761">
          <cell r="A3761" t="str">
            <v>ATR 50 E1A</v>
          </cell>
          <cell r="B3761">
            <v>41.38</v>
          </cell>
          <cell r="D3761">
            <v>17600</v>
          </cell>
        </row>
        <row r="3762">
          <cell r="A3762" t="str">
            <v>ATR 60 E1A</v>
          </cell>
          <cell r="B3762">
            <v>48.63</v>
          </cell>
          <cell r="D3762">
            <v>20900</v>
          </cell>
        </row>
        <row r="3763">
          <cell r="A3763" t="str">
            <v>ATR 70 E1A</v>
          </cell>
          <cell r="B3763">
            <v>54.95</v>
          </cell>
          <cell r="D3763">
            <v>25700</v>
          </cell>
        </row>
        <row r="3764">
          <cell r="A3764" t="str">
            <v>ATR 80 E1A</v>
          </cell>
          <cell r="B3764">
            <v>70.22</v>
          </cell>
          <cell r="D3764">
            <v>29500</v>
          </cell>
        </row>
        <row r="3765">
          <cell r="A3765" t="str">
            <v>ATR 90 E1A</v>
          </cell>
          <cell r="B3765">
            <v>85.94</v>
          </cell>
          <cell r="D3765">
            <v>30400</v>
          </cell>
        </row>
        <row r="3766">
          <cell r="A3766" t="str">
            <v>ATR 100 E1A</v>
          </cell>
          <cell r="B3766">
            <v>106.41</v>
          </cell>
          <cell r="D3766">
            <v>37600</v>
          </cell>
        </row>
        <row r="3767">
          <cell r="A3767" t="str">
            <v>ATR 10 C3A</v>
          </cell>
          <cell r="B3767">
            <v>18.25</v>
          </cell>
          <cell r="D3767">
            <v>15200</v>
          </cell>
        </row>
        <row r="3768">
          <cell r="A3768" t="str">
            <v>ATR 20 C3A</v>
          </cell>
          <cell r="B3768">
            <v>23.28</v>
          </cell>
          <cell r="D3768">
            <v>16900</v>
          </cell>
        </row>
        <row r="3769">
          <cell r="A3769" t="str">
            <v>ATR 30 C3A</v>
          </cell>
          <cell r="B3769">
            <v>28.39</v>
          </cell>
          <cell r="D3769">
            <v>18600</v>
          </cell>
        </row>
        <row r="3770">
          <cell r="A3770" t="str">
            <v>ATR 40 C3A</v>
          </cell>
          <cell r="B3770">
            <v>34.700000000000003</v>
          </cell>
          <cell r="D3770">
            <v>20700</v>
          </cell>
        </row>
        <row r="3771">
          <cell r="A3771" t="str">
            <v>ATR 50 C3A</v>
          </cell>
          <cell r="B3771">
            <v>39.35</v>
          </cell>
          <cell r="D3771">
            <v>21900</v>
          </cell>
        </row>
        <row r="3772">
          <cell r="A3772" t="str">
            <v>ATR 60 C3A</v>
          </cell>
          <cell r="B3772">
            <v>47.58</v>
          </cell>
          <cell r="D3772">
            <v>25200</v>
          </cell>
        </row>
        <row r="3773">
          <cell r="A3773" t="str">
            <v>ATR 70 C3A</v>
          </cell>
          <cell r="B3773">
            <v>58.51</v>
          </cell>
          <cell r="D3773">
            <v>33500</v>
          </cell>
        </row>
        <row r="3774">
          <cell r="A3774" t="str">
            <v>ATR 80 C3A</v>
          </cell>
          <cell r="B3774">
            <v>73.459999999999994</v>
          </cell>
          <cell r="D3774">
            <v>37300</v>
          </cell>
        </row>
        <row r="3775">
          <cell r="A3775" t="str">
            <v>ATR 90 C3A</v>
          </cell>
          <cell r="B3775">
            <v>82.7</v>
          </cell>
          <cell r="D3775">
            <v>39200</v>
          </cell>
        </row>
        <row r="3776">
          <cell r="A3776" t="str">
            <v>ATR 100 C3A</v>
          </cell>
          <cell r="B3776">
            <v>98.09</v>
          </cell>
          <cell r="D3776">
            <v>46400</v>
          </cell>
        </row>
        <row r="3777">
          <cell r="A3777" t="str">
            <v>Elektrické teplovzdušné ohřívače</v>
          </cell>
        </row>
        <row r="3778">
          <cell r="B3778" t="str">
            <v>Výkon (kW)</v>
          </cell>
          <cell r="D3778" t="str">
            <v>Cena (Kč)</v>
          </cell>
        </row>
        <row r="3779">
          <cell r="A3779" t="str">
            <v>ATR-E1E 3/230</v>
          </cell>
          <cell r="B3779">
            <v>3</v>
          </cell>
          <cell r="D3779">
            <v>12900</v>
          </cell>
        </row>
        <row r="3780">
          <cell r="A3780" t="str">
            <v>ATR-E1E 4,5/230</v>
          </cell>
          <cell r="B3780">
            <v>4.5</v>
          </cell>
          <cell r="D3780">
            <v>13300</v>
          </cell>
        </row>
        <row r="3781">
          <cell r="A3781" t="str">
            <v>ATR-E1E 6/230</v>
          </cell>
          <cell r="B3781">
            <v>6</v>
          </cell>
          <cell r="D3781">
            <v>14500</v>
          </cell>
        </row>
        <row r="3782">
          <cell r="A3782" t="str">
            <v>ATR-E1E 7,5/230</v>
          </cell>
          <cell r="B3782">
            <v>7.5</v>
          </cell>
          <cell r="D3782">
            <v>16200</v>
          </cell>
        </row>
        <row r="3783">
          <cell r="A3783" t="str">
            <v>ATR-E1E 9/230</v>
          </cell>
          <cell r="B3783">
            <v>9</v>
          </cell>
          <cell r="D3783">
            <v>17900</v>
          </cell>
        </row>
        <row r="3784">
          <cell r="A3784" t="str">
            <v>ATR-E1E 10,5/230</v>
          </cell>
          <cell r="B3784">
            <v>10.5</v>
          </cell>
          <cell r="D3784">
            <v>19500</v>
          </cell>
        </row>
        <row r="3785">
          <cell r="A3785" t="str">
            <v>ATR-E1E 12/230</v>
          </cell>
          <cell r="B3785">
            <v>12</v>
          </cell>
          <cell r="D3785">
            <v>21200</v>
          </cell>
        </row>
        <row r="3786">
          <cell r="A3786" t="str">
            <v>ATR-E1E 13,5/230</v>
          </cell>
          <cell r="B3786">
            <v>13.5</v>
          </cell>
          <cell r="D3786">
            <v>22800</v>
          </cell>
        </row>
        <row r="3787">
          <cell r="A3787" t="str">
            <v>ATR-E1E 15/230</v>
          </cell>
          <cell r="B3787">
            <v>15</v>
          </cell>
          <cell r="D3787">
            <v>25700</v>
          </cell>
        </row>
        <row r="3788">
          <cell r="A3788" t="str">
            <v>ATR-E1E 16,5/230</v>
          </cell>
          <cell r="B3788">
            <v>16.5</v>
          </cell>
          <cell r="D3788">
            <v>27400</v>
          </cell>
        </row>
        <row r="3789">
          <cell r="A3789" t="str">
            <v>ATR-E1E 18/230</v>
          </cell>
          <cell r="B3789">
            <v>18</v>
          </cell>
          <cell r="D3789">
            <v>29000</v>
          </cell>
        </row>
        <row r="3790">
          <cell r="A3790" t="str">
            <v>ATR-E1E 20/230</v>
          </cell>
          <cell r="B3790">
            <v>20</v>
          </cell>
          <cell r="D3790">
            <v>30900</v>
          </cell>
        </row>
        <row r="3791">
          <cell r="A3791" t="str">
            <v>Plynové teplovzdušné ohřívače</v>
          </cell>
        </row>
        <row r="3792">
          <cell r="A3792" t="str">
            <v>Axiální</v>
          </cell>
          <cell r="B3792" t="str">
            <v>Výkon (kW)</v>
          </cell>
          <cell r="D3792" t="str">
            <v>Cena (Kč)</v>
          </cell>
        </row>
        <row r="3793">
          <cell r="A3793" t="str">
            <v>IHPTM 1H</v>
          </cell>
          <cell r="B3793">
            <v>13.1</v>
          </cell>
          <cell r="D3793">
            <v>47900</v>
          </cell>
        </row>
        <row r="3794">
          <cell r="A3794" t="str">
            <v>IHPTM 2H</v>
          </cell>
          <cell r="B3794">
            <v>18.5</v>
          </cell>
          <cell r="D3794">
            <v>50700</v>
          </cell>
        </row>
        <row r="3795">
          <cell r="A3795" t="str">
            <v>IHPTM 3H</v>
          </cell>
          <cell r="B3795">
            <v>25</v>
          </cell>
          <cell r="D3795">
            <v>53100</v>
          </cell>
        </row>
        <row r="3796">
          <cell r="A3796" t="str">
            <v>IHPTM 4H</v>
          </cell>
          <cell r="B3796">
            <v>31.5</v>
          </cell>
          <cell r="D3796">
            <v>56700</v>
          </cell>
        </row>
        <row r="3797">
          <cell r="A3797" t="str">
            <v>IHPTM 5H</v>
          </cell>
          <cell r="B3797">
            <v>46.3</v>
          </cell>
          <cell r="D3797">
            <v>67600</v>
          </cell>
        </row>
        <row r="3798">
          <cell r="A3798" t="str">
            <v>IHPTM 6H</v>
          </cell>
          <cell r="B3798">
            <v>55.5</v>
          </cell>
          <cell r="D3798">
            <v>80600</v>
          </cell>
        </row>
        <row r="3799">
          <cell r="A3799" t="str">
            <v>IHPTM 8H</v>
          </cell>
          <cell r="B3799">
            <v>74</v>
          </cell>
          <cell r="D3799">
            <v>98800</v>
          </cell>
        </row>
        <row r="3800">
          <cell r="A3800" t="str">
            <v>Kondenzační</v>
          </cell>
          <cell r="B3800" t="str">
            <v>Výkon (kW)</v>
          </cell>
          <cell r="D3800" t="str">
            <v>Cena (Kč)</v>
          </cell>
        </row>
        <row r="3801">
          <cell r="A3801" t="str">
            <v>IHPT 28 KH</v>
          </cell>
          <cell r="B3801">
            <v>30</v>
          </cell>
          <cell r="D3801">
            <v>74100</v>
          </cell>
        </row>
        <row r="3802">
          <cell r="A3802" t="str">
            <v>IHPT 35 KH</v>
          </cell>
          <cell r="B3802">
            <v>40</v>
          </cell>
          <cell r="D3802">
            <v>82000</v>
          </cell>
        </row>
        <row r="3803">
          <cell r="A3803" t="str">
            <v>IHPT 45 KH</v>
          </cell>
          <cell r="B3803">
            <v>50</v>
          </cell>
          <cell r="D3803">
            <v>92900</v>
          </cell>
        </row>
        <row r="3804">
          <cell r="A3804" t="str">
            <v>IHPT 60 KH</v>
          </cell>
          <cell r="B3804">
            <v>70</v>
          </cell>
          <cell r="D3804">
            <v>128300</v>
          </cell>
        </row>
        <row r="3805">
          <cell r="A3805" t="str">
            <v>ROBUR NEXT</v>
          </cell>
          <cell r="B3805" t="str">
            <v>Výkon (kW)</v>
          </cell>
          <cell r="D3805" t="str">
            <v>Cena (Kč)</v>
          </cell>
        </row>
        <row r="3806">
          <cell r="A3806" t="str">
            <v>R15</v>
          </cell>
          <cell r="B3806">
            <v>13.7</v>
          </cell>
          <cell r="D3806">
            <v>46700</v>
          </cell>
        </row>
        <row r="3807">
          <cell r="A3807" t="str">
            <v>R20</v>
          </cell>
          <cell r="B3807">
            <v>18.399999999999999</v>
          </cell>
          <cell r="D3807">
            <v>53700</v>
          </cell>
        </row>
        <row r="3808">
          <cell r="A3808" t="str">
            <v>R30</v>
          </cell>
          <cell r="B3808">
            <v>25.6</v>
          </cell>
          <cell r="D3808">
            <v>63700</v>
          </cell>
        </row>
        <row r="3809">
          <cell r="A3809" t="str">
            <v>R40</v>
          </cell>
          <cell r="B3809">
            <v>35</v>
          </cell>
          <cell r="D3809">
            <v>67700</v>
          </cell>
        </row>
        <row r="3810">
          <cell r="A3810" t="str">
            <v>R50</v>
          </cell>
          <cell r="B3810">
            <v>45.5</v>
          </cell>
          <cell r="D3810">
            <v>74700</v>
          </cell>
        </row>
        <row r="3811">
          <cell r="A3811" t="str">
            <v>R60</v>
          </cell>
          <cell r="B3811">
            <v>62.8</v>
          </cell>
          <cell r="D3811">
            <v>84700</v>
          </cell>
        </row>
        <row r="3812">
          <cell r="A3812" t="str">
            <v>R80</v>
          </cell>
          <cell r="B3812">
            <v>75.599999999999994</v>
          </cell>
          <cell r="D3812">
            <v>99700</v>
          </cell>
        </row>
        <row r="3813">
          <cell r="A3813" t="str">
            <v>ROBUR G</v>
          </cell>
          <cell r="B3813" t="str">
            <v>Výkon (kW)</v>
          </cell>
          <cell r="D3813" t="str">
            <v>Cena (Kč)</v>
          </cell>
        </row>
        <row r="3814">
          <cell r="A3814" t="str">
            <v>G 30</v>
          </cell>
          <cell r="B3814">
            <v>29.2</v>
          </cell>
          <cell r="D3814">
            <v>91900</v>
          </cell>
        </row>
        <row r="3815">
          <cell r="A3815" t="str">
            <v>G 45</v>
          </cell>
          <cell r="B3815">
            <v>43.3</v>
          </cell>
          <cell r="D3815">
            <v>98900</v>
          </cell>
        </row>
        <row r="3816">
          <cell r="A3816" t="str">
            <v>G 60</v>
          </cell>
          <cell r="B3816">
            <v>56.2</v>
          </cell>
          <cell r="D3816">
            <v>117500</v>
          </cell>
        </row>
        <row r="3817">
          <cell r="A3817" t="str">
            <v>G 100</v>
          </cell>
          <cell r="B3817">
            <v>90.2</v>
          </cell>
          <cell r="D3817">
            <v>179900</v>
          </cell>
        </row>
        <row r="3818">
          <cell r="A3818" t="str">
            <v>Podokenní plynové topidlo Calorio</v>
          </cell>
          <cell r="B3818" t="str">
            <v>Výkon (kW)</v>
          </cell>
          <cell r="D3818" t="str">
            <v>Cena (Kč)</v>
          </cell>
        </row>
        <row r="3819">
          <cell r="A3819" t="str">
            <v>42M</v>
          </cell>
          <cell r="B3819">
            <v>3.26</v>
          </cell>
          <cell r="D3819">
            <v>24600</v>
          </cell>
        </row>
        <row r="3820">
          <cell r="A3820" t="str">
            <v>52M</v>
          </cell>
          <cell r="B3820">
            <v>4.71</v>
          </cell>
          <cell r="D3820">
            <v>27600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Motiv Office">
  <a:themeElements>
    <a:clrScheme name="Vlastní 1">
      <a:dk1>
        <a:sysClr val="windowText" lastClr="000000"/>
      </a:dk1>
      <a:lt1>
        <a:sysClr val="window" lastClr="FFFFFF"/>
      </a:lt1>
      <a:dk2>
        <a:srgbClr val="3C3C3C"/>
      </a:dk2>
      <a:lt2>
        <a:srgbClr val="F2F2F2"/>
      </a:lt2>
      <a:accent1>
        <a:srgbClr val="E13576"/>
      </a:accent1>
      <a:accent2>
        <a:srgbClr val="EDBF00"/>
      </a:accent2>
      <a:accent3>
        <a:srgbClr val="30ACD1"/>
      </a:accent3>
      <a:accent4>
        <a:srgbClr val="00C887"/>
      </a:accent4>
      <a:accent5>
        <a:srgbClr val="52F6C1"/>
      </a:accent5>
      <a:accent6>
        <a:srgbClr val="0070C0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64E88-0BF5-4675-B30B-C6D6DE647260}">
  <dimension ref="B2:V227"/>
  <sheetViews>
    <sheetView topLeftCell="A117" workbookViewId="0">
      <selection activeCell="U154" sqref="U154"/>
    </sheetView>
  </sheetViews>
  <sheetFormatPr baseColWidth="10" defaultColWidth="8.83203125" defaultRowHeight="15" x14ac:dyDescent="0.2"/>
  <sheetData>
    <row r="2" spans="2:22" ht="17" x14ac:dyDescent="0.25">
      <c r="B2" s="97" t="s">
        <v>0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S2" s="90" t="s">
        <v>1</v>
      </c>
      <c r="T2" s="90"/>
      <c r="U2" s="90"/>
      <c r="V2" s="90"/>
    </row>
    <row r="3" spans="2:22" ht="16" x14ac:dyDescent="0.25"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S3" s="91" t="s">
        <v>2</v>
      </c>
      <c r="T3" s="91"/>
      <c r="U3" s="91"/>
      <c r="V3" s="91"/>
    </row>
    <row r="4" spans="2:22" x14ac:dyDescent="0.2">
      <c r="B4" s="96" t="s">
        <v>3</v>
      </c>
      <c r="C4" s="96" t="s">
        <v>4</v>
      </c>
      <c r="D4" s="96" t="s">
        <v>5</v>
      </c>
      <c r="E4" s="96" t="s">
        <v>6</v>
      </c>
      <c r="F4" s="96"/>
      <c r="G4" s="96"/>
      <c r="H4" s="96"/>
      <c r="I4" s="96"/>
      <c r="J4" s="96"/>
      <c r="K4" s="96"/>
      <c r="L4" s="96"/>
      <c r="M4" s="96"/>
      <c r="N4" s="96" t="s">
        <v>7</v>
      </c>
      <c r="O4" s="96" t="s">
        <v>8</v>
      </c>
      <c r="P4" s="96"/>
    </row>
    <row r="5" spans="2:22" x14ac:dyDescent="0.2"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</row>
    <row r="6" spans="2:22" x14ac:dyDescent="0.2">
      <c r="B6" s="96"/>
      <c r="C6" s="96"/>
      <c r="D6" s="96"/>
      <c r="E6" s="96" t="s">
        <v>9</v>
      </c>
      <c r="F6" s="96" t="s">
        <v>10</v>
      </c>
      <c r="G6" s="96"/>
      <c r="H6" s="96"/>
      <c r="I6" s="96"/>
      <c r="J6" s="96"/>
      <c r="K6" s="96" t="s">
        <v>11</v>
      </c>
      <c r="L6" s="96" t="s">
        <v>12</v>
      </c>
      <c r="M6" s="96" t="s">
        <v>13</v>
      </c>
      <c r="N6" s="96"/>
      <c r="O6" s="96" t="s">
        <v>14</v>
      </c>
      <c r="P6" s="96" t="s">
        <v>15</v>
      </c>
    </row>
    <row r="7" spans="2:22" x14ac:dyDescent="0.2">
      <c r="B7" s="96"/>
      <c r="C7" s="96"/>
      <c r="D7" s="96"/>
      <c r="E7" s="96"/>
      <c r="F7" s="96" t="s">
        <v>16</v>
      </c>
      <c r="G7" s="96" t="s">
        <v>17</v>
      </c>
      <c r="H7" s="96" t="s">
        <v>18</v>
      </c>
      <c r="I7" s="96"/>
      <c r="J7" s="96"/>
      <c r="K7" s="96"/>
      <c r="L7" s="96"/>
      <c r="M7" s="96"/>
      <c r="N7" s="96"/>
      <c r="O7" s="96"/>
      <c r="P7" s="96"/>
    </row>
    <row r="8" spans="2:22" x14ac:dyDescent="0.2"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</row>
    <row r="9" spans="2:22" x14ac:dyDescent="0.2"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</row>
    <row r="10" spans="2:22" x14ac:dyDescent="0.2">
      <c r="B10" s="96"/>
      <c r="C10" s="96"/>
      <c r="D10" s="1" t="s">
        <v>19</v>
      </c>
      <c r="E10" s="1" t="s">
        <v>20</v>
      </c>
      <c r="F10" s="1" t="s">
        <v>20</v>
      </c>
      <c r="G10" s="1" t="s">
        <v>20</v>
      </c>
      <c r="H10" s="1" t="s">
        <v>21</v>
      </c>
      <c r="I10" s="1" t="s">
        <v>22</v>
      </c>
      <c r="J10" s="1"/>
      <c r="K10" s="1" t="s">
        <v>23</v>
      </c>
      <c r="L10" s="1" t="s">
        <v>24</v>
      </c>
      <c r="M10" s="1" t="s">
        <v>24</v>
      </c>
      <c r="N10" s="1" t="str">
        <f>M10</f>
        <v>tis. Kč</v>
      </c>
      <c r="O10" s="1" t="str">
        <f>N10</f>
        <v>tis. Kč</v>
      </c>
      <c r="P10" s="1" t="str">
        <f>O10</f>
        <v>tis. Kč</v>
      </c>
    </row>
    <row r="11" spans="2:22" x14ac:dyDescent="0.2">
      <c r="B11" s="2">
        <v>1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4"/>
      <c r="O11" s="3"/>
      <c r="P11" s="3"/>
    </row>
    <row r="12" spans="2:22" x14ac:dyDescent="0.2">
      <c r="B12" s="2">
        <v>2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4"/>
      <c r="O12" s="3"/>
      <c r="P12" s="3"/>
    </row>
    <row r="13" spans="2:22" x14ac:dyDescent="0.2">
      <c r="B13" s="2">
        <v>3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4"/>
      <c r="O13" s="3"/>
      <c r="P13" s="3"/>
    </row>
    <row r="14" spans="2:22" x14ac:dyDescent="0.2">
      <c r="B14" s="2">
        <v>4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4"/>
      <c r="O14" s="3"/>
      <c r="P14" s="3"/>
    </row>
    <row r="15" spans="2:22" x14ac:dyDescent="0.2">
      <c r="B15" s="2">
        <v>5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4"/>
      <c r="O15" s="3"/>
      <c r="P15" s="3"/>
    </row>
    <row r="16" spans="2:22" x14ac:dyDescent="0.2">
      <c r="B16" s="2">
        <v>6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4"/>
      <c r="O16" s="3"/>
      <c r="P16" s="3"/>
    </row>
    <row r="17" spans="2:16" x14ac:dyDescent="0.2">
      <c r="B17" s="2">
        <v>7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4"/>
      <c r="O17" s="3"/>
      <c r="P17" s="3"/>
    </row>
    <row r="18" spans="2:16" x14ac:dyDescent="0.2">
      <c r="B18" s="2">
        <v>8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4"/>
      <c r="O18" s="3"/>
      <c r="P18" s="3"/>
    </row>
    <row r="19" spans="2:16" x14ac:dyDescent="0.2">
      <c r="B19" s="2">
        <v>9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4"/>
      <c r="O19" s="3"/>
      <c r="P19" s="3"/>
    </row>
    <row r="20" spans="2:16" x14ac:dyDescent="0.2">
      <c r="B20" s="2">
        <v>10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4"/>
      <c r="O20" s="3"/>
      <c r="P20" s="3"/>
    </row>
    <row r="21" spans="2:16" ht="16" x14ac:dyDescent="0.25">
      <c r="B21" s="92" t="s">
        <v>25</v>
      </c>
      <c r="C21" s="92"/>
      <c r="D21" s="92"/>
      <c r="E21" s="5">
        <f t="shared" ref="E21:P21" si="0">SUM(E11:E20)</f>
        <v>0</v>
      </c>
      <c r="F21" s="5">
        <f t="shared" si="0"/>
        <v>0</v>
      </c>
      <c r="G21" s="5">
        <f t="shared" si="0"/>
        <v>0</v>
      </c>
      <c r="H21" s="5">
        <f t="shared" si="0"/>
        <v>0</v>
      </c>
      <c r="I21" s="5">
        <f t="shared" si="0"/>
        <v>0</v>
      </c>
      <c r="J21" s="5">
        <f t="shared" si="0"/>
        <v>0</v>
      </c>
      <c r="K21" s="5">
        <f t="shared" si="0"/>
        <v>0</v>
      </c>
      <c r="L21" s="5">
        <f t="shared" si="0"/>
        <v>0</v>
      </c>
      <c r="M21" s="5">
        <f t="shared" si="0"/>
        <v>0</v>
      </c>
      <c r="N21" s="5">
        <f t="shared" si="0"/>
        <v>0</v>
      </c>
      <c r="O21" s="5">
        <f t="shared" si="0"/>
        <v>0</v>
      </c>
      <c r="P21" s="5">
        <f t="shared" si="0"/>
        <v>0</v>
      </c>
    </row>
    <row r="22" spans="2:16" ht="17" x14ac:dyDescent="0.25">
      <c r="B22" s="93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5"/>
      <c r="O22" s="92">
        <f>O21+P21</f>
        <v>0</v>
      </c>
      <c r="P22" s="92"/>
    </row>
    <row r="23" spans="2:16" x14ac:dyDescent="0.2">
      <c r="B23" s="98" t="s">
        <v>26</v>
      </c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</row>
    <row r="25" spans="2:16" x14ac:dyDescent="0.2">
      <c r="B25" s="97" t="s">
        <v>27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</row>
    <row r="26" spans="2:16" x14ac:dyDescent="0.2"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</row>
    <row r="27" spans="2:16" ht="14.5" customHeight="1" x14ac:dyDescent="0.2">
      <c r="B27" s="96" t="s">
        <v>3</v>
      </c>
      <c r="C27" s="96" t="s">
        <v>4</v>
      </c>
      <c r="D27" s="96" t="s">
        <v>5</v>
      </c>
      <c r="E27" s="96" t="s">
        <v>6</v>
      </c>
      <c r="F27" s="96"/>
      <c r="G27" s="96"/>
      <c r="H27" s="96"/>
      <c r="I27" s="96"/>
      <c r="J27" s="96"/>
      <c r="K27" s="96"/>
      <c r="L27" s="96"/>
      <c r="M27" s="96"/>
      <c r="N27" s="96" t="s">
        <v>7</v>
      </c>
      <c r="O27" s="96" t="s">
        <v>8</v>
      </c>
      <c r="P27" s="96"/>
    </row>
    <row r="28" spans="2:16" x14ac:dyDescent="0.2"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</row>
    <row r="29" spans="2:16" ht="14.5" customHeight="1" x14ac:dyDescent="0.2">
      <c r="B29" s="96"/>
      <c r="C29" s="96"/>
      <c r="D29" s="96"/>
      <c r="E29" s="96" t="s">
        <v>9</v>
      </c>
      <c r="F29" s="96" t="s">
        <v>10</v>
      </c>
      <c r="G29" s="96"/>
      <c r="H29" s="96"/>
      <c r="I29" s="96"/>
      <c r="J29" s="96"/>
      <c r="K29" s="96" t="s">
        <v>11</v>
      </c>
      <c r="L29" s="96" t="s">
        <v>12</v>
      </c>
      <c r="M29" s="96" t="s">
        <v>13</v>
      </c>
      <c r="N29" s="96"/>
      <c r="O29" s="96" t="s">
        <v>14</v>
      </c>
      <c r="P29" s="96" t="s">
        <v>15</v>
      </c>
    </row>
    <row r="30" spans="2:16" x14ac:dyDescent="0.2">
      <c r="B30" s="96"/>
      <c r="C30" s="96"/>
      <c r="D30" s="96"/>
      <c r="E30" s="96"/>
      <c r="F30" s="96" t="s">
        <v>16</v>
      </c>
      <c r="G30" s="96" t="s">
        <v>17</v>
      </c>
      <c r="H30" s="96" t="s">
        <v>18</v>
      </c>
      <c r="I30" s="96"/>
      <c r="J30" s="96"/>
      <c r="K30" s="96"/>
      <c r="L30" s="96"/>
      <c r="M30" s="96"/>
      <c r="N30" s="96"/>
      <c r="O30" s="96"/>
      <c r="P30" s="96"/>
    </row>
    <row r="31" spans="2:16" x14ac:dyDescent="0.2"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</row>
    <row r="32" spans="2:16" x14ac:dyDescent="0.2"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</row>
    <row r="33" spans="2:16" x14ac:dyDescent="0.2">
      <c r="B33" s="96"/>
      <c r="C33" s="96"/>
      <c r="D33" s="1" t="s">
        <v>19</v>
      </c>
      <c r="E33" s="1" t="s">
        <v>20</v>
      </c>
      <c r="F33" s="1" t="s">
        <v>20</v>
      </c>
      <c r="G33" s="1" t="s">
        <v>20</v>
      </c>
      <c r="H33" s="1" t="s">
        <v>21</v>
      </c>
      <c r="I33" s="1" t="s">
        <v>22</v>
      </c>
      <c r="J33" s="1"/>
      <c r="K33" s="1" t="s">
        <v>23</v>
      </c>
      <c r="L33" s="1" t="s">
        <v>24</v>
      </c>
      <c r="M33" s="1" t="s">
        <v>24</v>
      </c>
      <c r="N33" s="1" t="str">
        <f>M33</f>
        <v>tis. Kč</v>
      </c>
      <c r="O33" s="1" t="str">
        <f>N33</f>
        <v>tis. Kč</v>
      </c>
      <c r="P33" s="1" t="str">
        <f>O33</f>
        <v>tis. Kč</v>
      </c>
    </row>
    <row r="34" spans="2:16" x14ac:dyDescent="0.2">
      <c r="B34" s="2">
        <v>1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4"/>
      <c r="O34" s="3"/>
      <c r="P34" s="3"/>
    </row>
    <row r="35" spans="2:16" x14ac:dyDescent="0.2">
      <c r="B35" s="2">
        <v>2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4"/>
      <c r="O35" s="3"/>
      <c r="P35" s="3"/>
    </row>
    <row r="36" spans="2:16" x14ac:dyDescent="0.2">
      <c r="B36" s="2">
        <v>3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4"/>
      <c r="O36" s="3"/>
      <c r="P36" s="3"/>
    </row>
    <row r="37" spans="2:16" x14ac:dyDescent="0.2">
      <c r="B37" s="2">
        <v>4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4"/>
      <c r="O37" s="3"/>
      <c r="P37" s="3"/>
    </row>
    <row r="38" spans="2:16" x14ac:dyDescent="0.2">
      <c r="B38" s="2">
        <v>5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4"/>
      <c r="O38" s="3"/>
      <c r="P38" s="3"/>
    </row>
    <row r="39" spans="2:16" x14ac:dyDescent="0.2">
      <c r="B39" s="2">
        <v>6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4"/>
      <c r="O39" s="3"/>
      <c r="P39" s="3"/>
    </row>
    <row r="40" spans="2:16" x14ac:dyDescent="0.2">
      <c r="B40" s="2">
        <v>7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4"/>
      <c r="O40" s="3"/>
      <c r="P40" s="3"/>
    </row>
    <row r="41" spans="2:16" x14ac:dyDescent="0.2">
      <c r="B41" s="2">
        <v>8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4"/>
      <c r="O41" s="3"/>
      <c r="P41" s="3"/>
    </row>
    <row r="42" spans="2:16" x14ac:dyDescent="0.2">
      <c r="B42" s="2">
        <v>9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4"/>
      <c r="O42" s="3"/>
      <c r="P42" s="3"/>
    </row>
    <row r="43" spans="2:16" x14ac:dyDescent="0.2">
      <c r="B43" s="2">
        <v>10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4"/>
      <c r="O43" s="3"/>
      <c r="P43" s="3"/>
    </row>
    <row r="44" spans="2:16" ht="16" x14ac:dyDescent="0.25">
      <c r="B44" s="92" t="s">
        <v>25</v>
      </c>
      <c r="C44" s="92"/>
      <c r="D44" s="92"/>
      <c r="E44" s="5">
        <f t="shared" ref="E44:P44" si="1">SUM(E34:E43)</f>
        <v>0</v>
      </c>
      <c r="F44" s="5">
        <f t="shared" si="1"/>
        <v>0</v>
      </c>
      <c r="G44" s="5">
        <f t="shared" si="1"/>
        <v>0</v>
      </c>
      <c r="H44" s="5">
        <f t="shared" si="1"/>
        <v>0</v>
      </c>
      <c r="I44" s="5">
        <f t="shared" si="1"/>
        <v>0</v>
      </c>
      <c r="J44" s="5">
        <f t="shared" si="1"/>
        <v>0</v>
      </c>
      <c r="K44" s="5">
        <f t="shared" si="1"/>
        <v>0</v>
      </c>
      <c r="L44" s="5">
        <f t="shared" si="1"/>
        <v>0</v>
      </c>
      <c r="M44" s="5">
        <f t="shared" si="1"/>
        <v>0</v>
      </c>
      <c r="N44" s="5">
        <f t="shared" si="1"/>
        <v>0</v>
      </c>
      <c r="O44" s="5">
        <f t="shared" si="1"/>
        <v>0</v>
      </c>
      <c r="P44" s="5">
        <f t="shared" si="1"/>
        <v>0</v>
      </c>
    </row>
    <row r="45" spans="2:16" ht="17" x14ac:dyDescent="0.25">
      <c r="B45" s="93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5"/>
      <c r="O45" s="92">
        <f>O44+P44</f>
        <v>0</v>
      </c>
      <c r="P45" s="92"/>
    </row>
    <row r="46" spans="2:16" x14ac:dyDescent="0.2">
      <c r="B46" s="98" t="s">
        <v>26</v>
      </c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</row>
    <row r="48" spans="2:16" x14ac:dyDescent="0.2">
      <c r="B48" s="97" t="s">
        <v>28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</row>
    <row r="49" spans="2:16" x14ac:dyDescent="0.2"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</row>
    <row r="50" spans="2:16" ht="14.5" customHeight="1" x14ac:dyDescent="0.2">
      <c r="B50" s="96" t="s">
        <v>3</v>
      </c>
      <c r="C50" s="96" t="s">
        <v>4</v>
      </c>
      <c r="D50" s="96" t="s">
        <v>5</v>
      </c>
      <c r="E50" s="96" t="s">
        <v>6</v>
      </c>
      <c r="F50" s="96"/>
      <c r="G50" s="96"/>
      <c r="H50" s="96"/>
      <c r="I50" s="96"/>
      <c r="J50" s="96"/>
      <c r="K50" s="96"/>
      <c r="L50" s="96"/>
      <c r="M50" s="96"/>
      <c r="N50" s="96" t="s">
        <v>7</v>
      </c>
      <c r="O50" s="96" t="s">
        <v>8</v>
      </c>
      <c r="P50" s="96"/>
    </row>
    <row r="51" spans="2:16" x14ac:dyDescent="0.2"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</row>
    <row r="52" spans="2:16" ht="14.5" customHeight="1" x14ac:dyDescent="0.2">
      <c r="B52" s="96"/>
      <c r="C52" s="96"/>
      <c r="D52" s="96"/>
      <c r="E52" s="96" t="s">
        <v>9</v>
      </c>
      <c r="F52" s="96" t="s">
        <v>10</v>
      </c>
      <c r="G52" s="96"/>
      <c r="H52" s="96"/>
      <c r="I52" s="96"/>
      <c r="J52" s="96"/>
      <c r="K52" s="96" t="s">
        <v>11</v>
      </c>
      <c r="L52" s="96" t="s">
        <v>12</v>
      </c>
      <c r="M52" s="96" t="s">
        <v>13</v>
      </c>
      <c r="N52" s="96"/>
      <c r="O52" s="96" t="s">
        <v>14</v>
      </c>
      <c r="P52" s="96" t="s">
        <v>15</v>
      </c>
    </row>
    <row r="53" spans="2:16" x14ac:dyDescent="0.2">
      <c r="B53" s="96"/>
      <c r="C53" s="96"/>
      <c r="D53" s="96"/>
      <c r="E53" s="96"/>
      <c r="F53" s="96" t="s">
        <v>16</v>
      </c>
      <c r="G53" s="96" t="s">
        <v>17</v>
      </c>
      <c r="H53" s="96" t="s">
        <v>18</v>
      </c>
      <c r="I53" s="96"/>
      <c r="J53" s="96"/>
      <c r="K53" s="96"/>
      <c r="L53" s="96"/>
      <c r="M53" s="96"/>
      <c r="N53" s="96"/>
      <c r="O53" s="96"/>
      <c r="P53" s="96"/>
    </row>
    <row r="54" spans="2:16" x14ac:dyDescent="0.2"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</row>
    <row r="55" spans="2:16" x14ac:dyDescent="0.2"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</row>
    <row r="56" spans="2:16" x14ac:dyDescent="0.2">
      <c r="B56" s="96"/>
      <c r="C56" s="96"/>
      <c r="D56" s="1" t="s">
        <v>19</v>
      </c>
      <c r="E56" s="1" t="s">
        <v>20</v>
      </c>
      <c r="F56" s="1" t="s">
        <v>20</v>
      </c>
      <c r="G56" s="1" t="s">
        <v>20</v>
      </c>
      <c r="H56" s="1" t="s">
        <v>21</v>
      </c>
      <c r="I56" s="1" t="s">
        <v>22</v>
      </c>
      <c r="J56" s="1"/>
      <c r="K56" s="1" t="s">
        <v>23</v>
      </c>
      <c r="L56" s="1" t="s">
        <v>24</v>
      </c>
      <c r="M56" s="1" t="s">
        <v>24</v>
      </c>
      <c r="N56" s="1" t="str">
        <f>M56</f>
        <v>tis. Kč</v>
      </c>
      <c r="O56" s="1" t="str">
        <f>N56</f>
        <v>tis. Kč</v>
      </c>
      <c r="P56" s="1" t="str">
        <f>O56</f>
        <v>tis. Kč</v>
      </c>
    </row>
    <row r="57" spans="2:16" x14ac:dyDescent="0.2">
      <c r="B57" s="2">
        <v>1</v>
      </c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4"/>
      <c r="O57" s="3"/>
      <c r="P57" s="3"/>
    </row>
    <row r="58" spans="2:16" x14ac:dyDescent="0.2">
      <c r="B58" s="2">
        <v>2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4"/>
      <c r="O58" s="3"/>
      <c r="P58" s="3"/>
    </row>
    <row r="59" spans="2:16" x14ac:dyDescent="0.2">
      <c r="B59" s="2">
        <v>3</v>
      </c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4"/>
      <c r="O59" s="3"/>
      <c r="P59" s="3"/>
    </row>
    <row r="60" spans="2:16" x14ac:dyDescent="0.2">
      <c r="B60" s="2">
        <v>4</v>
      </c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4"/>
      <c r="O60" s="3"/>
      <c r="P60" s="3"/>
    </row>
    <row r="61" spans="2:16" x14ac:dyDescent="0.2">
      <c r="B61" s="2">
        <v>5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4"/>
      <c r="O61" s="3"/>
      <c r="P61" s="3"/>
    </row>
    <row r="62" spans="2:16" x14ac:dyDescent="0.2">
      <c r="B62" s="2">
        <v>6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4"/>
      <c r="O62" s="3"/>
      <c r="P62" s="3"/>
    </row>
    <row r="63" spans="2:16" x14ac:dyDescent="0.2">
      <c r="B63" s="2">
        <v>7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4"/>
      <c r="O63" s="3"/>
      <c r="P63" s="3"/>
    </row>
    <row r="64" spans="2:16" x14ac:dyDescent="0.2">
      <c r="B64" s="2">
        <v>8</v>
      </c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4"/>
      <c r="O64" s="3"/>
      <c r="P64" s="3"/>
    </row>
    <row r="65" spans="2:16" x14ac:dyDescent="0.2">
      <c r="B65" s="2">
        <v>9</v>
      </c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4"/>
      <c r="O65" s="3"/>
      <c r="P65" s="3"/>
    </row>
    <row r="66" spans="2:16" x14ac:dyDescent="0.2">
      <c r="B66" s="2">
        <v>10</v>
      </c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4"/>
      <c r="O66" s="3"/>
      <c r="P66" s="3"/>
    </row>
    <row r="67" spans="2:16" ht="16" x14ac:dyDescent="0.25">
      <c r="B67" s="92" t="s">
        <v>25</v>
      </c>
      <c r="C67" s="92"/>
      <c r="D67" s="92"/>
      <c r="E67" s="5">
        <f t="shared" ref="E67:P67" si="2">SUM(E57:E66)</f>
        <v>0</v>
      </c>
      <c r="F67" s="5">
        <f t="shared" si="2"/>
        <v>0</v>
      </c>
      <c r="G67" s="5">
        <f t="shared" si="2"/>
        <v>0</v>
      </c>
      <c r="H67" s="5">
        <f t="shared" si="2"/>
        <v>0</v>
      </c>
      <c r="I67" s="5">
        <f t="shared" si="2"/>
        <v>0</v>
      </c>
      <c r="J67" s="5">
        <f t="shared" si="2"/>
        <v>0</v>
      </c>
      <c r="K67" s="5">
        <f t="shared" si="2"/>
        <v>0</v>
      </c>
      <c r="L67" s="5">
        <f t="shared" si="2"/>
        <v>0</v>
      </c>
      <c r="M67" s="5">
        <f t="shared" si="2"/>
        <v>0</v>
      </c>
      <c r="N67" s="5">
        <f t="shared" si="2"/>
        <v>0</v>
      </c>
      <c r="O67" s="5">
        <f t="shared" si="2"/>
        <v>0</v>
      </c>
      <c r="P67" s="5">
        <f t="shared" si="2"/>
        <v>0</v>
      </c>
    </row>
    <row r="68" spans="2:16" ht="17" x14ac:dyDescent="0.25">
      <c r="B68" s="93"/>
      <c r="C68" s="94"/>
      <c r="D68" s="94"/>
      <c r="E68" s="94"/>
      <c r="F68" s="94"/>
      <c r="G68" s="94"/>
      <c r="H68" s="94"/>
      <c r="I68" s="94"/>
      <c r="J68" s="94"/>
      <c r="K68" s="94"/>
      <c r="L68" s="94"/>
      <c r="M68" s="94"/>
      <c r="N68" s="95"/>
      <c r="O68" s="92">
        <f>O67+P67</f>
        <v>0</v>
      </c>
      <c r="P68" s="92"/>
    </row>
    <row r="69" spans="2:16" x14ac:dyDescent="0.2">
      <c r="B69" s="98" t="s">
        <v>26</v>
      </c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</row>
    <row r="71" spans="2:16" x14ac:dyDescent="0.2">
      <c r="B71" s="97" t="s">
        <v>29</v>
      </c>
      <c r="C71" s="97"/>
      <c r="D71" s="97"/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</row>
    <row r="72" spans="2:16" x14ac:dyDescent="0.2"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</row>
    <row r="73" spans="2:16" ht="14.5" customHeight="1" x14ac:dyDescent="0.2">
      <c r="B73" s="96" t="s">
        <v>3</v>
      </c>
      <c r="C73" s="96" t="s">
        <v>4</v>
      </c>
      <c r="D73" s="96" t="s">
        <v>5</v>
      </c>
      <c r="E73" s="96" t="s">
        <v>6</v>
      </c>
      <c r="F73" s="96"/>
      <c r="G73" s="96"/>
      <c r="H73" s="96"/>
      <c r="I73" s="96"/>
      <c r="J73" s="96"/>
      <c r="K73" s="96"/>
      <c r="L73" s="96"/>
      <c r="M73" s="96"/>
      <c r="N73" s="96" t="s">
        <v>7</v>
      </c>
      <c r="O73" s="96" t="s">
        <v>8</v>
      </c>
      <c r="P73" s="96"/>
    </row>
    <row r="74" spans="2:16" x14ac:dyDescent="0.2"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</row>
    <row r="75" spans="2:16" ht="14.5" customHeight="1" x14ac:dyDescent="0.2">
      <c r="B75" s="96"/>
      <c r="C75" s="96"/>
      <c r="D75" s="96"/>
      <c r="E75" s="96" t="s">
        <v>9</v>
      </c>
      <c r="F75" s="96" t="s">
        <v>10</v>
      </c>
      <c r="G75" s="96"/>
      <c r="H75" s="96"/>
      <c r="I75" s="96"/>
      <c r="J75" s="96"/>
      <c r="K75" s="96" t="s">
        <v>11</v>
      </c>
      <c r="L75" s="96" t="s">
        <v>12</v>
      </c>
      <c r="M75" s="96" t="s">
        <v>13</v>
      </c>
      <c r="N75" s="96"/>
      <c r="O75" s="96" t="s">
        <v>14</v>
      </c>
      <c r="P75" s="96" t="s">
        <v>15</v>
      </c>
    </row>
    <row r="76" spans="2:16" x14ac:dyDescent="0.2">
      <c r="B76" s="96"/>
      <c r="C76" s="96"/>
      <c r="D76" s="96"/>
      <c r="E76" s="96"/>
      <c r="F76" s="96" t="s">
        <v>16</v>
      </c>
      <c r="G76" s="96" t="s">
        <v>17</v>
      </c>
      <c r="H76" s="96" t="s">
        <v>18</v>
      </c>
      <c r="I76" s="96"/>
      <c r="J76" s="96"/>
      <c r="K76" s="96"/>
      <c r="L76" s="96"/>
      <c r="M76" s="96"/>
      <c r="N76" s="96"/>
      <c r="O76" s="96"/>
      <c r="P76" s="96"/>
    </row>
    <row r="77" spans="2:16" x14ac:dyDescent="0.2"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</row>
    <row r="78" spans="2:16" x14ac:dyDescent="0.2"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</row>
    <row r="79" spans="2:16" x14ac:dyDescent="0.2">
      <c r="B79" s="96"/>
      <c r="C79" s="96"/>
      <c r="D79" s="1" t="s">
        <v>19</v>
      </c>
      <c r="E79" s="1" t="s">
        <v>20</v>
      </c>
      <c r="F79" s="1" t="s">
        <v>20</v>
      </c>
      <c r="G79" s="1" t="s">
        <v>20</v>
      </c>
      <c r="H79" s="1" t="s">
        <v>21</v>
      </c>
      <c r="I79" s="1" t="s">
        <v>22</v>
      </c>
      <c r="J79" s="1"/>
      <c r="K79" s="1" t="s">
        <v>23</v>
      </c>
      <c r="L79" s="1" t="s">
        <v>24</v>
      </c>
      <c r="M79" s="1" t="s">
        <v>24</v>
      </c>
      <c r="N79" s="1" t="str">
        <f>M79</f>
        <v>tis. Kč</v>
      </c>
      <c r="O79" s="1" t="str">
        <f>N79</f>
        <v>tis. Kč</v>
      </c>
      <c r="P79" s="1" t="str">
        <f>O79</f>
        <v>tis. Kč</v>
      </c>
    </row>
    <row r="80" spans="2:16" x14ac:dyDescent="0.2">
      <c r="B80" s="2">
        <v>1</v>
      </c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4"/>
      <c r="O80" s="3"/>
      <c r="P80" s="3"/>
    </row>
    <row r="81" spans="2:16" x14ac:dyDescent="0.2">
      <c r="B81" s="2">
        <v>2</v>
      </c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4"/>
      <c r="O81" s="3"/>
      <c r="P81" s="3"/>
    </row>
    <row r="82" spans="2:16" x14ac:dyDescent="0.2">
      <c r="B82" s="2">
        <v>3</v>
      </c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4"/>
      <c r="O82" s="3"/>
      <c r="P82" s="3"/>
    </row>
    <row r="83" spans="2:16" x14ac:dyDescent="0.2">
      <c r="B83" s="2">
        <v>4</v>
      </c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4"/>
      <c r="O83" s="3"/>
      <c r="P83" s="3"/>
    </row>
    <row r="84" spans="2:16" x14ac:dyDescent="0.2">
      <c r="B84" s="2">
        <v>5</v>
      </c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4"/>
      <c r="O84" s="3"/>
      <c r="P84" s="3"/>
    </row>
    <row r="85" spans="2:16" x14ac:dyDescent="0.2">
      <c r="B85" s="2">
        <v>6</v>
      </c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4"/>
      <c r="O85" s="3"/>
      <c r="P85" s="3"/>
    </row>
    <row r="86" spans="2:16" x14ac:dyDescent="0.2">
      <c r="B86" s="2">
        <v>7</v>
      </c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4"/>
      <c r="O86" s="3"/>
      <c r="P86" s="3"/>
    </row>
    <row r="87" spans="2:16" x14ac:dyDescent="0.2">
      <c r="B87" s="2">
        <v>8</v>
      </c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4"/>
      <c r="O87" s="3"/>
      <c r="P87" s="3"/>
    </row>
    <row r="88" spans="2:16" x14ac:dyDescent="0.2">
      <c r="B88" s="2">
        <v>9</v>
      </c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4"/>
      <c r="O88" s="3"/>
      <c r="P88" s="3"/>
    </row>
    <row r="89" spans="2:16" x14ac:dyDescent="0.2">
      <c r="B89" s="2">
        <v>10</v>
      </c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4"/>
      <c r="O89" s="3"/>
      <c r="P89" s="3"/>
    </row>
    <row r="90" spans="2:16" ht="16" x14ac:dyDescent="0.25">
      <c r="B90" s="92" t="s">
        <v>25</v>
      </c>
      <c r="C90" s="92"/>
      <c r="D90" s="92"/>
      <c r="E90" s="5">
        <f t="shared" ref="E90:P90" si="3">SUM(E80:E89)</f>
        <v>0</v>
      </c>
      <c r="F90" s="5">
        <f t="shared" si="3"/>
        <v>0</v>
      </c>
      <c r="G90" s="5">
        <f t="shared" si="3"/>
        <v>0</v>
      </c>
      <c r="H90" s="5">
        <f t="shared" si="3"/>
        <v>0</v>
      </c>
      <c r="I90" s="5">
        <f t="shared" si="3"/>
        <v>0</v>
      </c>
      <c r="J90" s="5">
        <f t="shared" si="3"/>
        <v>0</v>
      </c>
      <c r="K90" s="5">
        <f t="shared" si="3"/>
        <v>0</v>
      </c>
      <c r="L90" s="5">
        <f t="shared" si="3"/>
        <v>0</v>
      </c>
      <c r="M90" s="5">
        <f t="shared" si="3"/>
        <v>0</v>
      </c>
      <c r="N90" s="5">
        <f t="shared" si="3"/>
        <v>0</v>
      </c>
      <c r="O90" s="5">
        <f t="shared" si="3"/>
        <v>0</v>
      </c>
      <c r="P90" s="5">
        <f t="shared" si="3"/>
        <v>0</v>
      </c>
    </row>
    <row r="91" spans="2:16" ht="17" x14ac:dyDescent="0.25">
      <c r="B91" s="93"/>
      <c r="C91" s="94"/>
      <c r="D91" s="94"/>
      <c r="E91" s="94"/>
      <c r="F91" s="94"/>
      <c r="G91" s="94"/>
      <c r="H91" s="94"/>
      <c r="I91" s="94"/>
      <c r="J91" s="94"/>
      <c r="K91" s="94"/>
      <c r="L91" s="94"/>
      <c r="M91" s="94"/>
      <c r="N91" s="95"/>
      <c r="O91" s="92">
        <f>O90+P90</f>
        <v>0</v>
      </c>
      <c r="P91" s="92"/>
    </row>
    <row r="92" spans="2:16" x14ac:dyDescent="0.2">
      <c r="B92" s="98" t="s">
        <v>26</v>
      </c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</row>
    <row r="94" spans="2:16" x14ac:dyDescent="0.2">
      <c r="B94" s="97" t="s">
        <v>30</v>
      </c>
      <c r="C94" s="97"/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</row>
    <row r="95" spans="2:16" x14ac:dyDescent="0.2">
      <c r="B95" s="97"/>
      <c r="C95" s="97"/>
      <c r="D95" s="97"/>
      <c r="E95" s="97"/>
      <c r="F95" s="97"/>
      <c r="G95" s="97"/>
      <c r="H95" s="97"/>
      <c r="I95" s="97"/>
      <c r="J95" s="97"/>
      <c r="K95" s="97"/>
      <c r="L95" s="97"/>
      <c r="M95" s="97"/>
      <c r="N95" s="97"/>
      <c r="O95" s="97"/>
      <c r="P95" s="97"/>
    </row>
    <row r="96" spans="2:16" ht="14.5" customHeight="1" x14ac:dyDescent="0.2">
      <c r="B96" s="96" t="s">
        <v>3</v>
      </c>
      <c r="C96" s="96" t="s">
        <v>4</v>
      </c>
      <c r="D96" s="96" t="s">
        <v>5</v>
      </c>
      <c r="E96" s="96" t="s">
        <v>6</v>
      </c>
      <c r="F96" s="96"/>
      <c r="G96" s="96"/>
      <c r="H96" s="96"/>
      <c r="I96" s="96"/>
      <c r="J96" s="96"/>
      <c r="K96" s="96"/>
      <c r="L96" s="96"/>
      <c r="M96" s="96"/>
      <c r="N96" s="96" t="s">
        <v>7</v>
      </c>
      <c r="O96" s="96" t="s">
        <v>8</v>
      </c>
      <c r="P96" s="96"/>
    </row>
    <row r="97" spans="2:16" x14ac:dyDescent="0.2">
      <c r="B97" s="96"/>
      <c r="C97" s="96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/>
      <c r="O97" s="96"/>
      <c r="P97" s="96"/>
    </row>
    <row r="98" spans="2:16" ht="14.5" customHeight="1" x14ac:dyDescent="0.2">
      <c r="B98" s="96"/>
      <c r="C98" s="96"/>
      <c r="D98" s="96"/>
      <c r="E98" s="96" t="s">
        <v>9</v>
      </c>
      <c r="F98" s="96" t="s">
        <v>10</v>
      </c>
      <c r="G98" s="96"/>
      <c r="H98" s="96"/>
      <c r="I98" s="96"/>
      <c r="J98" s="96"/>
      <c r="K98" s="96" t="s">
        <v>11</v>
      </c>
      <c r="L98" s="96" t="s">
        <v>12</v>
      </c>
      <c r="M98" s="96" t="s">
        <v>13</v>
      </c>
      <c r="N98" s="96"/>
      <c r="O98" s="96" t="s">
        <v>14</v>
      </c>
      <c r="P98" s="96" t="s">
        <v>15</v>
      </c>
    </row>
    <row r="99" spans="2:16" x14ac:dyDescent="0.2">
      <c r="B99" s="96"/>
      <c r="C99" s="96"/>
      <c r="D99" s="96"/>
      <c r="E99" s="96"/>
      <c r="F99" s="96" t="s">
        <v>16</v>
      </c>
      <c r="G99" s="96" t="s">
        <v>17</v>
      </c>
      <c r="H99" s="96" t="s">
        <v>18</v>
      </c>
      <c r="I99" s="96"/>
      <c r="J99" s="96"/>
      <c r="K99" s="96"/>
      <c r="L99" s="96"/>
      <c r="M99" s="96"/>
      <c r="N99" s="96"/>
      <c r="O99" s="96"/>
      <c r="P99" s="96"/>
    </row>
    <row r="100" spans="2:16" x14ac:dyDescent="0.2">
      <c r="B100" s="96"/>
      <c r="C100" s="96"/>
      <c r="D100" s="96"/>
      <c r="E100" s="96"/>
      <c r="F100" s="96"/>
      <c r="G100" s="96"/>
      <c r="H100" s="96"/>
      <c r="I100" s="96"/>
      <c r="J100" s="96"/>
      <c r="K100" s="96"/>
      <c r="L100" s="96"/>
      <c r="M100" s="96"/>
      <c r="N100" s="96"/>
      <c r="O100" s="96"/>
      <c r="P100" s="96"/>
    </row>
    <row r="101" spans="2:16" x14ac:dyDescent="0.2">
      <c r="B101" s="96"/>
      <c r="C101" s="96"/>
      <c r="D101" s="96"/>
      <c r="E101" s="96"/>
      <c r="F101" s="96"/>
      <c r="G101" s="96"/>
      <c r="H101" s="96"/>
      <c r="I101" s="96"/>
      <c r="J101" s="96"/>
      <c r="K101" s="96"/>
      <c r="L101" s="96"/>
      <c r="M101" s="96"/>
      <c r="N101" s="96"/>
      <c r="O101" s="96"/>
      <c r="P101" s="96"/>
    </row>
    <row r="102" spans="2:16" x14ac:dyDescent="0.2">
      <c r="B102" s="96"/>
      <c r="C102" s="96"/>
      <c r="D102" s="1" t="s">
        <v>19</v>
      </c>
      <c r="E102" s="1" t="s">
        <v>20</v>
      </c>
      <c r="F102" s="1" t="s">
        <v>20</v>
      </c>
      <c r="G102" s="1" t="s">
        <v>20</v>
      </c>
      <c r="H102" s="1" t="s">
        <v>21</v>
      </c>
      <c r="I102" s="1" t="s">
        <v>22</v>
      </c>
      <c r="J102" s="1"/>
      <c r="K102" s="1" t="s">
        <v>23</v>
      </c>
      <c r="L102" s="1" t="s">
        <v>24</v>
      </c>
      <c r="M102" s="1" t="s">
        <v>24</v>
      </c>
      <c r="N102" s="1" t="str">
        <f>M102</f>
        <v>tis. Kč</v>
      </c>
      <c r="O102" s="1" t="str">
        <f>N102</f>
        <v>tis. Kč</v>
      </c>
      <c r="P102" s="1" t="str">
        <f>O102</f>
        <v>tis. Kč</v>
      </c>
    </row>
    <row r="103" spans="2:16" x14ac:dyDescent="0.2">
      <c r="B103" s="2">
        <v>1</v>
      </c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4"/>
      <c r="O103" s="3"/>
      <c r="P103" s="3"/>
    </row>
    <row r="104" spans="2:16" x14ac:dyDescent="0.2">
      <c r="B104" s="2">
        <v>2</v>
      </c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4"/>
      <c r="O104" s="3"/>
      <c r="P104" s="3"/>
    </row>
    <row r="105" spans="2:16" x14ac:dyDescent="0.2">
      <c r="B105" s="2">
        <v>3</v>
      </c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4"/>
      <c r="O105" s="3"/>
      <c r="P105" s="3"/>
    </row>
    <row r="106" spans="2:16" x14ac:dyDescent="0.2">
      <c r="B106" s="2">
        <v>4</v>
      </c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4"/>
      <c r="O106" s="3"/>
      <c r="P106" s="3"/>
    </row>
    <row r="107" spans="2:16" x14ac:dyDescent="0.2">
      <c r="B107" s="2">
        <v>5</v>
      </c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4"/>
      <c r="O107" s="3"/>
      <c r="P107" s="3"/>
    </row>
    <row r="108" spans="2:16" x14ac:dyDescent="0.2">
      <c r="B108" s="2">
        <v>6</v>
      </c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4"/>
      <c r="O108" s="3"/>
      <c r="P108" s="3"/>
    </row>
    <row r="109" spans="2:16" x14ac:dyDescent="0.2">
      <c r="B109" s="2">
        <v>7</v>
      </c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4"/>
      <c r="O109" s="3"/>
      <c r="P109" s="3"/>
    </row>
    <row r="110" spans="2:16" x14ac:dyDescent="0.2">
      <c r="B110" s="2">
        <v>8</v>
      </c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4"/>
      <c r="O110" s="3"/>
      <c r="P110" s="3"/>
    </row>
    <row r="111" spans="2:16" x14ac:dyDescent="0.2">
      <c r="B111" s="2">
        <v>9</v>
      </c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4"/>
      <c r="O111" s="3"/>
      <c r="P111" s="3"/>
    </row>
    <row r="112" spans="2:16" x14ac:dyDescent="0.2">
      <c r="B112" s="2">
        <v>10</v>
      </c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4"/>
      <c r="O112" s="3"/>
      <c r="P112" s="3"/>
    </row>
    <row r="113" spans="2:16" ht="16" x14ac:dyDescent="0.25">
      <c r="B113" s="92" t="s">
        <v>25</v>
      </c>
      <c r="C113" s="92"/>
      <c r="D113" s="92"/>
      <c r="E113" s="5">
        <f t="shared" ref="E113:P113" si="4">SUM(E103:E112)</f>
        <v>0</v>
      </c>
      <c r="F113" s="5">
        <f t="shared" si="4"/>
        <v>0</v>
      </c>
      <c r="G113" s="5">
        <f t="shared" si="4"/>
        <v>0</v>
      </c>
      <c r="H113" s="5">
        <f t="shared" si="4"/>
        <v>0</v>
      </c>
      <c r="I113" s="5">
        <f t="shared" si="4"/>
        <v>0</v>
      </c>
      <c r="J113" s="5">
        <f t="shared" si="4"/>
        <v>0</v>
      </c>
      <c r="K113" s="5">
        <f t="shared" si="4"/>
        <v>0</v>
      </c>
      <c r="L113" s="5">
        <f t="shared" si="4"/>
        <v>0</v>
      </c>
      <c r="M113" s="5">
        <f t="shared" si="4"/>
        <v>0</v>
      </c>
      <c r="N113" s="5">
        <f t="shared" si="4"/>
        <v>0</v>
      </c>
      <c r="O113" s="5">
        <f t="shared" si="4"/>
        <v>0</v>
      </c>
      <c r="P113" s="5">
        <f t="shared" si="4"/>
        <v>0</v>
      </c>
    </row>
    <row r="114" spans="2:16" ht="17" x14ac:dyDescent="0.25">
      <c r="B114" s="93"/>
      <c r="C114" s="94"/>
      <c r="D114" s="94"/>
      <c r="E114" s="94"/>
      <c r="F114" s="94"/>
      <c r="G114" s="94"/>
      <c r="H114" s="94"/>
      <c r="I114" s="94"/>
      <c r="J114" s="94"/>
      <c r="K114" s="94"/>
      <c r="L114" s="94"/>
      <c r="M114" s="94"/>
      <c r="N114" s="95"/>
      <c r="O114" s="92">
        <f>O113+P113</f>
        <v>0</v>
      </c>
      <c r="P114" s="92"/>
    </row>
    <row r="115" spans="2:16" x14ac:dyDescent="0.2">
      <c r="B115" s="98" t="s">
        <v>26</v>
      </c>
      <c r="C115" s="98"/>
      <c r="D115" s="98"/>
      <c r="E115" s="98"/>
      <c r="F115" s="98"/>
      <c r="G115" s="98"/>
      <c r="H115" s="98"/>
      <c r="I115" s="98"/>
      <c r="J115" s="98"/>
      <c r="K115" s="98"/>
      <c r="L115" s="98"/>
      <c r="M115" s="98"/>
      <c r="N115" s="98"/>
      <c r="O115" s="98"/>
      <c r="P115" s="98"/>
    </row>
    <row r="117" spans="2:16" x14ac:dyDescent="0.2">
      <c r="B117" s="97" t="s">
        <v>31</v>
      </c>
      <c r="C117" s="97"/>
      <c r="D117" s="97"/>
      <c r="E117" s="97"/>
      <c r="F117" s="97"/>
      <c r="G117" s="97"/>
      <c r="H117" s="97"/>
      <c r="I117" s="97"/>
      <c r="J117" s="97"/>
      <c r="K117" s="97"/>
      <c r="L117" s="97"/>
      <c r="M117" s="97"/>
      <c r="N117" s="97"/>
      <c r="O117" s="97"/>
      <c r="P117" s="97"/>
    </row>
    <row r="118" spans="2:16" x14ac:dyDescent="0.2">
      <c r="B118" s="97"/>
      <c r="C118" s="97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97"/>
    </row>
    <row r="119" spans="2:16" ht="14.5" customHeight="1" x14ac:dyDescent="0.2">
      <c r="B119" s="96" t="s">
        <v>3</v>
      </c>
      <c r="C119" s="96" t="s">
        <v>4</v>
      </c>
      <c r="D119" s="96" t="s">
        <v>5</v>
      </c>
      <c r="E119" s="96" t="s">
        <v>6</v>
      </c>
      <c r="F119" s="96"/>
      <c r="G119" s="96"/>
      <c r="H119" s="96"/>
      <c r="I119" s="96"/>
      <c r="J119" s="96"/>
      <c r="K119" s="96"/>
      <c r="L119" s="96"/>
      <c r="M119" s="96"/>
      <c r="N119" s="96" t="s">
        <v>7</v>
      </c>
      <c r="O119" s="96" t="s">
        <v>8</v>
      </c>
      <c r="P119" s="96"/>
    </row>
    <row r="120" spans="2:16" x14ac:dyDescent="0.2">
      <c r="B120" s="96"/>
      <c r="C120" s="96"/>
      <c r="D120" s="96"/>
      <c r="E120" s="96"/>
      <c r="F120" s="96"/>
      <c r="G120" s="96"/>
      <c r="H120" s="96"/>
      <c r="I120" s="96"/>
      <c r="J120" s="96"/>
      <c r="K120" s="96"/>
      <c r="L120" s="96"/>
      <c r="M120" s="96"/>
      <c r="N120" s="96"/>
      <c r="O120" s="96"/>
      <c r="P120" s="96"/>
    </row>
    <row r="121" spans="2:16" ht="14.5" customHeight="1" x14ac:dyDescent="0.2">
      <c r="B121" s="96"/>
      <c r="C121" s="96"/>
      <c r="D121" s="96"/>
      <c r="E121" s="96" t="s">
        <v>9</v>
      </c>
      <c r="F121" s="96" t="s">
        <v>10</v>
      </c>
      <c r="G121" s="96"/>
      <c r="H121" s="96"/>
      <c r="I121" s="96"/>
      <c r="J121" s="96"/>
      <c r="K121" s="96" t="s">
        <v>11</v>
      </c>
      <c r="L121" s="96" t="s">
        <v>12</v>
      </c>
      <c r="M121" s="96" t="s">
        <v>13</v>
      </c>
      <c r="N121" s="96"/>
      <c r="O121" s="96" t="s">
        <v>14</v>
      </c>
      <c r="P121" s="96" t="s">
        <v>15</v>
      </c>
    </row>
    <row r="122" spans="2:16" x14ac:dyDescent="0.2">
      <c r="B122" s="96"/>
      <c r="C122" s="96"/>
      <c r="D122" s="96"/>
      <c r="E122" s="96"/>
      <c r="F122" s="96" t="s">
        <v>16</v>
      </c>
      <c r="G122" s="96" t="s">
        <v>17</v>
      </c>
      <c r="H122" s="96" t="s">
        <v>18</v>
      </c>
      <c r="I122" s="96"/>
      <c r="J122" s="96"/>
      <c r="K122" s="96"/>
      <c r="L122" s="96"/>
      <c r="M122" s="96"/>
      <c r="N122" s="96"/>
      <c r="O122" s="96"/>
      <c r="P122" s="96"/>
    </row>
    <row r="123" spans="2:16" x14ac:dyDescent="0.2">
      <c r="B123" s="96"/>
      <c r="C123" s="96"/>
      <c r="D123" s="96"/>
      <c r="E123" s="96"/>
      <c r="F123" s="96"/>
      <c r="G123" s="96"/>
      <c r="H123" s="96"/>
      <c r="I123" s="96"/>
      <c r="J123" s="96"/>
      <c r="K123" s="96"/>
      <c r="L123" s="96"/>
      <c r="M123" s="96"/>
      <c r="N123" s="96"/>
      <c r="O123" s="96"/>
      <c r="P123" s="96"/>
    </row>
    <row r="124" spans="2:16" x14ac:dyDescent="0.2">
      <c r="B124" s="96"/>
      <c r="C124" s="96"/>
      <c r="D124" s="96"/>
      <c r="E124" s="96"/>
      <c r="F124" s="96"/>
      <c r="G124" s="96"/>
      <c r="H124" s="96"/>
      <c r="I124" s="96"/>
      <c r="J124" s="96"/>
      <c r="K124" s="96"/>
      <c r="L124" s="96"/>
      <c r="M124" s="96"/>
      <c r="N124" s="96"/>
      <c r="O124" s="96"/>
      <c r="P124" s="96"/>
    </row>
    <row r="125" spans="2:16" x14ac:dyDescent="0.2">
      <c r="B125" s="96"/>
      <c r="C125" s="96"/>
      <c r="D125" s="1" t="s">
        <v>19</v>
      </c>
      <c r="E125" s="1" t="s">
        <v>20</v>
      </c>
      <c r="F125" s="1" t="s">
        <v>20</v>
      </c>
      <c r="G125" s="1" t="s">
        <v>20</v>
      </c>
      <c r="H125" s="1" t="s">
        <v>21</v>
      </c>
      <c r="I125" s="1" t="s">
        <v>22</v>
      </c>
      <c r="J125" s="1"/>
      <c r="K125" s="1" t="s">
        <v>23</v>
      </c>
      <c r="L125" s="1" t="s">
        <v>24</v>
      </c>
      <c r="M125" s="1" t="s">
        <v>24</v>
      </c>
      <c r="N125" s="1" t="str">
        <f>M125</f>
        <v>tis. Kč</v>
      </c>
      <c r="O125" s="1" t="str">
        <f>N125</f>
        <v>tis. Kč</v>
      </c>
      <c r="P125" s="1" t="str">
        <f>O125</f>
        <v>tis. Kč</v>
      </c>
    </row>
    <row r="126" spans="2:16" x14ac:dyDescent="0.2">
      <c r="B126" s="2">
        <v>1</v>
      </c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4"/>
      <c r="O126" s="3"/>
      <c r="P126" s="3"/>
    </row>
    <row r="127" spans="2:16" x14ac:dyDescent="0.2">
      <c r="B127" s="2">
        <v>2</v>
      </c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4"/>
      <c r="O127" s="3"/>
      <c r="P127" s="3"/>
    </row>
    <row r="128" spans="2:16" x14ac:dyDescent="0.2">
      <c r="B128" s="2">
        <v>3</v>
      </c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4"/>
      <c r="O128" s="3"/>
      <c r="P128" s="3"/>
    </row>
    <row r="129" spans="2:16" x14ac:dyDescent="0.2">
      <c r="B129" s="2">
        <v>4</v>
      </c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4"/>
      <c r="O129" s="3"/>
      <c r="P129" s="3"/>
    </row>
    <row r="130" spans="2:16" x14ac:dyDescent="0.2">
      <c r="B130" s="2">
        <v>5</v>
      </c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4"/>
      <c r="O130" s="3"/>
      <c r="P130" s="3"/>
    </row>
    <row r="131" spans="2:16" x14ac:dyDescent="0.2">
      <c r="B131" s="2">
        <v>6</v>
      </c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4"/>
      <c r="O131" s="3"/>
      <c r="P131" s="3"/>
    </row>
    <row r="132" spans="2:16" x14ac:dyDescent="0.2">
      <c r="B132" s="2">
        <v>7</v>
      </c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4"/>
      <c r="O132" s="3"/>
      <c r="P132" s="3"/>
    </row>
    <row r="133" spans="2:16" x14ac:dyDescent="0.2">
      <c r="B133" s="2">
        <v>8</v>
      </c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4"/>
      <c r="O133" s="3"/>
      <c r="P133" s="3"/>
    </row>
    <row r="134" spans="2:16" x14ac:dyDescent="0.2">
      <c r="B134" s="2">
        <v>9</v>
      </c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4"/>
      <c r="O134" s="3"/>
      <c r="P134" s="3"/>
    </row>
    <row r="135" spans="2:16" x14ac:dyDescent="0.2">
      <c r="B135" s="2">
        <v>10</v>
      </c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4"/>
      <c r="O135" s="3"/>
      <c r="P135" s="3"/>
    </row>
    <row r="136" spans="2:16" ht="16" x14ac:dyDescent="0.25">
      <c r="B136" s="92" t="s">
        <v>25</v>
      </c>
      <c r="C136" s="92"/>
      <c r="D136" s="92"/>
      <c r="E136" s="5">
        <f t="shared" ref="E136:P136" si="5">SUM(E126:E135)</f>
        <v>0</v>
      </c>
      <c r="F136" s="5">
        <f t="shared" si="5"/>
        <v>0</v>
      </c>
      <c r="G136" s="5">
        <f t="shared" si="5"/>
        <v>0</v>
      </c>
      <c r="H136" s="5">
        <f t="shared" si="5"/>
        <v>0</v>
      </c>
      <c r="I136" s="5">
        <f t="shared" si="5"/>
        <v>0</v>
      </c>
      <c r="J136" s="5">
        <f t="shared" si="5"/>
        <v>0</v>
      </c>
      <c r="K136" s="5">
        <f t="shared" si="5"/>
        <v>0</v>
      </c>
      <c r="L136" s="5">
        <f t="shared" si="5"/>
        <v>0</v>
      </c>
      <c r="M136" s="5">
        <f t="shared" si="5"/>
        <v>0</v>
      </c>
      <c r="N136" s="5">
        <f t="shared" si="5"/>
        <v>0</v>
      </c>
      <c r="O136" s="5">
        <f t="shared" si="5"/>
        <v>0</v>
      </c>
      <c r="P136" s="5">
        <f t="shared" si="5"/>
        <v>0</v>
      </c>
    </row>
    <row r="137" spans="2:16" ht="17" x14ac:dyDescent="0.25">
      <c r="B137" s="93"/>
      <c r="C137" s="94"/>
      <c r="D137" s="94"/>
      <c r="E137" s="94"/>
      <c r="F137" s="94"/>
      <c r="G137" s="94"/>
      <c r="H137" s="94"/>
      <c r="I137" s="94"/>
      <c r="J137" s="94"/>
      <c r="K137" s="94"/>
      <c r="L137" s="94"/>
      <c r="M137" s="94"/>
      <c r="N137" s="95"/>
      <c r="O137" s="92">
        <f>O136+P136</f>
        <v>0</v>
      </c>
      <c r="P137" s="92"/>
    </row>
    <row r="138" spans="2:16" x14ac:dyDescent="0.2">
      <c r="B138" s="98" t="s">
        <v>26</v>
      </c>
      <c r="C138" s="98"/>
      <c r="D138" s="98"/>
      <c r="E138" s="98"/>
      <c r="F138" s="98"/>
      <c r="G138" s="98"/>
      <c r="H138" s="98"/>
      <c r="I138" s="98"/>
      <c r="J138" s="98"/>
      <c r="K138" s="98"/>
      <c r="L138" s="98"/>
      <c r="M138" s="98"/>
      <c r="N138" s="98"/>
      <c r="O138" s="98"/>
      <c r="P138" s="98"/>
    </row>
    <row r="140" spans="2:16" x14ac:dyDescent="0.2">
      <c r="B140" s="97" t="s">
        <v>32</v>
      </c>
      <c r="C140" s="97"/>
      <c r="D140" s="97"/>
      <c r="E140" s="97"/>
      <c r="F140" s="97"/>
      <c r="G140" s="97"/>
      <c r="H140" s="97"/>
      <c r="I140" s="97"/>
      <c r="J140" s="97"/>
      <c r="K140" s="97"/>
      <c r="L140" s="97"/>
      <c r="M140" s="97"/>
      <c r="N140" s="97"/>
      <c r="O140" s="97"/>
      <c r="P140" s="97"/>
    </row>
    <row r="141" spans="2:16" x14ac:dyDescent="0.2">
      <c r="B141" s="97"/>
      <c r="C141" s="97"/>
      <c r="D141" s="97"/>
      <c r="E141" s="97"/>
      <c r="F141" s="97"/>
      <c r="G141" s="97"/>
      <c r="H141" s="97"/>
      <c r="I141" s="97"/>
      <c r="J141" s="97"/>
      <c r="K141" s="97"/>
      <c r="L141" s="97"/>
      <c r="M141" s="97"/>
      <c r="N141" s="97"/>
      <c r="O141" s="97"/>
      <c r="P141" s="97"/>
    </row>
    <row r="142" spans="2:16" ht="14.5" customHeight="1" x14ac:dyDescent="0.2">
      <c r="B142" s="96" t="s">
        <v>3</v>
      </c>
      <c r="C142" s="96" t="s">
        <v>4</v>
      </c>
      <c r="D142" s="96" t="s">
        <v>5</v>
      </c>
      <c r="E142" s="96" t="s">
        <v>6</v>
      </c>
      <c r="F142" s="96"/>
      <c r="G142" s="96"/>
      <c r="H142" s="96"/>
      <c r="I142" s="96"/>
      <c r="J142" s="96"/>
      <c r="K142" s="96"/>
      <c r="L142" s="96"/>
      <c r="M142" s="96"/>
      <c r="N142" s="96" t="s">
        <v>7</v>
      </c>
      <c r="O142" s="96" t="s">
        <v>8</v>
      </c>
      <c r="P142" s="96"/>
    </row>
    <row r="143" spans="2:16" x14ac:dyDescent="0.2">
      <c r="B143" s="96"/>
      <c r="C143" s="96"/>
      <c r="D143" s="96"/>
      <c r="E143" s="96"/>
      <c r="F143" s="96"/>
      <c r="G143" s="96"/>
      <c r="H143" s="96"/>
      <c r="I143" s="96"/>
      <c r="J143" s="96"/>
      <c r="K143" s="96"/>
      <c r="L143" s="96"/>
      <c r="M143" s="96"/>
      <c r="N143" s="96"/>
      <c r="O143" s="96"/>
      <c r="P143" s="96"/>
    </row>
    <row r="144" spans="2:16" ht="14.5" customHeight="1" x14ac:dyDescent="0.2">
      <c r="B144" s="96"/>
      <c r="C144" s="96"/>
      <c r="D144" s="96"/>
      <c r="E144" s="96" t="s">
        <v>9</v>
      </c>
      <c r="F144" s="96" t="s">
        <v>10</v>
      </c>
      <c r="G144" s="96"/>
      <c r="H144" s="96"/>
      <c r="I144" s="96"/>
      <c r="J144" s="96"/>
      <c r="K144" s="96" t="s">
        <v>11</v>
      </c>
      <c r="L144" s="96" t="s">
        <v>12</v>
      </c>
      <c r="M144" s="96" t="s">
        <v>13</v>
      </c>
      <c r="N144" s="96"/>
      <c r="O144" s="96" t="s">
        <v>14</v>
      </c>
      <c r="P144" s="96" t="s">
        <v>15</v>
      </c>
    </row>
    <row r="145" spans="2:16" x14ac:dyDescent="0.2">
      <c r="B145" s="96"/>
      <c r="C145" s="96"/>
      <c r="D145" s="96"/>
      <c r="E145" s="96"/>
      <c r="F145" s="96" t="s">
        <v>16</v>
      </c>
      <c r="G145" s="96" t="s">
        <v>17</v>
      </c>
      <c r="H145" s="96" t="s">
        <v>18</v>
      </c>
      <c r="I145" s="96"/>
      <c r="J145" s="96"/>
      <c r="K145" s="96"/>
      <c r="L145" s="96"/>
      <c r="M145" s="96"/>
      <c r="N145" s="96"/>
      <c r="O145" s="96"/>
      <c r="P145" s="96"/>
    </row>
    <row r="146" spans="2:16" x14ac:dyDescent="0.2">
      <c r="B146" s="96"/>
      <c r="C146" s="96"/>
      <c r="D146" s="96"/>
      <c r="E146" s="96"/>
      <c r="F146" s="96"/>
      <c r="G146" s="96"/>
      <c r="H146" s="96"/>
      <c r="I146" s="96"/>
      <c r="J146" s="96"/>
      <c r="K146" s="96"/>
      <c r="L146" s="96"/>
      <c r="M146" s="96"/>
      <c r="N146" s="96"/>
      <c r="O146" s="96"/>
      <c r="P146" s="96"/>
    </row>
    <row r="147" spans="2:16" x14ac:dyDescent="0.2">
      <c r="B147" s="96"/>
      <c r="C147" s="96"/>
      <c r="D147" s="96"/>
      <c r="E147" s="96"/>
      <c r="F147" s="96"/>
      <c r="G147" s="96"/>
      <c r="H147" s="96"/>
      <c r="I147" s="96"/>
      <c r="J147" s="96"/>
      <c r="K147" s="96"/>
      <c r="L147" s="96"/>
      <c r="M147" s="96"/>
      <c r="N147" s="96"/>
      <c r="O147" s="96"/>
      <c r="P147" s="96"/>
    </row>
    <row r="148" spans="2:16" x14ac:dyDescent="0.2">
      <c r="B148" s="96"/>
      <c r="C148" s="96"/>
      <c r="D148" s="1" t="s">
        <v>19</v>
      </c>
      <c r="E148" s="1" t="s">
        <v>20</v>
      </c>
      <c r="F148" s="1" t="s">
        <v>20</v>
      </c>
      <c r="G148" s="1" t="s">
        <v>20</v>
      </c>
      <c r="H148" s="1" t="s">
        <v>21</v>
      </c>
      <c r="I148" s="1" t="s">
        <v>22</v>
      </c>
      <c r="J148" s="1"/>
      <c r="K148" s="1" t="s">
        <v>23</v>
      </c>
      <c r="L148" s="1" t="s">
        <v>24</v>
      </c>
      <c r="M148" s="1" t="s">
        <v>24</v>
      </c>
      <c r="N148" s="1" t="str">
        <f>M148</f>
        <v>tis. Kč</v>
      </c>
      <c r="O148" s="1" t="str">
        <f>N148</f>
        <v>tis. Kč</v>
      </c>
      <c r="P148" s="1" t="str">
        <f>O148</f>
        <v>tis. Kč</v>
      </c>
    </row>
    <row r="149" spans="2:16" x14ac:dyDescent="0.2">
      <c r="B149" s="2">
        <v>1</v>
      </c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4"/>
      <c r="O149" s="3"/>
      <c r="P149" s="3"/>
    </row>
    <row r="150" spans="2:16" x14ac:dyDescent="0.2">
      <c r="B150" s="2">
        <v>2</v>
      </c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4"/>
      <c r="O150" s="3"/>
      <c r="P150" s="3"/>
    </row>
    <row r="151" spans="2:16" x14ac:dyDescent="0.2">
      <c r="B151" s="2">
        <v>3</v>
      </c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4"/>
      <c r="O151" s="3"/>
      <c r="P151" s="3"/>
    </row>
    <row r="152" spans="2:16" x14ac:dyDescent="0.2">
      <c r="B152" s="2">
        <v>4</v>
      </c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4"/>
      <c r="O152" s="3"/>
      <c r="P152" s="3"/>
    </row>
    <row r="153" spans="2:16" x14ac:dyDescent="0.2">
      <c r="B153" s="2">
        <v>5</v>
      </c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4"/>
      <c r="O153" s="3"/>
      <c r="P153" s="3"/>
    </row>
    <row r="154" spans="2:16" x14ac:dyDescent="0.2">
      <c r="B154" s="2">
        <v>6</v>
      </c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4"/>
      <c r="O154" s="3"/>
      <c r="P154" s="3"/>
    </row>
    <row r="155" spans="2:16" x14ac:dyDescent="0.2">
      <c r="B155" s="2">
        <v>7</v>
      </c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4"/>
      <c r="O155" s="3"/>
      <c r="P155" s="3"/>
    </row>
    <row r="156" spans="2:16" x14ac:dyDescent="0.2">
      <c r="B156" s="2">
        <v>8</v>
      </c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4"/>
      <c r="O156" s="3"/>
      <c r="P156" s="3"/>
    </row>
    <row r="157" spans="2:16" x14ac:dyDescent="0.2">
      <c r="B157" s="2">
        <v>9</v>
      </c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4"/>
      <c r="O157" s="3"/>
      <c r="P157" s="3"/>
    </row>
    <row r="158" spans="2:16" x14ac:dyDescent="0.2">
      <c r="B158" s="2">
        <v>10</v>
      </c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4"/>
      <c r="O158" s="3"/>
      <c r="P158" s="3"/>
    </row>
    <row r="159" spans="2:16" ht="16" x14ac:dyDescent="0.25">
      <c r="B159" s="92" t="s">
        <v>25</v>
      </c>
      <c r="C159" s="92"/>
      <c r="D159" s="92"/>
      <c r="E159" s="5">
        <f t="shared" ref="E159:P159" si="6">SUM(E149:E158)</f>
        <v>0</v>
      </c>
      <c r="F159" s="5">
        <f t="shared" si="6"/>
        <v>0</v>
      </c>
      <c r="G159" s="5">
        <f t="shared" si="6"/>
        <v>0</v>
      </c>
      <c r="H159" s="5">
        <f t="shared" si="6"/>
        <v>0</v>
      </c>
      <c r="I159" s="5">
        <f t="shared" si="6"/>
        <v>0</v>
      </c>
      <c r="J159" s="5">
        <f t="shared" si="6"/>
        <v>0</v>
      </c>
      <c r="K159" s="5">
        <f t="shared" si="6"/>
        <v>0</v>
      </c>
      <c r="L159" s="5">
        <f t="shared" si="6"/>
        <v>0</v>
      </c>
      <c r="M159" s="5">
        <f t="shared" si="6"/>
        <v>0</v>
      </c>
      <c r="N159" s="5">
        <f t="shared" si="6"/>
        <v>0</v>
      </c>
      <c r="O159" s="5">
        <f t="shared" si="6"/>
        <v>0</v>
      </c>
      <c r="P159" s="5">
        <f t="shared" si="6"/>
        <v>0</v>
      </c>
    </row>
    <row r="160" spans="2:16" ht="17" x14ac:dyDescent="0.25">
      <c r="B160" s="93"/>
      <c r="C160" s="94"/>
      <c r="D160" s="94"/>
      <c r="E160" s="94"/>
      <c r="F160" s="94"/>
      <c r="G160" s="94"/>
      <c r="H160" s="94"/>
      <c r="I160" s="94"/>
      <c r="J160" s="94"/>
      <c r="K160" s="94"/>
      <c r="L160" s="94"/>
      <c r="M160" s="94"/>
      <c r="N160" s="95"/>
      <c r="O160" s="92">
        <f>O159+P159</f>
        <v>0</v>
      </c>
      <c r="P160" s="92"/>
    </row>
    <row r="161" spans="2:16" x14ac:dyDescent="0.2">
      <c r="B161" s="98" t="s">
        <v>26</v>
      </c>
      <c r="C161" s="98"/>
      <c r="D161" s="98"/>
      <c r="E161" s="98"/>
      <c r="F161" s="98"/>
      <c r="G161" s="98"/>
      <c r="H161" s="98"/>
      <c r="I161" s="98"/>
      <c r="J161" s="98"/>
      <c r="K161" s="98"/>
      <c r="L161" s="98"/>
      <c r="M161" s="98"/>
      <c r="N161" s="98"/>
      <c r="O161" s="98"/>
      <c r="P161" s="98"/>
    </row>
    <row r="163" spans="2:16" hidden="1" x14ac:dyDescent="0.2">
      <c r="B163" s="97"/>
      <c r="C163" s="97"/>
      <c r="D163" s="97"/>
      <c r="E163" s="97"/>
      <c r="F163" s="97"/>
      <c r="G163" s="97"/>
      <c r="H163" s="97"/>
      <c r="I163" s="97"/>
      <c r="J163" s="97"/>
      <c r="K163" s="97"/>
      <c r="L163" s="97"/>
      <c r="M163" s="97"/>
      <c r="N163" s="97"/>
      <c r="O163" s="97"/>
      <c r="P163" s="97"/>
    </row>
    <row r="164" spans="2:16" hidden="1" x14ac:dyDescent="0.2">
      <c r="B164" s="97"/>
      <c r="C164" s="97"/>
      <c r="D164" s="97"/>
      <c r="E164" s="97"/>
      <c r="F164" s="97"/>
      <c r="G164" s="97"/>
      <c r="H164" s="97"/>
      <c r="I164" s="97"/>
      <c r="J164" s="97"/>
      <c r="K164" s="97"/>
      <c r="L164" s="97"/>
      <c r="M164" s="97"/>
      <c r="N164" s="97"/>
      <c r="O164" s="97"/>
      <c r="P164" s="97"/>
    </row>
    <row r="165" spans="2:16" hidden="1" x14ac:dyDescent="0.2">
      <c r="B165" s="96" t="s">
        <v>3</v>
      </c>
      <c r="C165" s="96" t="s">
        <v>4</v>
      </c>
      <c r="D165" s="96" t="s">
        <v>5</v>
      </c>
      <c r="E165" s="96" t="s">
        <v>6</v>
      </c>
      <c r="F165" s="96"/>
      <c r="G165" s="96"/>
      <c r="H165" s="96"/>
      <c r="I165" s="96"/>
      <c r="J165" s="96"/>
      <c r="K165" s="96"/>
      <c r="L165" s="96"/>
      <c r="M165" s="96"/>
      <c r="N165" s="96" t="s">
        <v>33</v>
      </c>
      <c r="O165" s="96" t="s">
        <v>8</v>
      </c>
      <c r="P165" s="96"/>
    </row>
    <row r="166" spans="2:16" hidden="1" x14ac:dyDescent="0.2">
      <c r="B166" s="96"/>
      <c r="C166" s="96"/>
      <c r="D166" s="96"/>
      <c r="E166" s="96"/>
      <c r="F166" s="96"/>
      <c r="G166" s="96"/>
      <c r="H166" s="96"/>
      <c r="I166" s="96"/>
      <c r="J166" s="96"/>
      <c r="K166" s="96"/>
      <c r="L166" s="96"/>
      <c r="M166" s="96"/>
      <c r="N166" s="96"/>
      <c r="O166" s="96"/>
      <c r="P166" s="96"/>
    </row>
    <row r="167" spans="2:16" hidden="1" x14ac:dyDescent="0.2">
      <c r="B167" s="96"/>
      <c r="C167" s="96"/>
      <c r="D167" s="96"/>
      <c r="E167" s="96" t="s">
        <v>9</v>
      </c>
      <c r="F167" s="96" t="s">
        <v>10</v>
      </c>
      <c r="G167" s="96"/>
      <c r="H167" s="96"/>
      <c r="I167" s="96"/>
      <c r="J167" s="96"/>
      <c r="K167" s="96" t="s">
        <v>11</v>
      </c>
      <c r="L167" s="96" t="s">
        <v>34</v>
      </c>
      <c r="M167" s="96" t="s">
        <v>35</v>
      </c>
      <c r="N167" s="96"/>
      <c r="O167" s="96" t="s">
        <v>36</v>
      </c>
      <c r="P167" s="96" t="s">
        <v>37</v>
      </c>
    </row>
    <row r="168" spans="2:16" hidden="1" x14ac:dyDescent="0.2">
      <c r="B168" s="96"/>
      <c r="C168" s="96"/>
      <c r="D168" s="96"/>
      <c r="E168" s="96"/>
      <c r="F168" s="96" t="s">
        <v>16</v>
      </c>
      <c r="G168" s="96" t="s">
        <v>17</v>
      </c>
      <c r="H168" s="96" t="s">
        <v>18</v>
      </c>
      <c r="I168" s="96"/>
      <c r="J168" s="96"/>
      <c r="K168" s="96"/>
      <c r="L168" s="96"/>
      <c r="M168" s="96"/>
      <c r="N168" s="96"/>
      <c r="O168" s="96"/>
      <c r="P168" s="96"/>
    </row>
    <row r="169" spans="2:16" hidden="1" x14ac:dyDescent="0.2">
      <c r="B169" s="96"/>
      <c r="C169" s="96"/>
      <c r="D169" s="96"/>
      <c r="E169" s="96"/>
      <c r="F169" s="96"/>
      <c r="G169" s="96"/>
      <c r="H169" s="96"/>
      <c r="I169" s="96"/>
      <c r="J169" s="96"/>
      <c r="K169" s="96"/>
      <c r="L169" s="96"/>
      <c r="M169" s="96"/>
      <c r="N169" s="96"/>
      <c r="O169" s="96"/>
      <c r="P169" s="96"/>
    </row>
    <row r="170" spans="2:16" hidden="1" x14ac:dyDescent="0.2">
      <c r="B170" s="96"/>
      <c r="C170" s="96"/>
      <c r="D170" s="1" t="s">
        <v>19</v>
      </c>
      <c r="E170" s="1" t="s">
        <v>20</v>
      </c>
      <c r="F170" s="1" t="s">
        <v>20</v>
      </c>
      <c r="G170" s="1" t="s">
        <v>20</v>
      </c>
      <c r="H170" s="1" t="s">
        <v>21</v>
      </c>
      <c r="I170" s="1" t="s">
        <v>22</v>
      </c>
      <c r="J170" s="1"/>
      <c r="K170" s="1" t="s">
        <v>23</v>
      </c>
      <c r="L170" s="1" t="s">
        <v>24</v>
      </c>
      <c r="M170" s="1" t="s">
        <v>24</v>
      </c>
      <c r="N170" s="1" t="str">
        <f>M170</f>
        <v>tis. Kč</v>
      </c>
      <c r="O170" s="1" t="str">
        <f>N170</f>
        <v>tis. Kč</v>
      </c>
      <c r="P170" s="1" t="str">
        <f>O170</f>
        <v>tis. Kč</v>
      </c>
    </row>
    <row r="171" spans="2:16" hidden="1" x14ac:dyDescent="0.2">
      <c r="B171" s="2">
        <v>1</v>
      </c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4"/>
      <c r="O171" s="3"/>
      <c r="P171" s="3"/>
    </row>
    <row r="172" spans="2:16" hidden="1" x14ac:dyDescent="0.2">
      <c r="B172" s="2">
        <v>2</v>
      </c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4"/>
      <c r="O172" s="3"/>
      <c r="P172" s="3"/>
    </row>
    <row r="173" spans="2:16" hidden="1" x14ac:dyDescent="0.2">
      <c r="B173" s="2">
        <v>3</v>
      </c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4"/>
      <c r="O173" s="3"/>
      <c r="P173" s="3"/>
    </row>
    <row r="174" spans="2:16" hidden="1" x14ac:dyDescent="0.2">
      <c r="B174" s="2">
        <v>4</v>
      </c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4"/>
      <c r="O174" s="3"/>
      <c r="P174" s="3"/>
    </row>
    <row r="175" spans="2:16" hidden="1" x14ac:dyDescent="0.2">
      <c r="B175" s="2">
        <v>5</v>
      </c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4"/>
      <c r="O175" s="3"/>
      <c r="P175" s="3"/>
    </row>
    <row r="176" spans="2:16" hidden="1" x14ac:dyDescent="0.2">
      <c r="B176" s="2">
        <v>6</v>
      </c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4"/>
      <c r="O176" s="3"/>
      <c r="P176" s="3"/>
    </row>
    <row r="177" spans="2:16" hidden="1" x14ac:dyDescent="0.2">
      <c r="B177" s="2">
        <v>7</v>
      </c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4"/>
      <c r="O177" s="3"/>
      <c r="P177" s="3"/>
    </row>
    <row r="178" spans="2:16" hidden="1" x14ac:dyDescent="0.2">
      <c r="B178" s="2">
        <v>8</v>
      </c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4"/>
      <c r="O178" s="3"/>
      <c r="P178" s="3"/>
    </row>
    <row r="179" spans="2:16" hidden="1" x14ac:dyDescent="0.2">
      <c r="B179" s="2">
        <v>9</v>
      </c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4"/>
      <c r="O179" s="3"/>
      <c r="P179" s="3"/>
    </row>
    <row r="180" spans="2:16" hidden="1" x14ac:dyDescent="0.2">
      <c r="B180" s="2">
        <v>10</v>
      </c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4"/>
      <c r="O180" s="3"/>
      <c r="P180" s="3"/>
    </row>
    <row r="181" spans="2:16" ht="16" hidden="1" x14ac:dyDescent="0.25">
      <c r="B181" s="92" t="s">
        <v>25</v>
      </c>
      <c r="C181" s="92"/>
      <c r="D181" s="92"/>
      <c r="E181" s="5">
        <f t="shared" ref="E181:P181" si="7">SUM(E171:E180)</f>
        <v>0</v>
      </c>
      <c r="F181" s="5">
        <f t="shared" si="7"/>
        <v>0</v>
      </c>
      <c r="G181" s="5">
        <f t="shared" si="7"/>
        <v>0</v>
      </c>
      <c r="H181" s="5">
        <f t="shared" si="7"/>
        <v>0</v>
      </c>
      <c r="I181" s="5">
        <f t="shared" si="7"/>
        <v>0</v>
      </c>
      <c r="J181" s="5">
        <f t="shared" si="7"/>
        <v>0</v>
      </c>
      <c r="K181" s="5">
        <f t="shared" si="7"/>
        <v>0</v>
      </c>
      <c r="L181" s="5">
        <f t="shared" si="7"/>
        <v>0</v>
      </c>
      <c r="M181" s="5">
        <f t="shared" si="7"/>
        <v>0</v>
      </c>
      <c r="N181" s="5">
        <f t="shared" si="7"/>
        <v>0</v>
      </c>
      <c r="O181" s="5">
        <f t="shared" si="7"/>
        <v>0</v>
      </c>
      <c r="P181" s="5">
        <f t="shared" si="7"/>
        <v>0</v>
      </c>
    </row>
    <row r="182" spans="2:16" ht="17" hidden="1" x14ac:dyDescent="0.25">
      <c r="B182" s="93"/>
      <c r="C182" s="94"/>
      <c r="D182" s="94"/>
      <c r="E182" s="94"/>
      <c r="F182" s="94"/>
      <c r="G182" s="94"/>
      <c r="H182" s="94"/>
      <c r="I182" s="94"/>
      <c r="J182" s="94"/>
      <c r="K182" s="94"/>
      <c r="L182" s="94"/>
      <c r="M182" s="94"/>
      <c r="N182" s="95"/>
      <c r="O182" s="92">
        <f>O181+P181</f>
        <v>0</v>
      </c>
      <c r="P182" s="92"/>
    </row>
    <row r="183" spans="2:16" hidden="1" x14ac:dyDescent="0.2"/>
    <row r="184" spans="2:16" hidden="1" x14ac:dyDescent="0.2"/>
    <row r="185" spans="2:16" hidden="1" x14ac:dyDescent="0.2">
      <c r="B185" s="97"/>
      <c r="C185" s="97"/>
      <c r="D185" s="97"/>
      <c r="E185" s="97"/>
      <c r="F185" s="97"/>
      <c r="G185" s="97"/>
      <c r="H185" s="97"/>
      <c r="I185" s="97"/>
      <c r="J185" s="97"/>
      <c r="K185" s="97"/>
      <c r="L185" s="97"/>
      <c r="M185" s="97"/>
      <c r="N185" s="97"/>
      <c r="O185" s="97"/>
      <c r="P185" s="97"/>
    </row>
    <row r="186" spans="2:16" hidden="1" x14ac:dyDescent="0.2">
      <c r="B186" s="97"/>
      <c r="C186" s="97"/>
      <c r="D186" s="97"/>
      <c r="E186" s="97"/>
      <c r="F186" s="97"/>
      <c r="G186" s="97"/>
      <c r="H186" s="97"/>
      <c r="I186" s="97"/>
      <c r="J186" s="97"/>
      <c r="K186" s="97"/>
      <c r="L186" s="97"/>
      <c r="M186" s="97"/>
      <c r="N186" s="97"/>
      <c r="O186" s="97"/>
      <c r="P186" s="97"/>
    </row>
    <row r="187" spans="2:16" hidden="1" x14ac:dyDescent="0.2">
      <c r="B187" s="96" t="s">
        <v>3</v>
      </c>
      <c r="C187" s="96" t="s">
        <v>4</v>
      </c>
      <c r="D187" s="96" t="s">
        <v>5</v>
      </c>
      <c r="E187" s="96" t="s">
        <v>6</v>
      </c>
      <c r="F187" s="96"/>
      <c r="G187" s="96"/>
      <c r="H187" s="96"/>
      <c r="I187" s="96"/>
      <c r="J187" s="96"/>
      <c r="K187" s="96"/>
      <c r="L187" s="96"/>
      <c r="M187" s="96"/>
      <c r="N187" s="96" t="s">
        <v>33</v>
      </c>
      <c r="O187" s="96" t="s">
        <v>8</v>
      </c>
      <c r="P187" s="96"/>
    </row>
    <row r="188" spans="2:16" hidden="1" x14ac:dyDescent="0.2">
      <c r="B188" s="96"/>
      <c r="C188" s="96"/>
      <c r="D188" s="96"/>
      <c r="E188" s="96"/>
      <c r="F188" s="96"/>
      <c r="G188" s="96"/>
      <c r="H188" s="96"/>
      <c r="I188" s="96"/>
      <c r="J188" s="96"/>
      <c r="K188" s="96"/>
      <c r="L188" s="96"/>
      <c r="M188" s="96"/>
      <c r="N188" s="96"/>
      <c r="O188" s="96"/>
      <c r="P188" s="96"/>
    </row>
    <row r="189" spans="2:16" hidden="1" x14ac:dyDescent="0.2">
      <c r="B189" s="96"/>
      <c r="C189" s="96"/>
      <c r="D189" s="96"/>
      <c r="E189" s="96" t="s">
        <v>9</v>
      </c>
      <c r="F189" s="96" t="s">
        <v>10</v>
      </c>
      <c r="G189" s="96"/>
      <c r="H189" s="96"/>
      <c r="I189" s="96"/>
      <c r="J189" s="96"/>
      <c r="K189" s="96" t="s">
        <v>11</v>
      </c>
      <c r="L189" s="96" t="s">
        <v>34</v>
      </c>
      <c r="M189" s="96" t="s">
        <v>35</v>
      </c>
      <c r="N189" s="96"/>
      <c r="O189" s="96" t="s">
        <v>36</v>
      </c>
      <c r="P189" s="96" t="s">
        <v>37</v>
      </c>
    </row>
    <row r="190" spans="2:16" hidden="1" x14ac:dyDescent="0.2">
      <c r="B190" s="96"/>
      <c r="C190" s="96"/>
      <c r="D190" s="96"/>
      <c r="E190" s="96"/>
      <c r="F190" s="96" t="s">
        <v>16</v>
      </c>
      <c r="G190" s="96" t="s">
        <v>17</v>
      </c>
      <c r="H190" s="96" t="s">
        <v>18</v>
      </c>
      <c r="I190" s="96"/>
      <c r="J190" s="96"/>
      <c r="K190" s="96"/>
      <c r="L190" s="96"/>
      <c r="M190" s="96"/>
      <c r="N190" s="96"/>
      <c r="O190" s="96"/>
      <c r="P190" s="96"/>
    </row>
    <row r="191" spans="2:16" hidden="1" x14ac:dyDescent="0.2">
      <c r="B191" s="96"/>
      <c r="C191" s="96"/>
      <c r="D191" s="96"/>
      <c r="E191" s="96"/>
      <c r="F191" s="96"/>
      <c r="G191" s="96"/>
      <c r="H191" s="96"/>
      <c r="I191" s="96"/>
      <c r="J191" s="96"/>
      <c r="K191" s="96"/>
      <c r="L191" s="96"/>
      <c r="M191" s="96"/>
      <c r="N191" s="96"/>
      <c r="O191" s="96"/>
      <c r="P191" s="96"/>
    </row>
    <row r="192" spans="2:16" hidden="1" x14ac:dyDescent="0.2">
      <c r="B192" s="96"/>
      <c r="C192" s="96"/>
      <c r="D192" s="1" t="s">
        <v>19</v>
      </c>
      <c r="E192" s="1" t="s">
        <v>20</v>
      </c>
      <c r="F192" s="1" t="s">
        <v>20</v>
      </c>
      <c r="G192" s="1" t="s">
        <v>20</v>
      </c>
      <c r="H192" s="1" t="s">
        <v>21</v>
      </c>
      <c r="I192" s="1" t="s">
        <v>22</v>
      </c>
      <c r="J192" s="1"/>
      <c r="K192" s="1" t="s">
        <v>23</v>
      </c>
      <c r="L192" s="1" t="s">
        <v>24</v>
      </c>
      <c r="M192" s="1" t="s">
        <v>24</v>
      </c>
      <c r="N192" s="1" t="str">
        <f>M192</f>
        <v>tis. Kč</v>
      </c>
      <c r="O192" s="1" t="str">
        <f>N192</f>
        <v>tis. Kč</v>
      </c>
      <c r="P192" s="1" t="str">
        <f>O192</f>
        <v>tis. Kč</v>
      </c>
    </row>
    <row r="193" spans="2:16" hidden="1" x14ac:dyDescent="0.2">
      <c r="B193" s="2">
        <v>1</v>
      </c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4"/>
      <c r="O193" s="3"/>
      <c r="P193" s="3"/>
    </row>
    <row r="194" spans="2:16" hidden="1" x14ac:dyDescent="0.2">
      <c r="B194" s="2">
        <v>2</v>
      </c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4"/>
      <c r="O194" s="3"/>
      <c r="P194" s="3"/>
    </row>
    <row r="195" spans="2:16" hidden="1" x14ac:dyDescent="0.2">
      <c r="B195" s="2">
        <v>3</v>
      </c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4"/>
      <c r="O195" s="3"/>
      <c r="P195" s="3"/>
    </row>
    <row r="196" spans="2:16" hidden="1" x14ac:dyDescent="0.2">
      <c r="B196" s="2">
        <v>4</v>
      </c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4"/>
      <c r="O196" s="3"/>
      <c r="P196" s="3"/>
    </row>
    <row r="197" spans="2:16" hidden="1" x14ac:dyDescent="0.2">
      <c r="B197" s="2">
        <v>5</v>
      </c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4"/>
      <c r="O197" s="3"/>
      <c r="P197" s="3"/>
    </row>
    <row r="198" spans="2:16" hidden="1" x14ac:dyDescent="0.2">
      <c r="B198" s="2">
        <v>6</v>
      </c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4"/>
      <c r="O198" s="3"/>
      <c r="P198" s="3"/>
    </row>
    <row r="199" spans="2:16" hidden="1" x14ac:dyDescent="0.2">
      <c r="B199" s="2">
        <v>7</v>
      </c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4"/>
      <c r="O199" s="3"/>
      <c r="P199" s="3"/>
    </row>
    <row r="200" spans="2:16" hidden="1" x14ac:dyDescent="0.2">
      <c r="B200" s="2">
        <v>8</v>
      </c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4"/>
      <c r="O200" s="3"/>
      <c r="P200" s="3"/>
    </row>
    <row r="201" spans="2:16" hidden="1" x14ac:dyDescent="0.2">
      <c r="B201" s="2">
        <v>9</v>
      </c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4"/>
      <c r="O201" s="3"/>
      <c r="P201" s="3"/>
    </row>
    <row r="202" spans="2:16" hidden="1" x14ac:dyDescent="0.2">
      <c r="B202" s="2">
        <v>10</v>
      </c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4"/>
      <c r="O202" s="3"/>
      <c r="P202" s="3"/>
    </row>
    <row r="203" spans="2:16" ht="16" hidden="1" x14ac:dyDescent="0.25">
      <c r="B203" s="92" t="s">
        <v>25</v>
      </c>
      <c r="C203" s="92"/>
      <c r="D203" s="92"/>
      <c r="E203" s="5">
        <f t="shared" ref="E203:P203" si="8">SUM(E193:E202)</f>
        <v>0</v>
      </c>
      <c r="F203" s="5">
        <f t="shared" si="8"/>
        <v>0</v>
      </c>
      <c r="G203" s="5">
        <f t="shared" si="8"/>
        <v>0</v>
      </c>
      <c r="H203" s="5">
        <f t="shared" si="8"/>
        <v>0</v>
      </c>
      <c r="I203" s="5">
        <f t="shared" si="8"/>
        <v>0</v>
      </c>
      <c r="J203" s="5">
        <f t="shared" si="8"/>
        <v>0</v>
      </c>
      <c r="K203" s="5">
        <f t="shared" si="8"/>
        <v>0</v>
      </c>
      <c r="L203" s="5">
        <f t="shared" si="8"/>
        <v>0</v>
      </c>
      <c r="M203" s="5">
        <f t="shared" si="8"/>
        <v>0</v>
      </c>
      <c r="N203" s="5">
        <f t="shared" si="8"/>
        <v>0</v>
      </c>
      <c r="O203" s="5">
        <f t="shared" si="8"/>
        <v>0</v>
      </c>
      <c r="P203" s="5">
        <f t="shared" si="8"/>
        <v>0</v>
      </c>
    </row>
    <row r="204" spans="2:16" ht="17" hidden="1" x14ac:dyDescent="0.25">
      <c r="B204" s="93"/>
      <c r="C204" s="94"/>
      <c r="D204" s="94"/>
      <c r="E204" s="94"/>
      <c r="F204" s="94"/>
      <c r="G204" s="94"/>
      <c r="H204" s="94"/>
      <c r="I204" s="94"/>
      <c r="J204" s="94"/>
      <c r="K204" s="94"/>
      <c r="L204" s="94"/>
      <c r="M204" s="94"/>
      <c r="N204" s="95"/>
      <c r="O204" s="92">
        <f>O203+P203</f>
        <v>0</v>
      </c>
      <c r="P204" s="92"/>
    </row>
    <row r="205" spans="2:16" hidden="1" x14ac:dyDescent="0.2"/>
    <row r="206" spans="2:16" hidden="1" x14ac:dyDescent="0.2"/>
    <row r="207" spans="2:16" hidden="1" x14ac:dyDescent="0.2">
      <c r="B207" s="97"/>
      <c r="C207" s="97"/>
      <c r="D207" s="97"/>
      <c r="E207" s="97"/>
      <c r="F207" s="97"/>
      <c r="G207" s="97"/>
      <c r="H207" s="97"/>
      <c r="I207" s="97"/>
      <c r="J207" s="97"/>
      <c r="K207" s="97"/>
      <c r="L207" s="97"/>
      <c r="M207" s="97"/>
      <c r="N207" s="97"/>
      <c r="O207" s="97"/>
      <c r="P207" s="97"/>
    </row>
    <row r="208" spans="2:16" hidden="1" x14ac:dyDescent="0.2">
      <c r="B208" s="97"/>
      <c r="C208" s="97"/>
      <c r="D208" s="97"/>
      <c r="E208" s="97"/>
      <c r="F208" s="97"/>
      <c r="G208" s="97"/>
      <c r="H208" s="97"/>
      <c r="I208" s="97"/>
      <c r="J208" s="97"/>
      <c r="K208" s="97"/>
      <c r="L208" s="97"/>
      <c r="M208" s="97"/>
      <c r="N208" s="97"/>
      <c r="O208" s="97"/>
      <c r="P208" s="97"/>
    </row>
    <row r="209" spans="2:16" hidden="1" x14ac:dyDescent="0.2">
      <c r="B209" s="96" t="s">
        <v>3</v>
      </c>
      <c r="C209" s="96" t="s">
        <v>4</v>
      </c>
      <c r="D209" s="96" t="s">
        <v>5</v>
      </c>
      <c r="E209" s="96" t="s">
        <v>6</v>
      </c>
      <c r="F209" s="96"/>
      <c r="G209" s="96"/>
      <c r="H209" s="96"/>
      <c r="I209" s="96"/>
      <c r="J209" s="96"/>
      <c r="K209" s="96"/>
      <c r="L209" s="96"/>
      <c r="M209" s="96"/>
      <c r="N209" s="96" t="s">
        <v>33</v>
      </c>
      <c r="O209" s="96" t="s">
        <v>8</v>
      </c>
      <c r="P209" s="96"/>
    </row>
    <row r="210" spans="2:16" hidden="1" x14ac:dyDescent="0.2">
      <c r="B210" s="96"/>
      <c r="C210" s="96"/>
      <c r="D210" s="96"/>
      <c r="E210" s="96"/>
      <c r="F210" s="96"/>
      <c r="G210" s="96"/>
      <c r="H210" s="96"/>
      <c r="I210" s="96"/>
      <c r="J210" s="96"/>
      <c r="K210" s="96"/>
      <c r="L210" s="96"/>
      <c r="M210" s="96"/>
      <c r="N210" s="96"/>
      <c r="O210" s="96"/>
      <c r="P210" s="96"/>
    </row>
    <row r="211" spans="2:16" hidden="1" x14ac:dyDescent="0.2">
      <c r="B211" s="96"/>
      <c r="C211" s="96"/>
      <c r="D211" s="96"/>
      <c r="E211" s="96" t="s">
        <v>9</v>
      </c>
      <c r="F211" s="96" t="s">
        <v>10</v>
      </c>
      <c r="G211" s="96"/>
      <c r="H211" s="96"/>
      <c r="I211" s="96"/>
      <c r="J211" s="96"/>
      <c r="K211" s="96" t="s">
        <v>11</v>
      </c>
      <c r="L211" s="96" t="s">
        <v>34</v>
      </c>
      <c r="M211" s="96" t="s">
        <v>35</v>
      </c>
      <c r="N211" s="96"/>
      <c r="O211" s="96" t="s">
        <v>36</v>
      </c>
      <c r="P211" s="96" t="s">
        <v>37</v>
      </c>
    </row>
    <row r="212" spans="2:16" hidden="1" x14ac:dyDescent="0.2">
      <c r="B212" s="96"/>
      <c r="C212" s="96"/>
      <c r="D212" s="96"/>
      <c r="E212" s="96"/>
      <c r="F212" s="96" t="s">
        <v>16</v>
      </c>
      <c r="G212" s="96" t="s">
        <v>17</v>
      </c>
      <c r="H212" s="96" t="s">
        <v>18</v>
      </c>
      <c r="I212" s="96"/>
      <c r="J212" s="96"/>
      <c r="K212" s="96"/>
      <c r="L212" s="96"/>
      <c r="M212" s="96"/>
      <c r="N212" s="96"/>
      <c r="O212" s="96"/>
      <c r="P212" s="96"/>
    </row>
    <row r="213" spans="2:16" hidden="1" x14ac:dyDescent="0.2">
      <c r="B213" s="96"/>
      <c r="C213" s="96"/>
      <c r="D213" s="96"/>
      <c r="E213" s="96"/>
      <c r="F213" s="96"/>
      <c r="G213" s="96"/>
      <c r="H213" s="96"/>
      <c r="I213" s="96"/>
      <c r="J213" s="96"/>
      <c r="K213" s="96"/>
      <c r="L213" s="96"/>
      <c r="M213" s="96"/>
      <c r="N213" s="96"/>
      <c r="O213" s="96"/>
      <c r="P213" s="96"/>
    </row>
    <row r="214" spans="2:16" hidden="1" x14ac:dyDescent="0.2">
      <c r="B214" s="96"/>
      <c r="C214" s="96"/>
      <c r="D214" s="1" t="s">
        <v>19</v>
      </c>
      <c r="E214" s="1" t="s">
        <v>20</v>
      </c>
      <c r="F214" s="1" t="s">
        <v>20</v>
      </c>
      <c r="G214" s="1" t="s">
        <v>20</v>
      </c>
      <c r="H214" s="1" t="s">
        <v>21</v>
      </c>
      <c r="I214" s="1" t="s">
        <v>22</v>
      </c>
      <c r="J214" s="1"/>
      <c r="K214" s="1" t="s">
        <v>23</v>
      </c>
      <c r="L214" s="1" t="s">
        <v>24</v>
      </c>
      <c r="M214" s="1" t="s">
        <v>24</v>
      </c>
      <c r="N214" s="1" t="str">
        <f>M214</f>
        <v>tis. Kč</v>
      </c>
      <c r="O214" s="1" t="str">
        <f>N214</f>
        <v>tis. Kč</v>
      </c>
      <c r="P214" s="1" t="str">
        <f>O214</f>
        <v>tis. Kč</v>
      </c>
    </row>
    <row r="215" spans="2:16" hidden="1" x14ac:dyDescent="0.2">
      <c r="B215" s="2">
        <v>1</v>
      </c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4"/>
      <c r="O215" s="3"/>
      <c r="P215" s="3"/>
    </row>
    <row r="216" spans="2:16" hidden="1" x14ac:dyDescent="0.2">
      <c r="B216" s="2">
        <v>2</v>
      </c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4"/>
      <c r="O216" s="3"/>
      <c r="P216" s="3"/>
    </row>
    <row r="217" spans="2:16" hidden="1" x14ac:dyDescent="0.2">
      <c r="B217" s="2">
        <v>3</v>
      </c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4"/>
      <c r="O217" s="3"/>
      <c r="P217" s="3"/>
    </row>
    <row r="218" spans="2:16" hidden="1" x14ac:dyDescent="0.2">
      <c r="B218" s="2">
        <v>4</v>
      </c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4"/>
      <c r="O218" s="3"/>
      <c r="P218" s="3"/>
    </row>
    <row r="219" spans="2:16" hidden="1" x14ac:dyDescent="0.2">
      <c r="B219" s="2">
        <v>5</v>
      </c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4"/>
      <c r="O219" s="3"/>
      <c r="P219" s="3"/>
    </row>
    <row r="220" spans="2:16" hidden="1" x14ac:dyDescent="0.2">
      <c r="B220" s="2">
        <v>6</v>
      </c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4"/>
      <c r="O220" s="3"/>
      <c r="P220" s="3"/>
    </row>
    <row r="221" spans="2:16" hidden="1" x14ac:dyDescent="0.2">
      <c r="B221" s="2">
        <v>7</v>
      </c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4"/>
      <c r="O221" s="3"/>
      <c r="P221" s="3"/>
    </row>
    <row r="222" spans="2:16" hidden="1" x14ac:dyDescent="0.2">
      <c r="B222" s="2">
        <v>8</v>
      </c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4"/>
      <c r="O222" s="3"/>
      <c r="P222" s="3"/>
    </row>
    <row r="223" spans="2:16" hidden="1" x14ac:dyDescent="0.2">
      <c r="B223" s="2">
        <v>9</v>
      </c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4"/>
      <c r="O223" s="3"/>
      <c r="P223" s="3"/>
    </row>
    <row r="224" spans="2:16" hidden="1" x14ac:dyDescent="0.2">
      <c r="B224" s="2">
        <v>10</v>
      </c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4"/>
      <c r="O224" s="3"/>
      <c r="P224" s="3"/>
    </row>
    <row r="225" spans="2:16" ht="16" hidden="1" x14ac:dyDescent="0.25">
      <c r="B225" s="92" t="s">
        <v>25</v>
      </c>
      <c r="C225" s="92"/>
      <c r="D225" s="92"/>
      <c r="E225" s="5">
        <f t="shared" ref="E225:P225" si="9">SUM(E215:E224)</f>
        <v>0</v>
      </c>
      <c r="F225" s="5">
        <f t="shared" si="9"/>
        <v>0</v>
      </c>
      <c r="G225" s="5">
        <f t="shared" si="9"/>
        <v>0</v>
      </c>
      <c r="H225" s="5">
        <f t="shared" si="9"/>
        <v>0</v>
      </c>
      <c r="I225" s="5">
        <f t="shared" si="9"/>
        <v>0</v>
      </c>
      <c r="J225" s="5">
        <f t="shared" si="9"/>
        <v>0</v>
      </c>
      <c r="K225" s="5">
        <f t="shared" si="9"/>
        <v>0</v>
      </c>
      <c r="L225" s="5">
        <f t="shared" si="9"/>
        <v>0</v>
      </c>
      <c r="M225" s="5">
        <f t="shared" si="9"/>
        <v>0</v>
      </c>
      <c r="N225" s="5">
        <f t="shared" si="9"/>
        <v>0</v>
      </c>
      <c r="O225" s="5">
        <f t="shared" si="9"/>
        <v>0</v>
      </c>
      <c r="P225" s="5">
        <f t="shared" si="9"/>
        <v>0</v>
      </c>
    </row>
    <row r="226" spans="2:16" ht="17" hidden="1" x14ac:dyDescent="0.25">
      <c r="B226" s="93"/>
      <c r="C226" s="94"/>
      <c r="D226" s="94"/>
      <c r="E226" s="94"/>
      <c r="F226" s="94"/>
      <c r="G226" s="94"/>
      <c r="H226" s="94"/>
      <c r="I226" s="94"/>
      <c r="J226" s="94"/>
      <c r="K226" s="94"/>
      <c r="L226" s="94"/>
      <c r="M226" s="94"/>
      <c r="N226" s="95"/>
      <c r="O226" s="92">
        <f>O225+P225</f>
        <v>0</v>
      </c>
      <c r="P226" s="92"/>
    </row>
    <row r="227" spans="2:16" hidden="1" x14ac:dyDescent="0.2"/>
  </sheetData>
  <protectedRanges>
    <protectedRange sqref="C11:P15 C171:P175 C193:P197 C215:P219 C34:P38 C57:P61 C80:P84 C103:P107 C126:P130 C149:P153" name="asfa_1"/>
  </protectedRanges>
  <mergeCells count="209">
    <mergeCell ref="B46:P46"/>
    <mergeCell ref="B69:P69"/>
    <mergeCell ref="B92:P92"/>
    <mergeCell ref="B115:P115"/>
    <mergeCell ref="B138:P138"/>
    <mergeCell ref="B161:P161"/>
    <mergeCell ref="L6:L9"/>
    <mergeCell ref="M6:M9"/>
    <mergeCell ref="O6:O9"/>
    <mergeCell ref="P6:P9"/>
    <mergeCell ref="F7:F9"/>
    <mergeCell ref="G7:G9"/>
    <mergeCell ref="H7:J9"/>
    <mergeCell ref="B21:D21"/>
    <mergeCell ref="B22:N22"/>
    <mergeCell ref="O22:P22"/>
    <mergeCell ref="B25:P26"/>
    <mergeCell ref="B27:B33"/>
    <mergeCell ref="C27:C33"/>
    <mergeCell ref="D27:D32"/>
    <mergeCell ref="E27:M28"/>
    <mergeCell ref="N27:N32"/>
    <mergeCell ref="O27:P28"/>
    <mergeCell ref="P29:P32"/>
    <mergeCell ref="B2:P3"/>
    <mergeCell ref="B4:B10"/>
    <mergeCell ref="C4:C10"/>
    <mergeCell ref="D4:D9"/>
    <mergeCell ref="E4:M5"/>
    <mergeCell ref="N4:N9"/>
    <mergeCell ref="O4:P5"/>
    <mergeCell ref="E6:E9"/>
    <mergeCell ref="F6:J6"/>
    <mergeCell ref="K6:K9"/>
    <mergeCell ref="F30:F32"/>
    <mergeCell ref="G30:G32"/>
    <mergeCell ref="H30:J32"/>
    <mergeCell ref="B23:P23"/>
    <mergeCell ref="B44:D44"/>
    <mergeCell ref="B45:N45"/>
    <mergeCell ref="O45:P45"/>
    <mergeCell ref="E29:E32"/>
    <mergeCell ref="F29:J29"/>
    <mergeCell ref="K29:K32"/>
    <mergeCell ref="L29:L32"/>
    <mergeCell ref="M29:M32"/>
    <mergeCell ref="O29:O32"/>
    <mergeCell ref="L52:L55"/>
    <mergeCell ref="M52:M55"/>
    <mergeCell ref="O52:O55"/>
    <mergeCell ref="P52:P55"/>
    <mergeCell ref="F53:F55"/>
    <mergeCell ref="G53:G55"/>
    <mergeCell ref="H53:J55"/>
    <mergeCell ref="B48:P49"/>
    <mergeCell ref="B50:B56"/>
    <mergeCell ref="C50:C56"/>
    <mergeCell ref="D50:D55"/>
    <mergeCell ref="E50:M51"/>
    <mergeCell ref="N50:N55"/>
    <mergeCell ref="O50:P51"/>
    <mergeCell ref="E52:E55"/>
    <mergeCell ref="F52:J52"/>
    <mergeCell ref="K52:K55"/>
    <mergeCell ref="B67:D67"/>
    <mergeCell ref="B68:N68"/>
    <mergeCell ref="O68:P68"/>
    <mergeCell ref="B71:P72"/>
    <mergeCell ref="B73:B79"/>
    <mergeCell ref="C73:C79"/>
    <mergeCell ref="D73:D78"/>
    <mergeCell ref="E73:M74"/>
    <mergeCell ref="N73:N78"/>
    <mergeCell ref="O73:P74"/>
    <mergeCell ref="P75:P78"/>
    <mergeCell ref="F76:F78"/>
    <mergeCell ref="G76:G78"/>
    <mergeCell ref="H76:J78"/>
    <mergeCell ref="B90:D90"/>
    <mergeCell ref="B91:N91"/>
    <mergeCell ref="O91:P91"/>
    <mergeCell ref="E75:E78"/>
    <mergeCell ref="F75:J75"/>
    <mergeCell ref="K75:K78"/>
    <mergeCell ref="L75:L78"/>
    <mergeCell ref="M75:M78"/>
    <mergeCell ref="O75:O78"/>
    <mergeCell ref="L98:L101"/>
    <mergeCell ref="M98:M101"/>
    <mergeCell ref="O98:O101"/>
    <mergeCell ref="P98:P101"/>
    <mergeCell ref="F99:F101"/>
    <mergeCell ref="G99:G101"/>
    <mergeCell ref="H99:J101"/>
    <mergeCell ref="B94:P95"/>
    <mergeCell ref="B96:B102"/>
    <mergeCell ref="C96:C102"/>
    <mergeCell ref="D96:D101"/>
    <mergeCell ref="E96:M97"/>
    <mergeCell ref="N96:N101"/>
    <mergeCell ref="O96:P97"/>
    <mergeCell ref="E98:E101"/>
    <mergeCell ref="F98:J98"/>
    <mergeCell ref="K98:K101"/>
    <mergeCell ref="B113:D113"/>
    <mergeCell ref="B114:N114"/>
    <mergeCell ref="O114:P114"/>
    <mergeCell ref="B117:P118"/>
    <mergeCell ref="B119:B125"/>
    <mergeCell ref="C119:C125"/>
    <mergeCell ref="D119:D124"/>
    <mergeCell ref="E119:M120"/>
    <mergeCell ref="N119:N124"/>
    <mergeCell ref="O119:P120"/>
    <mergeCell ref="P121:P124"/>
    <mergeCell ref="F122:F124"/>
    <mergeCell ref="G122:G124"/>
    <mergeCell ref="H122:J124"/>
    <mergeCell ref="B136:D136"/>
    <mergeCell ref="B137:N137"/>
    <mergeCell ref="O137:P137"/>
    <mergeCell ref="E121:E124"/>
    <mergeCell ref="F121:J121"/>
    <mergeCell ref="K121:K124"/>
    <mergeCell ref="L121:L124"/>
    <mergeCell ref="M121:M124"/>
    <mergeCell ref="O121:O124"/>
    <mergeCell ref="L144:L147"/>
    <mergeCell ref="M144:M147"/>
    <mergeCell ref="O144:O147"/>
    <mergeCell ref="P144:P147"/>
    <mergeCell ref="F145:F147"/>
    <mergeCell ref="G145:G147"/>
    <mergeCell ref="H145:J147"/>
    <mergeCell ref="B140:P141"/>
    <mergeCell ref="B142:B148"/>
    <mergeCell ref="C142:C148"/>
    <mergeCell ref="D142:D147"/>
    <mergeCell ref="E142:M143"/>
    <mergeCell ref="N142:N147"/>
    <mergeCell ref="O142:P143"/>
    <mergeCell ref="E144:E147"/>
    <mergeCell ref="F144:J144"/>
    <mergeCell ref="K144:K147"/>
    <mergeCell ref="B159:D159"/>
    <mergeCell ref="B160:N160"/>
    <mergeCell ref="O160:P160"/>
    <mergeCell ref="B163:P164"/>
    <mergeCell ref="B165:B170"/>
    <mergeCell ref="C165:C170"/>
    <mergeCell ref="D165:D169"/>
    <mergeCell ref="E165:M166"/>
    <mergeCell ref="N165:N169"/>
    <mergeCell ref="O165:P166"/>
    <mergeCell ref="P167:P169"/>
    <mergeCell ref="F168:F169"/>
    <mergeCell ref="G168:G169"/>
    <mergeCell ref="H168:J169"/>
    <mergeCell ref="B181:D181"/>
    <mergeCell ref="B182:N182"/>
    <mergeCell ref="O182:P182"/>
    <mergeCell ref="E167:E169"/>
    <mergeCell ref="F167:J167"/>
    <mergeCell ref="K167:K169"/>
    <mergeCell ref="L167:L169"/>
    <mergeCell ref="M167:M169"/>
    <mergeCell ref="O167:O169"/>
    <mergeCell ref="H212:J213"/>
    <mergeCell ref="L189:L191"/>
    <mergeCell ref="M189:M191"/>
    <mergeCell ref="O189:O191"/>
    <mergeCell ref="P189:P191"/>
    <mergeCell ref="F190:F191"/>
    <mergeCell ref="G190:G191"/>
    <mergeCell ref="H190:J191"/>
    <mergeCell ref="B185:P186"/>
    <mergeCell ref="B187:B192"/>
    <mergeCell ref="C187:C192"/>
    <mergeCell ref="D187:D191"/>
    <mergeCell ref="E187:M188"/>
    <mergeCell ref="N187:N191"/>
    <mergeCell ref="O187:P188"/>
    <mergeCell ref="E189:E191"/>
    <mergeCell ref="F189:J189"/>
    <mergeCell ref="K189:K191"/>
    <mergeCell ref="S2:V2"/>
    <mergeCell ref="S3:V3"/>
    <mergeCell ref="B225:D225"/>
    <mergeCell ref="B226:N226"/>
    <mergeCell ref="O226:P226"/>
    <mergeCell ref="E211:E213"/>
    <mergeCell ref="F211:J211"/>
    <mergeCell ref="K211:K213"/>
    <mergeCell ref="L211:L213"/>
    <mergeCell ref="M211:M213"/>
    <mergeCell ref="O211:O213"/>
    <mergeCell ref="B203:D203"/>
    <mergeCell ref="B204:N204"/>
    <mergeCell ref="O204:P204"/>
    <mergeCell ref="B207:P208"/>
    <mergeCell ref="B209:B214"/>
    <mergeCell ref="C209:C214"/>
    <mergeCell ref="D209:D213"/>
    <mergeCell ref="E209:M210"/>
    <mergeCell ref="N209:N213"/>
    <mergeCell ref="O209:P210"/>
    <mergeCell ref="P211:P213"/>
    <mergeCell ref="F212:F213"/>
    <mergeCell ref="G212:G21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A3931-F6A6-4279-AE33-96751769F762}">
  <dimension ref="B3:AF477"/>
  <sheetViews>
    <sheetView tabSelected="1" zoomScaleNormal="100" workbookViewId="0">
      <selection activeCell="G229" sqref="G229"/>
    </sheetView>
  </sheetViews>
  <sheetFormatPr baseColWidth="10" defaultColWidth="8.83203125" defaultRowHeight="15" x14ac:dyDescent="0.2"/>
  <cols>
    <col min="2" max="2" width="19.1640625" bestFit="1" customWidth="1"/>
    <col min="4" max="6" width="0" hidden="1" customWidth="1"/>
    <col min="7" max="7" width="12.83203125" customWidth="1"/>
    <col min="8" max="8" width="13.5" bestFit="1" customWidth="1"/>
    <col min="20" max="20" width="23.1640625" customWidth="1"/>
    <col min="21" max="21" width="22.5" customWidth="1"/>
    <col min="22" max="22" width="22.6640625" customWidth="1"/>
    <col min="24" max="24" width="22.5" bestFit="1" customWidth="1"/>
    <col min="25" max="25" width="35.1640625" bestFit="1" customWidth="1"/>
    <col min="26" max="26" width="33.1640625" bestFit="1" customWidth="1"/>
    <col min="28" max="28" width="10" bestFit="1" customWidth="1"/>
    <col min="31" max="31" width="11" bestFit="1" customWidth="1"/>
  </cols>
  <sheetData>
    <row r="3" spans="2:26" x14ac:dyDescent="0.2">
      <c r="B3" s="104" t="s">
        <v>38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6"/>
      <c r="T3" s="7" t="s">
        <v>1</v>
      </c>
      <c r="U3" s="8"/>
      <c r="V3" s="8"/>
    </row>
    <row r="4" spans="2:26" x14ac:dyDescent="0.2">
      <c r="B4" s="106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6"/>
      <c r="T4" s="9" t="s">
        <v>2</v>
      </c>
      <c r="U4" s="8"/>
      <c r="V4" s="8"/>
    </row>
    <row r="5" spans="2:26" x14ac:dyDescent="0.2">
      <c r="B5" s="10" t="s">
        <v>39</v>
      </c>
      <c r="C5" s="10">
        <v>10</v>
      </c>
      <c r="D5" s="11"/>
      <c r="E5" s="11"/>
      <c r="F5" s="12" t="s">
        <v>40</v>
      </c>
      <c r="G5" s="12" t="s">
        <v>41</v>
      </c>
      <c r="H5" s="12">
        <v>0</v>
      </c>
      <c r="I5" s="12">
        <f>H5+1</f>
        <v>1</v>
      </c>
      <c r="J5" s="12">
        <f t="shared" ref="J5:O5" si="0">I5+1</f>
        <v>2</v>
      </c>
      <c r="K5" s="12">
        <f t="shared" si="0"/>
        <v>3</v>
      </c>
      <c r="L5" s="12">
        <f t="shared" si="0"/>
        <v>4</v>
      </c>
      <c r="M5" s="12">
        <f t="shared" si="0"/>
        <v>5</v>
      </c>
      <c r="N5" s="12">
        <f t="shared" si="0"/>
        <v>6</v>
      </c>
      <c r="O5" s="12">
        <f t="shared" si="0"/>
        <v>7</v>
      </c>
      <c r="P5" s="12">
        <f t="shared" ref="P5" si="1">O5+1</f>
        <v>8</v>
      </c>
      <c r="Q5" s="12">
        <f t="shared" ref="Q5" si="2">P5+1</f>
        <v>9</v>
      </c>
      <c r="R5" s="12">
        <f t="shared" ref="R5" si="3">Q5+1</f>
        <v>10</v>
      </c>
      <c r="S5" s="13"/>
      <c r="T5" s="113" t="s">
        <v>42</v>
      </c>
      <c r="U5" s="113"/>
      <c r="V5" s="13"/>
    </row>
    <row r="6" spans="2:26" ht="14.5" customHeight="1" x14ac:dyDescent="0.2">
      <c r="B6" s="108" t="s">
        <v>43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6"/>
      <c r="T6" s="109" t="s">
        <v>44</v>
      </c>
      <c r="U6" s="109" t="s">
        <v>45</v>
      </c>
      <c r="V6" s="109" t="s">
        <v>46</v>
      </c>
      <c r="X6" s="109" t="s">
        <v>44</v>
      </c>
      <c r="Y6" s="109" t="s">
        <v>47</v>
      </c>
      <c r="Z6" s="110"/>
    </row>
    <row r="7" spans="2:26" x14ac:dyDescent="0.2">
      <c r="B7" s="14" t="s">
        <v>48</v>
      </c>
      <c r="C7" s="14" t="s">
        <v>49</v>
      </c>
      <c r="D7" s="15"/>
      <c r="E7" s="15"/>
      <c r="F7" s="16"/>
      <c r="G7" s="100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7"/>
      <c r="T7" s="109"/>
      <c r="U7" s="109"/>
      <c r="V7" s="109"/>
      <c r="X7" s="109"/>
      <c r="Y7" s="109"/>
      <c r="Z7" s="110"/>
    </row>
    <row r="8" spans="2:26" x14ac:dyDescent="0.2">
      <c r="B8" s="18" t="s">
        <v>50</v>
      </c>
      <c r="C8" s="14" t="s">
        <v>20</v>
      </c>
      <c r="D8" s="19"/>
      <c r="E8" s="19"/>
      <c r="F8" s="20"/>
      <c r="G8" s="67">
        <f t="shared" ref="G8:G17" si="4">G52+G95+G138+G181+G224+G267+G310+G353+G396+G439</f>
        <v>670.55000000000007</v>
      </c>
      <c r="H8" s="68">
        <f>G8</f>
        <v>670.55000000000007</v>
      </c>
      <c r="I8" s="68">
        <f t="shared" ref="I8:R8" si="5">H8</f>
        <v>670.55000000000007</v>
      </c>
      <c r="J8" s="68">
        <f t="shared" si="5"/>
        <v>670.55000000000007</v>
      </c>
      <c r="K8" s="68">
        <f t="shared" si="5"/>
        <v>670.55000000000007</v>
      </c>
      <c r="L8" s="68">
        <f t="shared" si="5"/>
        <v>670.55000000000007</v>
      </c>
      <c r="M8" s="68">
        <f t="shared" si="5"/>
        <v>670.55000000000007</v>
      </c>
      <c r="N8" s="68">
        <f t="shared" si="5"/>
        <v>670.55000000000007</v>
      </c>
      <c r="O8" s="68">
        <f t="shared" si="5"/>
        <v>670.55000000000007</v>
      </c>
      <c r="P8" s="68">
        <f t="shared" si="5"/>
        <v>670.55000000000007</v>
      </c>
      <c r="Q8" s="68">
        <f t="shared" ref="Q8:Q17" si="6">O8</f>
        <v>670.55000000000007</v>
      </c>
      <c r="R8" s="68">
        <f t="shared" si="5"/>
        <v>670.55000000000007</v>
      </c>
      <c r="S8" s="17"/>
      <c r="T8" s="23" t="s">
        <v>51</v>
      </c>
      <c r="U8" s="24">
        <f>G13/G8</f>
        <v>4.2493102537627188</v>
      </c>
      <c r="V8" s="24">
        <f>U8*Z8</f>
        <v>5.1416654070528898</v>
      </c>
      <c r="X8" s="23" t="s">
        <v>50</v>
      </c>
      <c r="Y8" s="88">
        <v>0.21</v>
      </c>
      <c r="Z8" s="89">
        <f>1+Y8</f>
        <v>1.21</v>
      </c>
    </row>
    <row r="9" spans="2:26" ht="14.5" hidden="1" customHeight="1" x14ac:dyDescent="0.2">
      <c r="B9" s="18" t="s">
        <v>52</v>
      </c>
      <c r="C9" s="14" t="s">
        <v>20</v>
      </c>
      <c r="D9" s="19"/>
      <c r="E9" s="19"/>
      <c r="F9" s="20"/>
      <c r="G9" s="67">
        <f t="shared" si="4"/>
        <v>0</v>
      </c>
      <c r="H9" s="68">
        <f t="shared" ref="H9:R17" si="7">G9</f>
        <v>0</v>
      </c>
      <c r="I9" s="68">
        <f t="shared" si="7"/>
        <v>0</v>
      </c>
      <c r="J9" s="68">
        <f t="shared" si="7"/>
        <v>0</v>
      </c>
      <c r="K9" s="68">
        <f t="shared" si="7"/>
        <v>0</v>
      </c>
      <c r="L9" s="68">
        <f t="shared" si="7"/>
        <v>0</v>
      </c>
      <c r="M9" s="68">
        <f t="shared" si="7"/>
        <v>0</v>
      </c>
      <c r="N9" s="68">
        <f t="shared" si="7"/>
        <v>0</v>
      </c>
      <c r="O9" s="68">
        <f t="shared" si="7"/>
        <v>0</v>
      </c>
      <c r="P9" s="68">
        <f t="shared" si="7"/>
        <v>0</v>
      </c>
      <c r="Q9" s="68">
        <f t="shared" si="6"/>
        <v>0</v>
      </c>
      <c r="R9" s="68">
        <f t="shared" si="7"/>
        <v>0</v>
      </c>
      <c r="S9" s="17"/>
      <c r="T9" s="23" t="s">
        <v>53</v>
      </c>
      <c r="U9" s="24" t="e">
        <f>G14/G9</f>
        <v>#DIV/0!</v>
      </c>
      <c r="V9" s="24" t="e">
        <f t="shared" ref="V9:V11" si="8">U9*Z9</f>
        <v>#DIV/0!</v>
      </c>
      <c r="X9" s="23" t="s">
        <v>52</v>
      </c>
      <c r="Y9" s="88">
        <v>0.1</v>
      </c>
      <c r="Z9" s="89">
        <f t="shared" ref="Z9:Z11" si="9">1+Y9</f>
        <v>1.1000000000000001</v>
      </c>
    </row>
    <row r="10" spans="2:26" x14ac:dyDescent="0.2">
      <c r="B10" s="18" t="s">
        <v>54</v>
      </c>
      <c r="C10" s="14" t="s">
        <v>55</v>
      </c>
      <c r="D10" s="19"/>
      <c r="E10" s="19"/>
      <c r="F10" s="20"/>
      <c r="G10" s="67">
        <f t="shared" si="4"/>
        <v>14045.666666666666</v>
      </c>
      <c r="H10" s="68">
        <f t="shared" si="7"/>
        <v>14045.666666666666</v>
      </c>
      <c r="I10" s="68">
        <f t="shared" si="7"/>
        <v>14045.666666666666</v>
      </c>
      <c r="J10" s="68">
        <f t="shared" si="7"/>
        <v>14045.666666666666</v>
      </c>
      <c r="K10" s="68">
        <f t="shared" si="7"/>
        <v>14045.666666666666</v>
      </c>
      <c r="L10" s="68">
        <f t="shared" si="7"/>
        <v>14045.666666666666</v>
      </c>
      <c r="M10" s="68">
        <f t="shared" si="7"/>
        <v>14045.666666666666</v>
      </c>
      <c r="N10" s="68">
        <f t="shared" si="7"/>
        <v>14045.666666666666</v>
      </c>
      <c r="O10" s="68">
        <f t="shared" si="7"/>
        <v>14045.666666666666</v>
      </c>
      <c r="P10" s="68">
        <f t="shared" si="7"/>
        <v>14045.666666666666</v>
      </c>
      <c r="Q10" s="68">
        <f t="shared" si="6"/>
        <v>14045.666666666666</v>
      </c>
      <c r="R10" s="68">
        <f t="shared" si="7"/>
        <v>14045.666666666666</v>
      </c>
      <c r="S10" s="17"/>
      <c r="T10" s="23" t="s">
        <v>56</v>
      </c>
      <c r="U10" s="24">
        <f>G15/G10</f>
        <v>8.7146013717160714E-2</v>
      </c>
      <c r="V10" s="24">
        <f t="shared" si="8"/>
        <v>9.5860615088876791E-2</v>
      </c>
      <c r="X10" s="23" t="s">
        <v>57</v>
      </c>
      <c r="Y10" s="88">
        <v>0.1</v>
      </c>
      <c r="Z10" s="89">
        <f t="shared" si="9"/>
        <v>1.1000000000000001</v>
      </c>
    </row>
    <row r="11" spans="2:26" x14ac:dyDescent="0.2">
      <c r="B11" s="18" t="s">
        <v>58</v>
      </c>
      <c r="C11" s="14" t="s">
        <v>20</v>
      </c>
      <c r="D11" s="19"/>
      <c r="E11" s="19"/>
      <c r="F11" s="20"/>
      <c r="G11" s="67">
        <f t="shared" si="4"/>
        <v>4872.6499999999996</v>
      </c>
      <c r="H11" s="68">
        <f t="shared" si="7"/>
        <v>4872.6499999999996</v>
      </c>
      <c r="I11" s="68">
        <f t="shared" si="7"/>
        <v>4872.6499999999996</v>
      </c>
      <c r="J11" s="68">
        <f t="shared" si="7"/>
        <v>4872.6499999999996</v>
      </c>
      <c r="K11" s="68">
        <f t="shared" si="7"/>
        <v>4872.6499999999996</v>
      </c>
      <c r="L11" s="68">
        <f t="shared" si="7"/>
        <v>4872.6499999999996</v>
      </c>
      <c r="M11" s="68">
        <f t="shared" si="7"/>
        <v>4872.6499999999996</v>
      </c>
      <c r="N11" s="68">
        <f t="shared" si="7"/>
        <v>4872.6499999999996</v>
      </c>
      <c r="O11" s="68">
        <f t="shared" si="7"/>
        <v>4872.6499999999996</v>
      </c>
      <c r="P11" s="68">
        <f t="shared" si="7"/>
        <v>4872.6499999999996</v>
      </c>
      <c r="Q11" s="68">
        <f t="shared" si="6"/>
        <v>4872.6499999999996</v>
      </c>
      <c r="R11" s="68">
        <f t="shared" si="7"/>
        <v>4872.6499999999996</v>
      </c>
      <c r="S11" s="17"/>
      <c r="T11" s="23" t="s">
        <v>59</v>
      </c>
      <c r="U11" s="24">
        <f>G16/G11</f>
        <v>1.0397980564990301</v>
      </c>
      <c r="V11" s="24">
        <f t="shared" si="8"/>
        <v>1.2581556483638263</v>
      </c>
      <c r="X11" s="23" t="s">
        <v>58</v>
      </c>
      <c r="Y11" s="88">
        <v>0.21</v>
      </c>
      <c r="Z11" s="89">
        <f t="shared" si="9"/>
        <v>1.21</v>
      </c>
    </row>
    <row r="12" spans="2:26" hidden="1" x14ac:dyDescent="0.2">
      <c r="B12" s="18" t="s">
        <v>60</v>
      </c>
      <c r="C12" s="14" t="s">
        <v>20</v>
      </c>
      <c r="D12" s="19"/>
      <c r="E12" s="19"/>
      <c r="F12" s="20"/>
      <c r="G12" s="67">
        <f t="shared" si="4"/>
        <v>0</v>
      </c>
      <c r="H12" s="68">
        <f t="shared" si="7"/>
        <v>0</v>
      </c>
      <c r="I12" s="68">
        <f t="shared" si="7"/>
        <v>0</v>
      </c>
      <c r="J12" s="68">
        <f t="shared" si="7"/>
        <v>0</v>
      </c>
      <c r="K12" s="68">
        <f t="shared" si="7"/>
        <v>0</v>
      </c>
      <c r="L12" s="68">
        <f t="shared" si="7"/>
        <v>0</v>
      </c>
      <c r="M12" s="68">
        <f t="shared" si="7"/>
        <v>0</v>
      </c>
      <c r="N12" s="68">
        <f t="shared" si="7"/>
        <v>0</v>
      </c>
      <c r="O12" s="68">
        <f t="shared" si="7"/>
        <v>0</v>
      </c>
      <c r="P12" s="68">
        <f t="shared" si="7"/>
        <v>0</v>
      </c>
      <c r="Q12" s="68">
        <f t="shared" si="6"/>
        <v>0</v>
      </c>
      <c r="R12" s="68">
        <f t="shared" si="7"/>
        <v>0</v>
      </c>
      <c r="S12" s="17"/>
      <c r="T12" s="23" t="s">
        <v>61</v>
      </c>
      <c r="U12" s="24" t="e">
        <f>G17/G12</f>
        <v>#DIV/0!</v>
      </c>
      <c r="V12" s="24" t="e">
        <f>U12*1.21</f>
        <v>#DIV/0!</v>
      </c>
    </row>
    <row r="13" spans="2:26" x14ac:dyDescent="0.2">
      <c r="B13" s="18" t="s">
        <v>50</v>
      </c>
      <c r="C13" s="14" t="s">
        <v>24</v>
      </c>
      <c r="D13" s="19"/>
      <c r="E13" s="19"/>
      <c r="F13" s="20"/>
      <c r="G13" s="67">
        <f t="shared" si="4"/>
        <v>2849.3749906605913</v>
      </c>
      <c r="H13" s="68">
        <f t="shared" si="7"/>
        <v>2849.3749906605913</v>
      </c>
      <c r="I13" s="68">
        <f t="shared" si="7"/>
        <v>2849.3749906605913</v>
      </c>
      <c r="J13" s="68">
        <f t="shared" si="7"/>
        <v>2849.3749906605913</v>
      </c>
      <c r="K13" s="68">
        <f t="shared" si="7"/>
        <v>2849.3749906605913</v>
      </c>
      <c r="L13" s="68">
        <f t="shared" si="7"/>
        <v>2849.3749906605913</v>
      </c>
      <c r="M13" s="68">
        <f t="shared" si="7"/>
        <v>2849.3749906605913</v>
      </c>
      <c r="N13" s="68">
        <f t="shared" si="7"/>
        <v>2849.3749906605913</v>
      </c>
      <c r="O13" s="68">
        <f t="shared" si="7"/>
        <v>2849.3749906605913</v>
      </c>
      <c r="P13" s="68">
        <f t="shared" si="7"/>
        <v>2849.3749906605913</v>
      </c>
      <c r="Q13" s="68">
        <f t="shared" si="6"/>
        <v>2849.3749906605913</v>
      </c>
      <c r="R13" s="68">
        <f t="shared" si="7"/>
        <v>2849.3749906605913</v>
      </c>
      <c r="S13" s="17"/>
    </row>
    <row r="14" spans="2:26" hidden="1" x14ac:dyDescent="0.2">
      <c r="B14" s="18" t="s">
        <v>52</v>
      </c>
      <c r="C14" s="14" t="s">
        <v>24</v>
      </c>
      <c r="D14" s="19"/>
      <c r="E14" s="19"/>
      <c r="F14" s="20"/>
      <c r="G14" s="67">
        <f t="shared" si="4"/>
        <v>0</v>
      </c>
      <c r="H14" s="68">
        <f t="shared" si="7"/>
        <v>0</v>
      </c>
      <c r="I14" s="68">
        <f t="shared" si="7"/>
        <v>0</v>
      </c>
      <c r="J14" s="68">
        <f t="shared" si="7"/>
        <v>0</v>
      </c>
      <c r="K14" s="68">
        <f t="shared" si="7"/>
        <v>0</v>
      </c>
      <c r="L14" s="68">
        <f t="shared" si="7"/>
        <v>0</v>
      </c>
      <c r="M14" s="68">
        <f t="shared" si="7"/>
        <v>0</v>
      </c>
      <c r="N14" s="68">
        <f t="shared" si="7"/>
        <v>0</v>
      </c>
      <c r="O14" s="68">
        <f t="shared" si="7"/>
        <v>0</v>
      </c>
      <c r="P14" s="68">
        <f t="shared" si="7"/>
        <v>0</v>
      </c>
      <c r="Q14" s="68">
        <f t="shared" si="6"/>
        <v>0</v>
      </c>
      <c r="R14" s="68">
        <f t="shared" si="7"/>
        <v>0</v>
      </c>
      <c r="S14" s="17"/>
    </row>
    <row r="15" spans="2:26" x14ac:dyDescent="0.2">
      <c r="B15" s="18" t="s">
        <v>54</v>
      </c>
      <c r="C15" s="14" t="s">
        <v>24</v>
      </c>
      <c r="D15" s="19"/>
      <c r="E15" s="19"/>
      <c r="F15" s="20"/>
      <c r="G15" s="67">
        <f t="shared" si="4"/>
        <v>1224.0238600000002</v>
      </c>
      <c r="H15" s="68">
        <f t="shared" si="7"/>
        <v>1224.0238600000002</v>
      </c>
      <c r="I15" s="68">
        <f t="shared" si="7"/>
        <v>1224.0238600000002</v>
      </c>
      <c r="J15" s="68">
        <f t="shared" si="7"/>
        <v>1224.0238600000002</v>
      </c>
      <c r="K15" s="68">
        <f t="shared" si="7"/>
        <v>1224.0238600000002</v>
      </c>
      <c r="L15" s="68">
        <f t="shared" si="7"/>
        <v>1224.0238600000002</v>
      </c>
      <c r="M15" s="68">
        <f t="shared" si="7"/>
        <v>1224.0238600000002</v>
      </c>
      <c r="N15" s="68">
        <f t="shared" si="7"/>
        <v>1224.0238600000002</v>
      </c>
      <c r="O15" s="68">
        <f t="shared" si="7"/>
        <v>1224.0238600000002</v>
      </c>
      <c r="P15" s="68">
        <f t="shared" si="7"/>
        <v>1224.0238600000002</v>
      </c>
      <c r="Q15" s="68">
        <f t="shared" si="6"/>
        <v>1224.0238600000002</v>
      </c>
      <c r="R15" s="68">
        <f t="shared" si="7"/>
        <v>1224.0238600000002</v>
      </c>
      <c r="S15" s="17"/>
      <c r="T15" s="25"/>
      <c r="U15" s="25"/>
      <c r="V15" s="25"/>
    </row>
    <row r="16" spans="2:26" x14ac:dyDescent="0.2">
      <c r="B16" s="18" t="s">
        <v>58</v>
      </c>
      <c r="C16" s="14" t="s">
        <v>24</v>
      </c>
      <c r="D16" s="19"/>
      <c r="E16" s="19"/>
      <c r="F16" s="19"/>
      <c r="G16" s="67">
        <f>G60+G103+G146+G189+G232+G275+G318+G361+G404+G447</f>
        <v>5066.5719999999992</v>
      </c>
      <c r="H16" s="68">
        <f t="shared" si="7"/>
        <v>5066.5719999999992</v>
      </c>
      <c r="I16" s="68">
        <f t="shared" si="7"/>
        <v>5066.5719999999992</v>
      </c>
      <c r="J16" s="68">
        <f t="shared" si="7"/>
        <v>5066.5719999999992</v>
      </c>
      <c r="K16" s="68">
        <f t="shared" si="7"/>
        <v>5066.5719999999992</v>
      </c>
      <c r="L16" s="68">
        <f t="shared" si="7"/>
        <v>5066.5719999999992</v>
      </c>
      <c r="M16" s="68">
        <f t="shared" si="7"/>
        <v>5066.5719999999992</v>
      </c>
      <c r="N16" s="68">
        <f t="shared" si="7"/>
        <v>5066.5719999999992</v>
      </c>
      <c r="O16" s="68">
        <f t="shared" si="7"/>
        <v>5066.5719999999992</v>
      </c>
      <c r="P16" s="68">
        <f t="shared" si="7"/>
        <v>5066.5719999999992</v>
      </c>
      <c r="Q16" s="68">
        <f t="shared" si="6"/>
        <v>5066.5719999999992</v>
      </c>
      <c r="R16" s="68">
        <f t="shared" si="7"/>
        <v>5066.5719999999992</v>
      </c>
      <c r="S16" s="17"/>
      <c r="T16" s="25"/>
      <c r="U16" s="25"/>
      <c r="V16" s="25"/>
    </row>
    <row r="17" spans="2:22" hidden="1" x14ac:dyDescent="0.2">
      <c r="B17" s="18" t="s">
        <v>60</v>
      </c>
      <c r="C17" s="14" t="s">
        <v>24</v>
      </c>
      <c r="D17" s="19"/>
      <c r="E17" s="19"/>
      <c r="F17" s="19"/>
      <c r="G17" s="67">
        <f t="shared" si="4"/>
        <v>0</v>
      </c>
      <c r="H17" s="68">
        <f t="shared" si="7"/>
        <v>0</v>
      </c>
      <c r="I17" s="68">
        <f t="shared" si="7"/>
        <v>0</v>
      </c>
      <c r="J17" s="68">
        <f t="shared" si="7"/>
        <v>0</v>
      </c>
      <c r="K17" s="68">
        <f t="shared" si="7"/>
        <v>0</v>
      </c>
      <c r="L17" s="68">
        <f t="shared" si="7"/>
        <v>0</v>
      </c>
      <c r="M17" s="68">
        <f t="shared" si="7"/>
        <v>0</v>
      </c>
      <c r="N17" s="68">
        <f t="shared" si="7"/>
        <v>0</v>
      </c>
      <c r="O17" s="68">
        <f t="shared" si="7"/>
        <v>0</v>
      </c>
      <c r="P17" s="68">
        <f t="shared" si="7"/>
        <v>0</v>
      </c>
      <c r="Q17" s="68">
        <f t="shared" si="6"/>
        <v>0</v>
      </c>
      <c r="R17" s="68">
        <f t="shared" si="7"/>
        <v>0</v>
      </c>
      <c r="S17" s="17"/>
      <c r="T17" s="25"/>
      <c r="U17" s="25"/>
      <c r="V17" s="25"/>
    </row>
    <row r="18" spans="2:22" x14ac:dyDescent="0.2">
      <c r="B18" s="26" t="s">
        <v>25</v>
      </c>
      <c r="C18" s="27" t="s">
        <v>24</v>
      </c>
      <c r="D18" s="28"/>
      <c r="E18" s="28"/>
      <c r="F18" s="28"/>
      <c r="G18" s="29">
        <f>SUM(G13:G16)</f>
        <v>9139.9708506605912</v>
      </c>
      <c r="H18" s="29">
        <f>SUM(H13:H17)</f>
        <v>9139.9708506605912</v>
      </c>
      <c r="I18" s="29">
        <f t="shared" ref="I18:R18" si="10">SUM(I13:I17)</f>
        <v>9139.9708506605912</v>
      </c>
      <c r="J18" s="29">
        <f t="shared" si="10"/>
        <v>9139.9708506605912</v>
      </c>
      <c r="K18" s="29">
        <f t="shared" si="10"/>
        <v>9139.9708506605912</v>
      </c>
      <c r="L18" s="29">
        <f t="shared" si="10"/>
        <v>9139.9708506605912</v>
      </c>
      <c r="M18" s="29">
        <f t="shared" si="10"/>
        <v>9139.9708506605912</v>
      </c>
      <c r="N18" s="29">
        <f t="shared" si="10"/>
        <v>9139.9708506605912</v>
      </c>
      <c r="O18" s="29">
        <f t="shared" si="10"/>
        <v>9139.9708506605912</v>
      </c>
      <c r="P18" s="29">
        <f t="shared" ref="P18" si="11">SUM(P13:P17)</f>
        <v>9139.9708506605912</v>
      </c>
      <c r="Q18" s="29">
        <f t="shared" si="10"/>
        <v>9139.9708506605912</v>
      </c>
      <c r="R18" s="29">
        <f t="shared" si="10"/>
        <v>9139.9708506605912</v>
      </c>
      <c r="S18" s="17"/>
      <c r="T18" s="25"/>
      <c r="U18" s="25"/>
      <c r="V18" s="25"/>
    </row>
    <row r="19" spans="2:22" x14ac:dyDescent="0.2">
      <c r="B19" s="99" t="s">
        <v>62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6"/>
      <c r="T19" s="8"/>
      <c r="U19" s="8"/>
      <c r="V19" s="8"/>
    </row>
    <row r="20" spans="2:22" x14ac:dyDescent="0.2">
      <c r="B20" s="14" t="s">
        <v>48</v>
      </c>
      <c r="C20" s="14" t="s">
        <v>49</v>
      </c>
      <c r="D20" s="15"/>
      <c r="E20" s="15"/>
      <c r="F20" s="16"/>
      <c r="G20" s="100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7"/>
      <c r="T20" s="25"/>
      <c r="U20" s="25"/>
      <c r="V20" s="25"/>
    </row>
    <row r="21" spans="2:22" x14ac:dyDescent="0.2">
      <c r="B21" s="18" t="s">
        <v>50</v>
      </c>
      <c r="C21" s="14" t="s">
        <v>20</v>
      </c>
      <c r="D21" s="19"/>
      <c r="E21" s="19"/>
      <c r="F21" s="20"/>
      <c r="G21" s="102"/>
      <c r="H21" s="22">
        <f t="shared" ref="H21:R30" si="12">H65+H108+H151+H194+H237+H280+H323+H366+H409+H452</f>
        <v>0</v>
      </c>
      <c r="I21" s="22">
        <f t="shared" si="12"/>
        <v>0</v>
      </c>
      <c r="J21" s="22">
        <f t="shared" si="12"/>
        <v>0</v>
      </c>
      <c r="K21" s="22">
        <f t="shared" si="12"/>
        <v>0</v>
      </c>
      <c r="L21" s="22">
        <f t="shared" si="12"/>
        <v>0</v>
      </c>
      <c r="M21" s="22">
        <f t="shared" si="12"/>
        <v>0</v>
      </c>
      <c r="N21" s="22">
        <f t="shared" si="12"/>
        <v>0</v>
      </c>
      <c r="O21" s="22">
        <f t="shared" si="12"/>
        <v>0</v>
      </c>
      <c r="P21" s="22">
        <f t="shared" ref="P21" si="13">P65+P108+P151+P194+P237+P280+P323+P366+P409+P452</f>
        <v>0</v>
      </c>
      <c r="Q21" s="22">
        <f t="shared" si="12"/>
        <v>0</v>
      </c>
      <c r="R21" s="22">
        <f t="shared" si="12"/>
        <v>0</v>
      </c>
      <c r="S21" s="17"/>
    </row>
    <row r="22" spans="2:22" hidden="1" x14ac:dyDescent="0.2">
      <c r="B22" s="18" t="s">
        <v>52</v>
      </c>
      <c r="C22" s="14" t="s">
        <v>20</v>
      </c>
      <c r="D22" s="19"/>
      <c r="E22" s="19"/>
      <c r="F22" s="20"/>
      <c r="G22" s="103"/>
      <c r="H22" s="22">
        <f t="shared" si="12"/>
        <v>0</v>
      </c>
      <c r="I22" s="22">
        <f t="shared" si="12"/>
        <v>0</v>
      </c>
      <c r="J22" s="22">
        <f t="shared" si="12"/>
        <v>0</v>
      </c>
      <c r="K22" s="22">
        <f t="shared" si="12"/>
        <v>0</v>
      </c>
      <c r="L22" s="22">
        <f t="shared" si="12"/>
        <v>0</v>
      </c>
      <c r="M22" s="22">
        <f t="shared" si="12"/>
        <v>0</v>
      </c>
      <c r="N22" s="22">
        <f t="shared" si="12"/>
        <v>0</v>
      </c>
      <c r="O22" s="22">
        <f t="shared" si="12"/>
        <v>0</v>
      </c>
      <c r="P22" s="22">
        <f t="shared" ref="P22" si="14">P66+P109+P152+P195+P238+P281+P324+P367+P410+P453</f>
        <v>0</v>
      </c>
      <c r="Q22" s="22">
        <f t="shared" si="12"/>
        <v>0</v>
      </c>
      <c r="R22" s="22">
        <f t="shared" si="12"/>
        <v>0</v>
      </c>
      <c r="S22" s="17"/>
    </row>
    <row r="23" spans="2:22" x14ac:dyDescent="0.2">
      <c r="B23" s="18" t="s">
        <v>54</v>
      </c>
      <c r="C23" s="14" t="s">
        <v>55</v>
      </c>
      <c r="D23" s="19"/>
      <c r="E23" s="19"/>
      <c r="F23" s="20"/>
      <c r="G23" s="103"/>
      <c r="H23" s="22">
        <f t="shared" si="12"/>
        <v>0</v>
      </c>
      <c r="I23" s="22">
        <f t="shared" si="12"/>
        <v>0</v>
      </c>
      <c r="J23" s="22">
        <f t="shared" si="12"/>
        <v>0</v>
      </c>
      <c r="K23" s="22">
        <f t="shared" si="12"/>
        <v>0</v>
      </c>
      <c r="L23" s="22">
        <f t="shared" si="12"/>
        <v>0</v>
      </c>
      <c r="M23" s="22">
        <f t="shared" si="12"/>
        <v>0</v>
      </c>
      <c r="N23" s="22">
        <f t="shared" si="12"/>
        <v>0</v>
      </c>
      <c r="O23" s="22">
        <f t="shared" si="12"/>
        <v>0</v>
      </c>
      <c r="P23" s="22">
        <f t="shared" ref="P23" si="15">P67+P110+P153+P196+P239+P282+P325+P368+P411+P454</f>
        <v>0</v>
      </c>
      <c r="Q23" s="22">
        <f t="shared" si="12"/>
        <v>0</v>
      </c>
      <c r="R23" s="22">
        <f t="shared" si="12"/>
        <v>0</v>
      </c>
      <c r="S23" s="17"/>
    </row>
    <row r="24" spans="2:22" x14ac:dyDescent="0.2">
      <c r="B24" s="18" t="s">
        <v>58</v>
      </c>
      <c r="C24" s="14" t="s">
        <v>20</v>
      </c>
      <c r="D24" s="19"/>
      <c r="E24" s="19"/>
      <c r="F24" s="20"/>
      <c r="G24" s="103"/>
      <c r="H24" s="22">
        <f t="shared" si="12"/>
        <v>0</v>
      </c>
      <c r="I24" s="22">
        <f t="shared" si="12"/>
        <v>0</v>
      </c>
      <c r="J24" s="22">
        <f t="shared" si="12"/>
        <v>0</v>
      </c>
      <c r="K24" s="22">
        <f t="shared" si="12"/>
        <v>0</v>
      </c>
      <c r="L24" s="22">
        <f t="shared" si="12"/>
        <v>0</v>
      </c>
      <c r="M24" s="22">
        <f t="shared" si="12"/>
        <v>0</v>
      </c>
      <c r="N24" s="22">
        <f t="shared" si="12"/>
        <v>0</v>
      </c>
      <c r="O24" s="22">
        <f t="shared" si="12"/>
        <v>0</v>
      </c>
      <c r="P24" s="22">
        <f t="shared" ref="P24" si="16">P68+P111+P154+P197+P240+P283+P326+P369+P412+P455</f>
        <v>0</v>
      </c>
      <c r="Q24" s="22">
        <f t="shared" si="12"/>
        <v>0</v>
      </c>
      <c r="R24" s="22">
        <f t="shared" si="12"/>
        <v>0</v>
      </c>
      <c r="S24" s="17"/>
    </row>
    <row r="25" spans="2:22" hidden="1" x14ac:dyDescent="0.2">
      <c r="B25" s="18" t="s">
        <v>60</v>
      </c>
      <c r="C25" s="14" t="s">
        <v>20</v>
      </c>
      <c r="D25" s="19"/>
      <c r="E25" s="19"/>
      <c r="F25" s="20"/>
      <c r="G25" s="103"/>
      <c r="H25" s="22">
        <f t="shared" si="12"/>
        <v>0</v>
      </c>
      <c r="I25" s="22">
        <f t="shared" si="12"/>
        <v>0</v>
      </c>
      <c r="J25" s="22">
        <f t="shared" si="12"/>
        <v>0</v>
      </c>
      <c r="K25" s="22">
        <f t="shared" si="12"/>
        <v>0</v>
      </c>
      <c r="L25" s="22">
        <f t="shared" si="12"/>
        <v>0</v>
      </c>
      <c r="M25" s="22">
        <f t="shared" si="12"/>
        <v>0</v>
      </c>
      <c r="N25" s="22">
        <f t="shared" si="12"/>
        <v>0</v>
      </c>
      <c r="O25" s="22">
        <f t="shared" si="12"/>
        <v>0</v>
      </c>
      <c r="P25" s="22">
        <f t="shared" ref="P25" si="17">P69+P112+P155+P198+P241+P284+P327+P370+P413+P456</f>
        <v>0</v>
      </c>
      <c r="Q25" s="22">
        <f t="shared" si="12"/>
        <v>0</v>
      </c>
      <c r="R25" s="22">
        <f t="shared" si="12"/>
        <v>0</v>
      </c>
      <c r="S25" s="17"/>
    </row>
    <row r="26" spans="2:22" x14ac:dyDescent="0.2">
      <c r="B26" s="18" t="s">
        <v>50</v>
      </c>
      <c r="C26" s="14" t="s">
        <v>24</v>
      </c>
      <c r="D26" s="19"/>
      <c r="E26" s="19"/>
      <c r="F26" s="20"/>
      <c r="G26" s="103"/>
      <c r="H26" s="22">
        <f t="shared" si="12"/>
        <v>0</v>
      </c>
      <c r="I26" s="22">
        <f t="shared" si="12"/>
        <v>0</v>
      </c>
      <c r="J26" s="22">
        <f t="shared" si="12"/>
        <v>0</v>
      </c>
      <c r="K26" s="22">
        <f t="shared" si="12"/>
        <v>0</v>
      </c>
      <c r="L26" s="22">
        <f t="shared" si="12"/>
        <v>0</v>
      </c>
      <c r="M26" s="22">
        <f t="shared" si="12"/>
        <v>0</v>
      </c>
      <c r="N26" s="22">
        <f t="shared" si="12"/>
        <v>0</v>
      </c>
      <c r="O26" s="22">
        <f t="shared" si="12"/>
        <v>0</v>
      </c>
      <c r="P26" s="22">
        <f t="shared" ref="P26" si="18">P70+P113+P156+P199+P242+P285+P328+P371+P414+P457</f>
        <v>0</v>
      </c>
      <c r="Q26" s="22">
        <f t="shared" si="12"/>
        <v>0</v>
      </c>
      <c r="R26" s="22">
        <f t="shared" si="12"/>
        <v>0</v>
      </c>
      <c r="S26" s="17"/>
    </row>
    <row r="27" spans="2:22" hidden="1" x14ac:dyDescent="0.2">
      <c r="B27" s="18" t="s">
        <v>52</v>
      </c>
      <c r="C27" s="14" t="s">
        <v>24</v>
      </c>
      <c r="D27" s="19"/>
      <c r="E27" s="19"/>
      <c r="F27" s="20"/>
      <c r="G27" s="103"/>
      <c r="H27" s="22">
        <f t="shared" si="12"/>
        <v>0</v>
      </c>
      <c r="I27" s="22">
        <f t="shared" si="12"/>
        <v>0</v>
      </c>
      <c r="J27" s="22">
        <f t="shared" si="12"/>
        <v>0</v>
      </c>
      <c r="K27" s="22">
        <f t="shared" si="12"/>
        <v>0</v>
      </c>
      <c r="L27" s="22">
        <f t="shared" si="12"/>
        <v>0</v>
      </c>
      <c r="M27" s="22">
        <f t="shared" si="12"/>
        <v>0</v>
      </c>
      <c r="N27" s="22">
        <f t="shared" si="12"/>
        <v>0</v>
      </c>
      <c r="O27" s="22">
        <f t="shared" si="12"/>
        <v>0</v>
      </c>
      <c r="P27" s="22">
        <f t="shared" ref="P27" si="19">P71+P114+P157+P200+P243+P286+P329+P372+P415+P458</f>
        <v>0</v>
      </c>
      <c r="Q27" s="22">
        <f t="shared" si="12"/>
        <v>0</v>
      </c>
      <c r="R27" s="22">
        <f t="shared" si="12"/>
        <v>0</v>
      </c>
      <c r="S27" s="17"/>
    </row>
    <row r="28" spans="2:22" x14ac:dyDescent="0.2">
      <c r="B28" s="18" t="s">
        <v>54</v>
      </c>
      <c r="C28" s="14" t="s">
        <v>24</v>
      </c>
      <c r="D28" s="19"/>
      <c r="E28" s="19"/>
      <c r="F28" s="20"/>
      <c r="G28" s="103"/>
      <c r="H28" s="22">
        <f t="shared" si="12"/>
        <v>0</v>
      </c>
      <c r="I28" s="22">
        <f t="shared" si="12"/>
        <v>0</v>
      </c>
      <c r="J28" s="22">
        <f t="shared" si="12"/>
        <v>0</v>
      </c>
      <c r="K28" s="22">
        <f t="shared" si="12"/>
        <v>0</v>
      </c>
      <c r="L28" s="22">
        <f t="shared" si="12"/>
        <v>0</v>
      </c>
      <c r="M28" s="22">
        <f t="shared" si="12"/>
        <v>0</v>
      </c>
      <c r="N28" s="22">
        <f t="shared" si="12"/>
        <v>0</v>
      </c>
      <c r="O28" s="22">
        <f t="shared" si="12"/>
        <v>0</v>
      </c>
      <c r="P28" s="22">
        <f t="shared" ref="P28" si="20">P72+P115+P158+P201+P244+P287+P330+P373+P416+P459</f>
        <v>0</v>
      </c>
      <c r="Q28" s="22">
        <f t="shared" si="12"/>
        <v>0</v>
      </c>
      <c r="R28" s="22">
        <f t="shared" si="12"/>
        <v>0</v>
      </c>
      <c r="S28" s="17"/>
      <c r="T28" s="30"/>
      <c r="U28" s="30"/>
      <c r="V28" s="30"/>
    </row>
    <row r="29" spans="2:22" x14ac:dyDescent="0.2">
      <c r="B29" s="18" t="s">
        <v>58</v>
      </c>
      <c r="C29" s="14" t="s">
        <v>24</v>
      </c>
      <c r="D29" s="19"/>
      <c r="E29" s="19"/>
      <c r="F29" s="19"/>
      <c r="G29" s="103"/>
      <c r="H29" s="22">
        <f>H73+H116+H159+H202+H245+H288+H331+H374+H417+H460</f>
        <v>0</v>
      </c>
      <c r="I29" s="22">
        <f t="shared" si="12"/>
        <v>0</v>
      </c>
      <c r="J29" s="22">
        <f t="shared" si="12"/>
        <v>0</v>
      </c>
      <c r="K29" s="22">
        <f t="shared" si="12"/>
        <v>0</v>
      </c>
      <c r="L29" s="22">
        <f t="shared" si="12"/>
        <v>0</v>
      </c>
      <c r="M29" s="22">
        <f t="shared" si="12"/>
        <v>0</v>
      </c>
      <c r="N29" s="22">
        <f t="shared" si="12"/>
        <v>0</v>
      </c>
      <c r="O29" s="22">
        <f t="shared" si="12"/>
        <v>0</v>
      </c>
      <c r="P29" s="22">
        <f t="shared" ref="P29" si="21">P73+P116+P159+P202+P245+P288+P331+P374+P417+P460</f>
        <v>0</v>
      </c>
      <c r="Q29" s="22">
        <f t="shared" si="12"/>
        <v>0</v>
      </c>
      <c r="R29" s="22">
        <f t="shared" si="12"/>
        <v>0</v>
      </c>
      <c r="S29" s="17"/>
      <c r="T29" s="30"/>
      <c r="U29" s="30"/>
      <c r="V29" s="30"/>
    </row>
    <row r="30" spans="2:22" hidden="1" x14ac:dyDescent="0.2">
      <c r="B30" s="18" t="s">
        <v>60</v>
      </c>
      <c r="C30" s="14" t="s">
        <v>24</v>
      </c>
      <c r="D30" s="19"/>
      <c r="E30" s="19"/>
      <c r="F30" s="19"/>
      <c r="G30" s="31"/>
      <c r="H30" s="22">
        <f t="shared" si="12"/>
        <v>0</v>
      </c>
      <c r="I30" s="22">
        <f t="shared" si="12"/>
        <v>0</v>
      </c>
      <c r="J30" s="22">
        <f t="shared" si="12"/>
        <v>0</v>
      </c>
      <c r="K30" s="22">
        <f t="shared" si="12"/>
        <v>0</v>
      </c>
      <c r="L30" s="22">
        <f t="shared" si="12"/>
        <v>0</v>
      </c>
      <c r="M30" s="22">
        <f t="shared" si="12"/>
        <v>0</v>
      </c>
      <c r="N30" s="22">
        <f t="shared" si="12"/>
        <v>0</v>
      </c>
      <c r="O30" s="22">
        <f t="shared" si="12"/>
        <v>0</v>
      </c>
      <c r="P30" s="22">
        <f t="shared" ref="P30" si="22">P74+P117+P160+P203+P246+P289+P332+P375+P418+P461</f>
        <v>0</v>
      </c>
      <c r="Q30" s="22">
        <f t="shared" si="12"/>
        <v>0</v>
      </c>
      <c r="R30" s="22">
        <f t="shared" si="12"/>
        <v>0</v>
      </c>
      <c r="S30" s="17"/>
      <c r="T30" s="30"/>
      <c r="U30" s="30"/>
      <c r="V30" s="30"/>
    </row>
    <row r="31" spans="2:22" x14ac:dyDescent="0.2">
      <c r="B31" s="26" t="s">
        <v>25</v>
      </c>
      <c r="C31" s="27" t="s">
        <v>24</v>
      </c>
      <c r="D31" s="28"/>
      <c r="E31" s="28"/>
      <c r="F31" s="28"/>
      <c r="G31" s="26"/>
      <c r="H31" s="29">
        <f>SUM(H26:H30)</f>
        <v>0</v>
      </c>
      <c r="I31" s="29">
        <f t="shared" ref="I31:R31" si="23">SUM(I26:I30)</f>
        <v>0</v>
      </c>
      <c r="J31" s="29">
        <f t="shared" si="23"/>
        <v>0</v>
      </c>
      <c r="K31" s="29">
        <f t="shared" si="23"/>
        <v>0</v>
      </c>
      <c r="L31" s="29">
        <f t="shared" si="23"/>
        <v>0</v>
      </c>
      <c r="M31" s="29">
        <f t="shared" si="23"/>
        <v>0</v>
      </c>
      <c r="N31" s="29">
        <f t="shared" si="23"/>
        <v>0</v>
      </c>
      <c r="O31" s="29">
        <f t="shared" si="23"/>
        <v>0</v>
      </c>
      <c r="P31" s="29">
        <f t="shared" ref="P31" si="24">SUM(P26:P30)</f>
        <v>0</v>
      </c>
      <c r="Q31" s="29">
        <f t="shared" si="23"/>
        <v>0</v>
      </c>
      <c r="R31" s="29">
        <f t="shared" si="23"/>
        <v>0</v>
      </c>
      <c r="S31" s="17"/>
      <c r="T31" s="30"/>
      <c r="U31" s="30"/>
      <c r="V31" s="30"/>
    </row>
    <row r="32" spans="2:22" x14ac:dyDescent="0.2">
      <c r="B32" s="99" t="s">
        <v>63</v>
      </c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6"/>
      <c r="T32" s="32"/>
      <c r="U32" s="32"/>
      <c r="V32" s="32"/>
    </row>
    <row r="33" spans="2:22" x14ac:dyDescent="0.2">
      <c r="B33" s="14" t="s">
        <v>48</v>
      </c>
      <c r="C33" s="14" t="s">
        <v>49</v>
      </c>
      <c r="D33" s="15"/>
      <c r="E33" s="15"/>
      <c r="F33" s="16"/>
      <c r="G33" s="100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7"/>
      <c r="T33" s="25"/>
      <c r="U33" s="25"/>
      <c r="V33" s="25"/>
    </row>
    <row r="34" spans="2:22" x14ac:dyDescent="0.2">
      <c r="B34" s="18" t="s">
        <v>50</v>
      </c>
      <c r="C34" s="14" t="s">
        <v>20</v>
      </c>
      <c r="D34" s="19"/>
      <c r="E34" s="19"/>
      <c r="F34" s="20"/>
      <c r="G34" s="102"/>
      <c r="H34" s="22">
        <f t="shared" ref="H34:R38" si="25">H78+H121+H164+H207+H250+H293+H336+H379+H422+H465</f>
        <v>670.55000000000007</v>
      </c>
      <c r="I34" s="22">
        <f t="shared" si="25"/>
        <v>670.55000000000007</v>
      </c>
      <c r="J34" s="22">
        <f t="shared" si="25"/>
        <v>670.55000000000007</v>
      </c>
      <c r="K34" s="22">
        <f t="shared" si="25"/>
        <v>670.55000000000007</v>
      </c>
      <c r="L34" s="22">
        <f t="shared" si="25"/>
        <v>670.55000000000007</v>
      </c>
      <c r="M34" s="22">
        <f t="shared" si="25"/>
        <v>670.55000000000007</v>
      </c>
      <c r="N34" s="22">
        <f t="shared" si="25"/>
        <v>670.55000000000007</v>
      </c>
      <c r="O34" s="22">
        <f t="shared" si="25"/>
        <v>670.55000000000007</v>
      </c>
      <c r="P34" s="22">
        <f t="shared" ref="P34" si="26">P78+P121+P164+P207+P250+P293+P336+P379+P422+P465</f>
        <v>670.55000000000007</v>
      </c>
      <c r="Q34" s="22">
        <f t="shared" si="25"/>
        <v>670.55000000000007</v>
      </c>
      <c r="R34" s="22">
        <f t="shared" si="25"/>
        <v>670.55000000000007</v>
      </c>
      <c r="S34" s="17"/>
      <c r="T34" s="25"/>
      <c r="U34" s="25"/>
      <c r="V34" s="25"/>
    </row>
    <row r="35" spans="2:22" hidden="1" x14ac:dyDescent="0.2">
      <c r="B35" s="18" t="s">
        <v>52</v>
      </c>
      <c r="C35" s="14" t="s">
        <v>20</v>
      </c>
      <c r="D35" s="19"/>
      <c r="E35" s="19"/>
      <c r="F35" s="20"/>
      <c r="G35" s="103"/>
      <c r="H35" s="22">
        <f t="shared" si="25"/>
        <v>0</v>
      </c>
      <c r="I35" s="22">
        <f t="shared" si="25"/>
        <v>0</v>
      </c>
      <c r="J35" s="22">
        <f t="shared" si="25"/>
        <v>0</v>
      </c>
      <c r="K35" s="22">
        <f t="shared" si="25"/>
        <v>0</v>
      </c>
      <c r="L35" s="22">
        <f t="shared" si="25"/>
        <v>0</v>
      </c>
      <c r="M35" s="22">
        <f t="shared" si="25"/>
        <v>0</v>
      </c>
      <c r="N35" s="22">
        <f t="shared" si="25"/>
        <v>0</v>
      </c>
      <c r="O35" s="22">
        <f t="shared" si="25"/>
        <v>0</v>
      </c>
      <c r="P35" s="22">
        <f t="shared" ref="P35" si="27">P79+P122+P165+P208+P251+P294+P337+P380+P423+P466</f>
        <v>0</v>
      </c>
      <c r="Q35" s="22">
        <f t="shared" si="25"/>
        <v>0</v>
      </c>
      <c r="R35" s="22">
        <f t="shared" si="25"/>
        <v>0</v>
      </c>
      <c r="S35" s="17"/>
      <c r="T35" s="25"/>
      <c r="U35" s="25"/>
      <c r="V35" s="25"/>
    </row>
    <row r="36" spans="2:22" x14ac:dyDescent="0.2">
      <c r="B36" s="18" t="s">
        <v>54</v>
      </c>
      <c r="C36" s="14" t="s">
        <v>55</v>
      </c>
      <c r="D36" s="19"/>
      <c r="E36" s="19"/>
      <c r="F36" s="20"/>
      <c r="G36" s="103"/>
      <c r="H36" s="22">
        <f t="shared" si="25"/>
        <v>14045.666666666666</v>
      </c>
      <c r="I36" s="22">
        <f t="shared" si="25"/>
        <v>14045.666666666666</v>
      </c>
      <c r="J36" s="22">
        <f t="shared" si="25"/>
        <v>14045.666666666666</v>
      </c>
      <c r="K36" s="22">
        <f t="shared" si="25"/>
        <v>14045.666666666666</v>
      </c>
      <c r="L36" s="22">
        <f t="shared" si="25"/>
        <v>14045.666666666666</v>
      </c>
      <c r="M36" s="22">
        <f t="shared" si="25"/>
        <v>14045.666666666666</v>
      </c>
      <c r="N36" s="22">
        <f t="shared" si="25"/>
        <v>14045.666666666666</v>
      </c>
      <c r="O36" s="22">
        <f t="shared" si="25"/>
        <v>14045.666666666666</v>
      </c>
      <c r="P36" s="22">
        <f t="shared" ref="P36" si="28">P80+P123+P166+P209+P252+P295+P338+P381+P424+P467</f>
        <v>14045.666666666666</v>
      </c>
      <c r="Q36" s="22">
        <f t="shared" si="25"/>
        <v>14045.666666666666</v>
      </c>
      <c r="R36" s="22">
        <f t="shared" si="25"/>
        <v>14045.666666666666</v>
      </c>
      <c r="S36" s="17"/>
      <c r="T36" s="25"/>
      <c r="U36" s="25"/>
      <c r="V36" s="25"/>
    </row>
    <row r="37" spans="2:22" x14ac:dyDescent="0.2">
      <c r="B37" s="18" t="s">
        <v>58</v>
      </c>
      <c r="C37" s="14" t="s">
        <v>20</v>
      </c>
      <c r="D37" s="19"/>
      <c r="E37" s="19"/>
      <c r="F37" s="20"/>
      <c r="G37" s="103"/>
      <c r="H37" s="22">
        <f>H81+H124+H167+H210+H253+H296+H339+H382+H425+H468</f>
        <v>4872.6499999999996</v>
      </c>
      <c r="I37" s="22">
        <f t="shared" si="25"/>
        <v>4872.6499999999996</v>
      </c>
      <c r="J37" s="22">
        <f t="shared" si="25"/>
        <v>4872.6499999999996</v>
      </c>
      <c r="K37" s="22">
        <f t="shared" si="25"/>
        <v>4872.6499999999996</v>
      </c>
      <c r="L37" s="22">
        <f t="shared" si="25"/>
        <v>4872.6499999999996</v>
      </c>
      <c r="M37" s="22">
        <f t="shared" si="25"/>
        <v>4872.6499999999996</v>
      </c>
      <c r="N37" s="22">
        <f t="shared" si="25"/>
        <v>4872.6499999999996</v>
      </c>
      <c r="O37" s="22">
        <f t="shared" si="25"/>
        <v>4872.6499999999996</v>
      </c>
      <c r="P37" s="22">
        <f t="shared" ref="P37" si="29">P81+P124+P167+P210+P253+P296+P339+P382+P425+P468</f>
        <v>4872.6499999999996</v>
      </c>
      <c r="Q37" s="22">
        <f t="shared" si="25"/>
        <v>4872.6499999999996</v>
      </c>
      <c r="R37" s="22">
        <f t="shared" si="25"/>
        <v>4872.6499999999996</v>
      </c>
      <c r="S37" s="17"/>
      <c r="T37" s="25"/>
      <c r="U37" s="25"/>
      <c r="V37" s="25"/>
    </row>
    <row r="38" spans="2:22" hidden="1" x14ac:dyDescent="0.2">
      <c r="B38" s="18" t="s">
        <v>60</v>
      </c>
      <c r="C38" s="14" t="s">
        <v>20</v>
      </c>
      <c r="D38" s="19"/>
      <c r="E38" s="19"/>
      <c r="F38" s="20"/>
      <c r="G38" s="103"/>
      <c r="H38" s="22">
        <f>H82+H125+H168+H211+H254+H297+H340+H383+H426+H469</f>
        <v>0</v>
      </c>
      <c r="I38" s="22">
        <f t="shared" si="25"/>
        <v>0</v>
      </c>
      <c r="J38" s="22">
        <f t="shared" si="25"/>
        <v>0</v>
      </c>
      <c r="K38" s="22">
        <f t="shared" si="25"/>
        <v>0</v>
      </c>
      <c r="L38" s="22">
        <f t="shared" si="25"/>
        <v>0</v>
      </c>
      <c r="M38" s="22">
        <f t="shared" si="25"/>
        <v>0</v>
      </c>
      <c r="N38" s="22">
        <f t="shared" si="25"/>
        <v>0</v>
      </c>
      <c r="O38" s="22">
        <f t="shared" si="25"/>
        <v>0</v>
      </c>
      <c r="P38" s="22">
        <f t="shared" ref="P38" si="30">P82+P125+P168+P211+P254+P297+P340+P383+P426+P469</f>
        <v>0</v>
      </c>
      <c r="Q38" s="22">
        <f t="shared" si="25"/>
        <v>0</v>
      </c>
      <c r="R38" s="22">
        <f t="shared" si="25"/>
        <v>0</v>
      </c>
      <c r="S38" s="17"/>
      <c r="T38" s="25"/>
      <c r="U38" s="25"/>
      <c r="V38" s="25"/>
    </row>
    <row r="39" spans="2:22" x14ac:dyDescent="0.2">
      <c r="B39" s="18" t="s">
        <v>50</v>
      </c>
      <c r="C39" s="14" t="s">
        <v>24</v>
      </c>
      <c r="D39" s="19"/>
      <c r="E39" s="19"/>
      <c r="F39" s="20"/>
      <c r="G39" s="103"/>
      <c r="H39" s="22">
        <f t="shared" ref="H39:R43" si="31">H83+H126+H169+H212+H255+H298+H341+H384+H427+H470</f>
        <v>2849.3749906605913</v>
      </c>
      <c r="I39" s="22">
        <f t="shared" si="31"/>
        <v>2849.3749906605913</v>
      </c>
      <c r="J39" s="22">
        <f t="shared" si="31"/>
        <v>2849.3749906605913</v>
      </c>
      <c r="K39" s="22">
        <f t="shared" si="31"/>
        <v>2849.3749906605913</v>
      </c>
      <c r="L39" s="22">
        <f t="shared" si="31"/>
        <v>2849.3749906605913</v>
      </c>
      <c r="M39" s="22">
        <f t="shared" si="31"/>
        <v>2849.3749906605913</v>
      </c>
      <c r="N39" s="22">
        <f t="shared" si="31"/>
        <v>2849.3749906605913</v>
      </c>
      <c r="O39" s="22">
        <f t="shared" si="31"/>
        <v>2849.3749906605913</v>
      </c>
      <c r="P39" s="22">
        <f t="shared" ref="P39" si="32">P83+P126+P169+P212+P255+P298+P341+P384+P427+P470</f>
        <v>2849.3749906605913</v>
      </c>
      <c r="Q39" s="22">
        <f t="shared" si="31"/>
        <v>2849.3749906605913</v>
      </c>
      <c r="R39" s="22">
        <f t="shared" si="31"/>
        <v>2849.3749906605913</v>
      </c>
      <c r="S39" s="17"/>
      <c r="T39" s="25"/>
      <c r="U39" s="25"/>
      <c r="V39" s="25"/>
    </row>
    <row r="40" spans="2:22" hidden="1" x14ac:dyDescent="0.2">
      <c r="B40" s="18" t="s">
        <v>52</v>
      </c>
      <c r="C40" s="14" t="s">
        <v>24</v>
      </c>
      <c r="D40" s="19"/>
      <c r="E40" s="19"/>
      <c r="F40" s="20"/>
      <c r="G40" s="103"/>
      <c r="H40" s="22">
        <f t="shared" si="31"/>
        <v>0</v>
      </c>
      <c r="I40" s="22">
        <f t="shared" si="31"/>
        <v>0</v>
      </c>
      <c r="J40" s="22">
        <f t="shared" si="31"/>
        <v>0</v>
      </c>
      <c r="K40" s="22">
        <f t="shared" si="31"/>
        <v>0</v>
      </c>
      <c r="L40" s="22">
        <f t="shared" si="31"/>
        <v>0</v>
      </c>
      <c r="M40" s="22">
        <f t="shared" si="31"/>
        <v>0</v>
      </c>
      <c r="N40" s="22">
        <f t="shared" si="31"/>
        <v>0</v>
      </c>
      <c r="O40" s="22">
        <f t="shared" si="31"/>
        <v>0</v>
      </c>
      <c r="P40" s="22">
        <f t="shared" ref="P40" si="33">P84+P127+P170+P213+P256+P299+P342+P385+P428+P471</f>
        <v>0</v>
      </c>
      <c r="Q40" s="22">
        <f t="shared" si="31"/>
        <v>0</v>
      </c>
      <c r="R40" s="22">
        <f t="shared" si="31"/>
        <v>0</v>
      </c>
      <c r="S40" s="17"/>
      <c r="T40" s="30"/>
      <c r="U40" s="30"/>
      <c r="V40" s="30"/>
    </row>
    <row r="41" spans="2:22" x14ac:dyDescent="0.2">
      <c r="B41" s="18" t="s">
        <v>54</v>
      </c>
      <c r="C41" s="14" t="s">
        <v>24</v>
      </c>
      <c r="D41" s="19"/>
      <c r="E41" s="19"/>
      <c r="F41" s="20"/>
      <c r="G41" s="103"/>
      <c r="H41" s="22">
        <f t="shared" si="31"/>
        <v>1224.0238600000002</v>
      </c>
      <c r="I41" s="22">
        <f t="shared" si="31"/>
        <v>1224.0238600000002</v>
      </c>
      <c r="J41" s="22">
        <f t="shared" si="31"/>
        <v>1224.0238600000002</v>
      </c>
      <c r="K41" s="22">
        <f t="shared" si="31"/>
        <v>1224.0238600000002</v>
      </c>
      <c r="L41" s="22">
        <f t="shared" si="31"/>
        <v>1224.0238600000002</v>
      </c>
      <c r="M41" s="22">
        <f t="shared" si="31"/>
        <v>1224.0238600000002</v>
      </c>
      <c r="N41" s="22">
        <f t="shared" si="31"/>
        <v>1224.0238600000002</v>
      </c>
      <c r="O41" s="22">
        <f t="shared" si="31"/>
        <v>1224.0238600000002</v>
      </c>
      <c r="P41" s="22">
        <f t="shared" ref="P41" si="34">P85+P128+P171+P214+P257+P300+P343+P386+P429+P472</f>
        <v>1224.0238600000002</v>
      </c>
      <c r="Q41" s="22">
        <f t="shared" si="31"/>
        <v>1224.0238600000002</v>
      </c>
      <c r="R41" s="22">
        <f t="shared" si="31"/>
        <v>1224.0238600000002</v>
      </c>
      <c r="S41" s="17"/>
      <c r="T41" s="30"/>
      <c r="U41" s="30"/>
      <c r="V41" s="30"/>
    </row>
    <row r="42" spans="2:22" x14ac:dyDescent="0.2">
      <c r="B42" s="18" t="s">
        <v>58</v>
      </c>
      <c r="C42" s="14" t="s">
        <v>24</v>
      </c>
      <c r="D42" s="19"/>
      <c r="E42" s="19"/>
      <c r="F42" s="19"/>
      <c r="G42" s="103"/>
      <c r="H42" s="22">
        <f t="shared" si="31"/>
        <v>5066.5719999999992</v>
      </c>
      <c r="I42" s="22">
        <f t="shared" si="31"/>
        <v>5066.5719999999992</v>
      </c>
      <c r="J42" s="22">
        <f t="shared" si="31"/>
        <v>5066.5719999999992</v>
      </c>
      <c r="K42" s="22">
        <f t="shared" si="31"/>
        <v>5066.5719999999992</v>
      </c>
      <c r="L42" s="22">
        <f t="shared" si="31"/>
        <v>5066.5719999999992</v>
      </c>
      <c r="M42" s="22">
        <f t="shared" si="31"/>
        <v>5066.5719999999992</v>
      </c>
      <c r="N42" s="22">
        <f t="shared" si="31"/>
        <v>5066.5719999999992</v>
      </c>
      <c r="O42" s="22">
        <f t="shared" si="31"/>
        <v>5066.5719999999992</v>
      </c>
      <c r="P42" s="22">
        <f t="shared" ref="P42" si="35">P86+P129+P172+P215+P258+P301+P344+P387+P430+P473</f>
        <v>5066.5719999999992</v>
      </c>
      <c r="Q42" s="22">
        <f t="shared" si="31"/>
        <v>5066.5719999999992</v>
      </c>
      <c r="R42" s="22">
        <f t="shared" si="31"/>
        <v>5066.5719999999992</v>
      </c>
      <c r="S42" s="17"/>
      <c r="T42" s="30"/>
      <c r="U42" s="30"/>
      <c r="V42" s="30"/>
    </row>
    <row r="43" spans="2:22" hidden="1" x14ac:dyDescent="0.2">
      <c r="B43" s="18" t="s">
        <v>60</v>
      </c>
      <c r="C43" s="14" t="s">
        <v>24</v>
      </c>
      <c r="D43" s="19"/>
      <c r="E43" s="19"/>
      <c r="F43" s="19"/>
      <c r="G43" s="31"/>
      <c r="H43" s="22">
        <f t="shared" si="31"/>
        <v>0</v>
      </c>
      <c r="I43" s="22">
        <f t="shared" si="31"/>
        <v>0</v>
      </c>
      <c r="J43" s="22">
        <f t="shared" si="31"/>
        <v>0</v>
      </c>
      <c r="K43" s="22">
        <f t="shared" si="31"/>
        <v>0</v>
      </c>
      <c r="L43" s="22">
        <f t="shared" si="31"/>
        <v>0</v>
      </c>
      <c r="M43" s="22">
        <f t="shared" si="31"/>
        <v>0</v>
      </c>
      <c r="N43" s="22">
        <f t="shared" si="31"/>
        <v>0</v>
      </c>
      <c r="O43" s="22">
        <f t="shared" si="31"/>
        <v>0</v>
      </c>
      <c r="P43" s="22">
        <f t="shared" ref="P43" si="36">P87+P130+P173+P216+P259+P302+P345+P388+P431+P474</f>
        <v>0</v>
      </c>
      <c r="Q43" s="22">
        <f t="shared" si="31"/>
        <v>0</v>
      </c>
      <c r="R43" s="22">
        <f t="shared" si="31"/>
        <v>0</v>
      </c>
      <c r="S43" s="17"/>
      <c r="T43" s="30"/>
      <c r="U43" s="30"/>
      <c r="V43" s="30"/>
    </row>
    <row r="44" spans="2:22" x14ac:dyDescent="0.2">
      <c r="B44" s="26" t="s">
        <v>25</v>
      </c>
      <c r="C44" s="27" t="s">
        <v>24</v>
      </c>
      <c r="D44" s="28"/>
      <c r="E44" s="28"/>
      <c r="F44" s="28"/>
      <c r="G44" s="26"/>
      <c r="H44" s="29">
        <f>SUM(H39:H43)</f>
        <v>9139.9708506605912</v>
      </c>
      <c r="I44" s="29">
        <f t="shared" ref="I44:R44" si="37">SUM(I39:I43)</f>
        <v>9139.9708506605912</v>
      </c>
      <c r="J44" s="29">
        <f t="shared" si="37"/>
        <v>9139.9708506605912</v>
      </c>
      <c r="K44" s="29">
        <f t="shared" si="37"/>
        <v>9139.9708506605912</v>
      </c>
      <c r="L44" s="29">
        <f t="shared" si="37"/>
        <v>9139.9708506605912</v>
      </c>
      <c r="M44" s="29">
        <f t="shared" si="37"/>
        <v>9139.9708506605912</v>
      </c>
      <c r="N44" s="29">
        <f t="shared" si="37"/>
        <v>9139.9708506605912</v>
      </c>
      <c r="O44" s="29">
        <f t="shared" si="37"/>
        <v>9139.9708506605912</v>
      </c>
      <c r="P44" s="29">
        <f t="shared" ref="P44" si="38">SUM(P39:P43)</f>
        <v>9139.9708506605912</v>
      </c>
      <c r="Q44" s="29">
        <f t="shared" si="37"/>
        <v>9139.9708506605912</v>
      </c>
      <c r="R44" s="29">
        <f t="shared" si="37"/>
        <v>9139.9708506605912</v>
      </c>
      <c r="S44" s="17"/>
      <c r="T44" s="30"/>
      <c r="U44" s="30"/>
      <c r="V44" s="30"/>
    </row>
    <row r="45" spans="2:22" x14ac:dyDescent="0.2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32"/>
      <c r="U45" s="32"/>
      <c r="V45" s="32"/>
    </row>
    <row r="46" spans="2:22" x14ac:dyDescent="0.2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8"/>
      <c r="U46" s="8"/>
      <c r="V46" s="8"/>
    </row>
    <row r="47" spans="2:22" x14ac:dyDescent="0.2">
      <c r="B47" s="104" t="str">
        <f>'E2 Údaje a hodnotící tabulky1 '!B2</f>
        <v>Střední průmyslová škola stavební a Obchodní akademie, Kladno, Cyrila Boudy 2954</v>
      </c>
      <c r="C47" s="105"/>
      <c r="D47" s="105"/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6"/>
      <c r="T47" s="8"/>
      <c r="U47" s="8"/>
      <c r="V47" s="8"/>
    </row>
    <row r="48" spans="2:22" x14ac:dyDescent="0.2">
      <c r="B48" s="106"/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6"/>
      <c r="T48" s="8"/>
      <c r="U48" s="8"/>
      <c r="V48" s="8"/>
    </row>
    <row r="49" spans="2:26" x14ac:dyDescent="0.2">
      <c r="B49" s="33" t="s">
        <v>39</v>
      </c>
      <c r="C49" s="34">
        <f>C5</f>
        <v>10</v>
      </c>
      <c r="D49" s="35"/>
      <c r="E49" s="35"/>
      <c r="F49" s="36" t="s">
        <v>40</v>
      </c>
      <c r="G49" s="36" t="s">
        <v>41</v>
      </c>
      <c r="H49" s="36">
        <f t="shared" ref="H49:R49" si="39">H5</f>
        <v>0</v>
      </c>
      <c r="I49" s="36">
        <f t="shared" si="39"/>
        <v>1</v>
      </c>
      <c r="J49" s="36">
        <f t="shared" si="39"/>
        <v>2</v>
      </c>
      <c r="K49" s="36">
        <f t="shared" si="39"/>
        <v>3</v>
      </c>
      <c r="L49" s="36">
        <f t="shared" si="39"/>
        <v>4</v>
      </c>
      <c r="M49" s="36">
        <f t="shared" si="39"/>
        <v>5</v>
      </c>
      <c r="N49" s="36">
        <f t="shared" si="39"/>
        <v>6</v>
      </c>
      <c r="O49" s="36">
        <f t="shared" si="39"/>
        <v>7</v>
      </c>
      <c r="P49" s="36">
        <f t="shared" si="39"/>
        <v>8</v>
      </c>
      <c r="Q49" s="36">
        <f t="shared" si="39"/>
        <v>9</v>
      </c>
      <c r="R49" s="36">
        <f t="shared" si="39"/>
        <v>10</v>
      </c>
      <c r="S49" s="37"/>
      <c r="T49" s="37"/>
      <c r="U49" s="37"/>
      <c r="V49" s="37"/>
    </row>
    <row r="50" spans="2:26" ht="14.5" customHeight="1" x14ac:dyDescent="0.2">
      <c r="B50" s="108" t="s">
        <v>43</v>
      </c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6"/>
      <c r="T50" s="109" t="s">
        <v>44</v>
      </c>
      <c r="U50" s="109" t="s">
        <v>45</v>
      </c>
      <c r="V50" s="109" t="s">
        <v>46</v>
      </c>
      <c r="X50" s="109" t="s">
        <v>44</v>
      </c>
      <c r="Y50" s="109" t="s">
        <v>47</v>
      </c>
      <c r="Z50" s="110"/>
    </row>
    <row r="51" spans="2:26" x14ac:dyDescent="0.2">
      <c r="B51" s="14" t="s">
        <v>48</v>
      </c>
      <c r="C51" s="14" t="s">
        <v>49</v>
      </c>
      <c r="D51" s="15"/>
      <c r="E51" s="15"/>
      <c r="F51" s="16"/>
      <c r="G51" s="100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7"/>
      <c r="T51" s="109"/>
      <c r="U51" s="109"/>
      <c r="V51" s="109"/>
      <c r="X51" s="109"/>
      <c r="Y51" s="109"/>
      <c r="Z51" s="110"/>
    </row>
    <row r="52" spans="2:26" x14ac:dyDescent="0.2">
      <c r="B52" s="18" t="s">
        <v>50</v>
      </c>
      <c r="C52" s="14" t="s">
        <v>20</v>
      </c>
      <c r="D52" s="19"/>
      <c r="E52" s="19"/>
      <c r="F52" s="20"/>
      <c r="G52" s="21">
        <v>197.14</v>
      </c>
      <c r="H52" s="22">
        <f t="shared" ref="H52:H61" si="40">G52</f>
        <v>197.14</v>
      </c>
      <c r="I52" s="22">
        <f t="shared" ref="I52:I55" si="41">H52</f>
        <v>197.14</v>
      </c>
      <c r="J52" s="22">
        <f t="shared" ref="J52:J55" si="42">I52</f>
        <v>197.14</v>
      </c>
      <c r="K52" s="22">
        <f t="shared" ref="K52:K55" si="43">J52</f>
        <v>197.14</v>
      </c>
      <c r="L52" s="22">
        <f t="shared" ref="L52:L55" si="44">K52</f>
        <v>197.14</v>
      </c>
      <c r="M52" s="22">
        <f t="shared" ref="M52:M55" si="45">L52</f>
        <v>197.14</v>
      </c>
      <c r="N52" s="22">
        <f t="shared" ref="N52:N55" si="46">M52</f>
        <v>197.14</v>
      </c>
      <c r="O52" s="22">
        <f t="shared" ref="O52:P55" si="47">N52</f>
        <v>197.14</v>
      </c>
      <c r="P52" s="22">
        <f t="shared" si="47"/>
        <v>197.14</v>
      </c>
      <c r="Q52" s="22">
        <f t="shared" ref="Q52:Q55" si="48">O52</f>
        <v>197.14</v>
      </c>
      <c r="R52" s="22">
        <f t="shared" ref="R52:R55" si="49">Q52</f>
        <v>197.14</v>
      </c>
      <c r="S52" s="17"/>
      <c r="T52" s="23" t="s">
        <v>51</v>
      </c>
      <c r="U52" s="24">
        <f>G57/G52</f>
        <v>4.0109262453079033</v>
      </c>
      <c r="V52" s="24">
        <f>U52*Z52</f>
        <v>4.8532207568225632</v>
      </c>
      <c r="X52" s="23" t="s">
        <v>50</v>
      </c>
      <c r="Y52" s="88">
        <v>0.21</v>
      </c>
      <c r="Z52" s="89">
        <f>1+Y52</f>
        <v>1.21</v>
      </c>
    </row>
    <row r="53" spans="2:26" ht="14.5" hidden="1" customHeight="1" x14ac:dyDescent="0.2">
      <c r="B53" s="18" t="s">
        <v>52</v>
      </c>
      <c r="C53" s="14" t="s">
        <v>20</v>
      </c>
      <c r="D53" s="19"/>
      <c r="E53" s="19"/>
      <c r="F53" s="20"/>
      <c r="G53" s="21"/>
      <c r="H53" s="22">
        <f t="shared" si="40"/>
        <v>0</v>
      </c>
      <c r="I53" s="22">
        <f t="shared" si="41"/>
        <v>0</v>
      </c>
      <c r="J53" s="22">
        <f t="shared" si="42"/>
        <v>0</v>
      </c>
      <c r="K53" s="22">
        <f t="shared" si="43"/>
        <v>0</v>
      </c>
      <c r="L53" s="22">
        <f t="shared" si="44"/>
        <v>0</v>
      </c>
      <c r="M53" s="22">
        <f t="shared" si="45"/>
        <v>0</v>
      </c>
      <c r="N53" s="22">
        <f t="shared" si="46"/>
        <v>0</v>
      </c>
      <c r="O53" s="22">
        <f t="shared" si="47"/>
        <v>0</v>
      </c>
      <c r="P53" s="22">
        <f t="shared" si="47"/>
        <v>0</v>
      </c>
      <c r="Q53" s="22">
        <f t="shared" si="48"/>
        <v>0</v>
      </c>
      <c r="R53" s="22">
        <f t="shared" si="49"/>
        <v>0</v>
      </c>
      <c r="S53" s="17"/>
      <c r="T53" s="23" t="s">
        <v>53</v>
      </c>
      <c r="U53" s="24" t="e">
        <f>G58/G53</f>
        <v>#DIV/0!</v>
      </c>
      <c r="V53" s="24" t="e">
        <f t="shared" ref="V53:V55" si="50">U53*Z53</f>
        <v>#DIV/0!</v>
      </c>
      <c r="X53" s="23" t="s">
        <v>52</v>
      </c>
      <c r="Y53" s="88">
        <v>0.1</v>
      </c>
      <c r="Z53" s="89">
        <f t="shared" ref="Z53:Z55" si="51">1+Y53</f>
        <v>1.1000000000000001</v>
      </c>
    </row>
    <row r="54" spans="2:26" x14ac:dyDescent="0.2">
      <c r="B54" s="18" t="s">
        <v>54</v>
      </c>
      <c r="C54" s="14" t="s">
        <v>55</v>
      </c>
      <c r="D54" s="19"/>
      <c r="E54" s="19"/>
      <c r="F54" s="20"/>
      <c r="G54" s="21">
        <v>5084</v>
      </c>
      <c r="H54" s="22">
        <f t="shared" si="40"/>
        <v>5084</v>
      </c>
      <c r="I54" s="22">
        <f t="shared" si="41"/>
        <v>5084</v>
      </c>
      <c r="J54" s="22">
        <f t="shared" si="42"/>
        <v>5084</v>
      </c>
      <c r="K54" s="22">
        <f t="shared" si="43"/>
        <v>5084</v>
      </c>
      <c r="L54" s="22">
        <f t="shared" si="44"/>
        <v>5084</v>
      </c>
      <c r="M54" s="22">
        <f t="shared" si="45"/>
        <v>5084</v>
      </c>
      <c r="N54" s="22">
        <f t="shared" si="46"/>
        <v>5084</v>
      </c>
      <c r="O54" s="22">
        <f t="shared" si="47"/>
        <v>5084</v>
      </c>
      <c r="P54" s="22">
        <f t="shared" si="47"/>
        <v>5084</v>
      </c>
      <c r="Q54" s="22">
        <f t="shared" si="48"/>
        <v>5084</v>
      </c>
      <c r="R54" s="22">
        <f t="shared" si="49"/>
        <v>5084</v>
      </c>
      <c r="S54" s="17"/>
      <c r="T54" s="23" t="s">
        <v>64</v>
      </c>
      <c r="U54" s="24">
        <f>G59/G54</f>
        <v>9.2919748229740362E-2</v>
      </c>
      <c r="V54" s="24">
        <f t="shared" si="50"/>
        <v>0.10221172305271441</v>
      </c>
      <c r="X54" s="23" t="s">
        <v>57</v>
      </c>
      <c r="Y54" s="88">
        <v>0.1</v>
      </c>
      <c r="Z54" s="89">
        <f t="shared" si="51"/>
        <v>1.1000000000000001</v>
      </c>
    </row>
    <row r="55" spans="2:26" x14ac:dyDescent="0.2">
      <c r="B55" s="18" t="s">
        <v>58</v>
      </c>
      <c r="C55" s="14" t="s">
        <v>20</v>
      </c>
      <c r="D55" s="19"/>
      <c r="E55" s="19"/>
      <c r="F55" s="20"/>
      <c r="G55" s="21">
        <v>1758.6</v>
      </c>
      <c r="H55" s="22">
        <f t="shared" si="40"/>
        <v>1758.6</v>
      </c>
      <c r="I55" s="22">
        <f t="shared" si="41"/>
        <v>1758.6</v>
      </c>
      <c r="J55" s="22">
        <f t="shared" si="42"/>
        <v>1758.6</v>
      </c>
      <c r="K55" s="22">
        <f t="shared" si="43"/>
        <v>1758.6</v>
      </c>
      <c r="L55" s="22">
        <f t="shared" si="44"/>
        <v>1758.6</v>
      </c>
      <c r="M55" s="22">
        <f t="shared" si="45"/>
        <v>1758.6</v>
      </c>
      <c r="N55" s="22">
        <f t="shared" si="46"/>
        <v>1758.6</v>
      </c>
      <c r="O55" s="22">
        <f t="shared" si="47"/>
        <v>1758.6</v>
      </c>
      <c r="P55" s="22">
        <f t="shared" si="47"/>
        <v>1758.6</v>
      </c>
      <c r="Q55" s="22">
        <f t="shared" si="48"/>
        <v>1758.6</v>
      </c>
      <c r="R55" s="22">
        <f t="shared" si="49"/>
        <v>1758.6</v>
      </c>
      <c r="S55" s="17"/>
      <c r="T55" s="23" t="s">
        <v>59</v>
      </c>
      <c r="U55" s="24">
        <f>G60/G55</f>
        <v>1.0281451154327306</v>
      </c>
      <c r="V55" s="24">
        <f t="shared" si="50"/>
        <v>1.2440555896736039</v>
      </c>
      <c r="X55" s="23" t="s">
        <v>58</v>
      </c>
      <c r="Y55" s="88">
        <v>0.21</v>
      </c>
      <c r="Z55" s="89">
        <f t="shared" si="51"/>
        <v>1.21</v>
      </c>
    </row>
    <row r="56" spans="2:26" hidden="1" x14ac:dyDescent="0.2">
      <c r="B56" s="18" t="s">
        <v>60</v>
      </c>
      <c r="C56" s="14" t="s">
        <v>20</v>
      </c>
      <c r="D56" s="19"/>
      <c r="E56" s="19"/>
      <c r="F56" s="20"/>
      <c r="G56" s="21"/>
      <c r="H56" s="22">
        <f t="shared" ref="H56:H60" si="52">G56</f>
        <v>0</v>
      </c>
      <c r="I56" s="22">
        <f t="shared" ref="I56:I60" si="53">H56</f>
        <v>0</v>
      </c>
      <c r="J56" s="22">
        <f t="shared" ref="J56:J60" si="54">I56</f>
        <v>0</v>
      </c>
      <c r="K56" s="22">
        <f t="shared" ref="K56:K60" si="55">J56</f>
        <v>0</v>
      </c>
      <c r="L56" s="22">
        <f t="shared" ref="L56:L60" si="56">K56</f>
        <v>0</v>
      </c>
      <c r="M56" s="22">
        <f t="shared" ref="M56:M60" si="57">L56</f>
        <v>0</v>
      </c>
      <c r="N56" s="22">
        <f t="shared" ref="N56:N60" si="58">M56</f>
        <v>0</v>
      </c>
      <c r="O56" s="22">
        <f t="shared" ref="O56:P60" si="59">N56</f>
        <v>0</v>
      </c>
      <c r="P56" s="22">
        <f t="shared" si="59"/>
        <v>0</v>
      </c>
      <c r="Q56" s="22">
        <f t="shared" ref="Q56:Q60" si="60">O56</f>
        <v>0</v>
      </c>
      <c r="R56" s="22">
        <f t="shared" ref="R56:R60" si="61">Q56</f>
        <v>0</v>
      </c>
      <c r="S56" s="17"/>
      <c r="T56" s="23" t="s">
        <v>64</v>
      </c>
      <c r="U56" s="24">
        <f>G59/G54</f>
        <v>9.2919748229740362E-2</v>
      </c>
      <c r="V56" s="24">
        <f>U56*1.21</f>
        <v>0.11243289535798584</v>
      </c>
    </row>
    <row r="57" spans="2:26" x14ac:dyDescent="0.2">
      <c r="B57" s="18" t="s">
        <v>50</v>
      </c>
      <c r="C57" s="14" t="s">
        <v>24</v>
      </c>
      <c r="D57" s="19"/>
      <c r="E57" s="19"/>
      <c r="F57" s="20"/>
      <c r="G57" s="21">
        <v>790.71400000000006</v>
      </c>
      <c r="H57" s="22">
        <f t="shared" si="52"/>
        <v>790.71400000000006</v>
      </c>
      <c r="I57" s="22">
        <f t="shared" si="53"/>
        <v>790.71400000000006</v>
      </c>
      <c r="J57" s="22">
        <f t="shared" si="54"/>
        <v>790.71400000000006</v>
      </c>
      <c r="K57" s="22">
        <f t="shared" si="55"/>
        <v>790.71400000000006</v>
      </c>
      <c r="L57" s="22">
        <f t="shared" si="56"/>
        <v>790.71400000000006</v>
      </c>
      <c r="M57" s="22">
        <f t="shared" si="57"/>
        <v>790.71400000000006</v>
      </c>
      <c r="N57" s="22">
        <f t="shared" si="58"/>
        <v>790.71400000000006</v>
      </c>
      <c r="O57" s="22">
        <f t="shared" si="59"/>
        <v>790.71400000000006</v>
      </c>
      <c r="P57" s="22">
        <f t="shared" si="59"/>
        <v>790.71400000000006</v>
      </c>
      <c r="Q57" s="22">
        <f t="shared" si="60"/>
        <v>790.71400000000006</v>
      </c>
      <c r="R57" s="22">
        <f t="shared" si="61"/>
        <v>790.71400000000006</v>
      </c>
      <c r="S57" s="17"/>
    </row>
    <row r="58" spans="2:26" ht="14.5" hidden="1" customHeight="1" x14ac:dyDescent="0.2">
      <c r="B58" s="18" t="s">
        <v>52</v>
      </c>
      <c r="C58" s="14" t="s">
        <v>24</v>
      </c>
      <c r="D58" s="19"/>
      <c r="E58" s="19"/>
      <c r="F58" s="20"/>
      <c r="G58" s="21"/>
      <c r="H58" s="22">
        <f t="shared" si="52"/>
        <v>0</v>
      </c>
      <c r="I58" s="22">
        <f t="shared" si="53"/>
        <v>0</v>
      </c>
      <c r="J58" s="22">
        <f t="shared" si="54"/>
        <v>0</v>
      </c>
      <c r="K58" s="22">
        <f t="shared" si="55"/>
        <v>0</v>
      </c>
      <c r="L58" s="22">
        <f t="shared" si="56"/>
        <v>0</v>
      </c>
      <c r="M58" s="22">
        <f t="shared" si="57"/>
        <v>0</v>
      </c>
      <c r="N58" s="22">
        <f t="shared" si="58"/>
        <v>0</v>
      </c>
      <c r="O58" s="22">
        <f t="shared" si="59"/>
        <v>0</v>
      </c>
      <c r="P58" s="22">
        <f t="shared" si="59"/>
        <v>0</v>
      </c>
      <c r="Q58" s="22">
        <f t="shared" si="60"/>
        <v>0</v>
      </c>
      <c r="R58" s="22">
        <f t="shared" si="61"/>
        <v>0</v>
      </c>
      <c r="S58" s="17"/>
      <c r="T58" s="65"/>
      <c r="U58" s="66"/>
      <c r="V58" s="66"/>
    </row>
    <row r="59" spans="2:26" x14ac:dyDescent="0.2">
      <c r="B59" s="18" t="s">
        <v>54</v>
      </c>
      <c r="C59" s="14" t="s">
        <v>24</v>
      </c>
      <c r="D59" s="19"/>
      <c r="E59" s="19"/>
      <c r="F59" s="20"/>
      <c r="G59" s="21">
        <v>472.404</v>
      </c>
      <c r="H59" s="22">
        <f t="shared" si="52"/>
        <v>472.404</v>
      </c>
      <c r="I59" s="22">
        <f t="shared" si="53"/>
        <v>472.404</v>
      </c>
      <c r="J59" s="22">
        <f t="shared" si="54"/>
        <v>472.404</v>
      </c>
      <c r="K59" s="22">
        <f t="shared" si="55"/>
        <v>472.404</v>
      </c>
      <c r="L59" s="22">
        <f t="shared" si="56"/>
        <v>472.404</v>
      </c>
      <c r="M59" s="22">
        <f t="shared" si="57"/>
        <v>472.404</v>
      </c>
      <c r="N59" s="22">
        <f t="shared" si="58"/>
        <v>472.404</v>
      </c>
      <c r="O59" s="22">
        <f t="shared" si="59"/>
        <v>472.404</v>
      </c>
      <c r="P59" s="22">
        <f t="shared" si="59"/>
        <v>472.404</v>
      </c>
      <c r="Q59" s="22">
        <f t="shared" si="60"/>
        <v>472.404</v>
      </c>
      <c r="R59" s="22">
        <f t="shared" si="61"/>
        <v>472.404</v>
      </c>
      <c r="S59" s="17"/>
      <c r="T59" s="25"/>
      <c r="U59" s="25"/>
      <c r="V59" s="25"/>
    </row>
    <row r="60" spans="2:26" x14ac:dyDescent="0.2">
      <c r="B60" s="18" t="s">
        <v>58</v>
      </c>
      <c r="C60" s="14" t="s">
        <v>24</v>
      </c>
      <c r="D60" s="19"/>
      <c r="E60" s="19"/>
      <c r="F60" s="20"/>
      <c r="G60" s="21">
        <v>1808.096</v>
      </c>
      <c r="H60" s="22">
        <f t="shared" si="52"/>
        <v>1808.096</v>
      </c>
      <c r="I60" s="22">
        <f t="shared" si="53"/>
        <v>1808.096</v>
      </c>
      <c r="J60" s="22">
        <f t="shared" si="54"/>
        <v>1808.096</v>
      </c>
      <c r="K60" s="22">
        <f t="shared" si="55"/>
        <v>1808.096</v>
      </c>
      <c r="L60" s="22">
        <f t="shared" si="56"/>
        <v>1808.096</v>
      </c>
      <c r="M60" s="22">
        <f t="shared" si="57"/>
        <v>1808.096</v>
      </c>
      <c r="N60" s="22">
        <f t="shared" si="58"/>
        <v>1808.096</v>
      </c>
      <c r="O60" s="22">
        <f t="shared" si="59"/>
        <v>1808.096</v>
      </c>
      <c r="P60" s="22">
        <f t="shared" si="59"/>
        <v>1808.096</v>
      </c>
      <c r="Q60" s="22">
        <f t="shared" si="60"/>
        <v>1808.096</v>
      </c>
      <c r="R60" s="22">
        <f t="shared" si="61"/>
        <v>1808.096</v>
      </c>
      <c r="S60" s="17"/>
      <c r="T60" s="25"/>
      <c r="U60" s="25"/>
      <c r="V60" s="25"/>
    </row>
    <row r="61" spans="2:26" hidden="1" x14ac:dyDescent="0.2">
      <c r="B61" s="18" t="s">
        <v>60</v>
      </c>
      <c r="C61" s="14" t="s">
        <v>24</v>
      </c>
      <c r="D61" s="19"/>
      <c r="E61" s="19"/>
      <c r="F61" s="19"/>
      <c r="G61" s="21"/>
      <c r="H61" s="22">
        <f t="shared" si="40"/>
        <v>0</v>
      </c>
      <c r="I61" s="22">
        <f t="shared" ref="I61:R61" si="62">H61</f>
        <v>0</v>
      </c>
      <c r="J61" s="22">
        <f t="shared" si="62"/>
        <v>0</v>
      </c>
      <c r="K61" s="22">
        <f t="shared" si="62"/>
        <v>0</v>
      </c>
      <c r="L61" s="22">
        <f t="shared" si="62"/>
        <v>0</v>
      </c>
      <c r="M61" s="22">
        <f t="shared" si="62"/>
        <v>0</v>
      </c>
      <c r="N61" s="22">
        <f t="shared" si="62"/>
        <v>0</v>
      </c>
      <c r="O61" s="22">
        <f t="shared" si="62"/>
        <v>0</v>
      </c>
      <c r="P61" s="22">
        <f t="shared" si="62"/>
        <v>0</v>
      </c>
      <c r="Q61" s="22">
        <f>O61</f>
        <v>0</v>
      </c>
      <c r="R61" s="22">
        <f t="shared" si="62"/>
        <v>0</v>
      </c>
      <c r="S61" s="17"/>
      <c r="T61" s="25"/>
      <c r="U61" s="25"/>
      <c r="V61" s="25"/>
    </row>
    <row r="62" spans="2:26" x14ac:dyDescent="0.2">
      <c r="B62" s="26" t="s">
        <v>25</v>
      </c>
      <c r="C62" s="27" t="s">
        <v>24</v>
      </c>
      <c r="D62" s="28"/>
      <c r="E62" s="28"/>
      <c r="F62" s="28"/>
      <c r="G62" s="29">
        <f>SUM(G57:G60)</f>
        <v>3071.2139999999999</v>
      </c>
      <c r="H62" s="29">
        <f>SUM(H57:H60)</f>
        <v>3071.2139999999999</v>
      </c>
      <c r="I62" s="29">
        <f>SUM(I57:I61)</f>
        <v>3071.2139999999999</v>
      </c>
      <c r="J62" s="29">
        <f t="shared" ref="J62:R62" si="63">SUM(J57:J61)</f>
        <v>3071.2139999999999</v>
      </c>
      <c r="K62" s="29">
        <f t="shared" si="63"/>
        <v>3071.2139999999999</v>
      </c>
      <c r="L62" s="29">
        <f t="shared" si="63"/>
        <v>3071.2139999999999</v>
      </c>
      <c r="M62" s="29">
        <f t="shared" si="63"/>
        <v>3071.2139999999999</v>
      </c>
      <c r="N62" s="29">
        <f t="shared" si="63"/>
        <v>3071.2139999999999</v>
      </c>
      <c r="O62" s="29">
        <f t="shared" si="63"/>
        <v>3071.2139999999999</v>
      </c>
      <c r="P62" s="29">
        <f t="shared" ref="P62" si="64">SUM(P57:P61)</f>
        <v>3071.2139999999999</v>
      </c>
      <c r="Q62" s="29">
        <f t="shared" si="63"/>
        <v>3071.2139999999999</v>
      </c>
      <c r="R62" s="29">
        <f t="shared" si="63"/>
        <v>3071.2139999999999</v>
      </c>
      <c r="S62" s="17"/>
      <c r="T62" s="25"/>
      <c r="U62" s="25"/>
      <c r="V62" s="25"/>
    </row>
    <row r="63" spans="2:26" x14ac:dyDescent="0.2">
      <c r="B63" s="99" t="s">
        <v>62</v>
      </c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6"/>
      <c r="T63" s="8"/>
      <c r="U63" s="8"/>
      <c r="V63" s="8"/>
    </row>
    <row r="64" spans="2:26" x14ac:dyDescent="0.2">
      <c r="B64" s="14" t="s">
        <v>48</v>
      </c>
      <c r="C64" s="14" t="s">
        <v>49</v>
      </c>
      <c r="D64" s="15"/>
      <c r="E64" s="15"/>
      <c r="F64" s="16"/>
      <c r="G64" s="100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7"/>
      <c r="T64" s="25"/>
      <c r="U64" s="25"/>
      <c r="V64" s="25"/>
    </row>
    <row r="65" spans="2:22" x14ac:dyDescent="0.2">
      <c r="B65" s="18" t="s">
        <v>50</v>
      </c>
      <c r="C65" s="14" t="s">
        <v>20</v>
      </c>
      <c r="D65" s="19"/>
      <c r="E65" s="19"/>
      <c r="F65" s="20"/>
      <c r="G65" s="102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17"/>
      <c r="T65" s="25"/>
      <c r="U65" s="25"/>
      <c r="V65" s="25"/>
    </row>
    <row r="66" spans="2:22" hidden="1" x14ac:dyDescent="0.2">
      <c r="B66" s="18" t="s">
        <v>52</v>
      </c>
      <c r="C66" s="14" t="s">
        <v>20</v>
      </c>
      <c r="D66" s="19"/>
      <c r="E66" s="19"/>
      <c r="F66" s="20"/>
      <c r="G66" s="103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17"/>
      <c r="T66" s="25"/>
      <c r="U66" s="25"/>
      <c r="V66" s="25"/>
    </row>
    <row r="67" spans="2:22" x14ac:dyDescent="0.2">
      <c r="B67" s="18" t="s">
        <v>54</v>
      </c>
      <c r="C67" s="14" t="s">
        <v>55</v>
      </c>
      <c r="D67" s="19"/>
      <c r="E67" s="19"/>
      <c r="F67" s="20"/>
      <c r="G67" s="103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17"/>
      <c r="T67" s="25"/>
      <c r="U67" s="25"/>
      <c r="V67" s="25"/>
    </row>
    <row r="68" spans="2:22" x14ac:dyDescent="0.2">
      <c r="B68" s="18" t="s">
        <v>58</v>
      </c>
      <c r="C68" s="14" t="s">
        <v>20</v>
      </c>
      <c r="D68" s="19"/>
      <c r="E68" s="19"/>
      <c r="F68" s="20"/>
      <c r="G68" s="103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17"/>
      <c r="T68" s="25"/>
      <c r="U68" s="25"/>
      <c r="V68" s="25"/>
    </row>
    <row r="69" spans="2:22" hidden="1" x14ac:dyDescent="0.2">
      <c r="B69" s="18" t="s">
        <v>60</v>
      </c>
      <c r="C69" s="14" t="s">
        <v>20</v>
      </c>
      <c r="D69" s="19"/>
      <c r="E69" s="19"/>
      <c r="F69" s="20"/>
      <c r="G69" s="103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17"/>
      <c r="T69" s="25"/>
      <c r="U69" s="25"/>
      <c r="V69" s="25"/>
    </row>
    <row r="70" spans="2:22" x14ac:dyDescent="0.2">
      <c r="B70" s="18" t="s">
        <v>50</v>
      </c>
      <c r="C70" s="14" t="s">
        <v>24</v>
      </c>
      <c r="D70" s="19"/>
      <c r="E70" s="19"/>
      <c r="F70" s="20"/>
      <c r="G70" s="103"/>
      <c r="H70" s="22">
        <f>H65*$U52</f>
        <v>0</v>
      </c>
      <c r="I70" s="22">
        <f t="shared" ref="I70:R70" si="65">I65*$U52</f>
        <v>0</v>
      </c>
      <c r="J70" s="22">
        <f t="shared" si="65"/>
        <v>0</v>
      </c>
      <c r="K70" s="22">
        <f t="shared" si="65"/>
        <v>0</v>
      </c>
      <c r="L70" s="22">
        <f t="shared" si="65"/>
        <v>0</v>
      </c>
      <c r="M70" s="22">
        <f t="shared" si="65"/>
        <v>0</v>
      </c>
      <c r="N70" s="22">
        <f t="shared" si="65"/>
        <v>0</v>
      </c>
      <c r="O70" s="22">
        <f t="shared" si="65"/>
        <v>0</v>
      </c>
      <c r="P70" s="22">
        <f t="shared" ref="P70" si="66">P65*$U52</f>
        <v>0</v>
      </c>
      <c r="Q70" s="22">
        <f t="shared" si="65"/>
        <v>0</v>
      </c>
      <c r="R70" s="22">
        <f t="shared" si="65"/>
        <v>0</v>
      </c>
      <c r="S70" s="17"/>
      <c r="T70" s="25"/>
      <c r="U70" s="25"/>
      <c r="V70" s="25"/>
    </row>
    <row r="71" spans="2:22" hidden="1" x14ac:dyDescent="0.2">
      <c r="B71" s="18" t="s">
        <v>52</v>
      </c>
      <c r="C71" s="14" t="s">
        <v>24</v>
      </c>
      <c r="D71" s="19"/>
      <c r="E71" s="19"/>
      <c r="F71" s="20"/>
      <c r="G71" s="103"/>
      <c r="H71" s="22">
        <f>H67*$V54</f>
        <v>0</v>
      </c>
      <c r="I71" s="22">
        <f t="shared" ref="I71:R71" si="67">I67*$V54</f>
        <v>0</v>
      </c>
      <c r="J71" s="22">
        <f t="shared" si="67"/>
        <v>0</v>
      </c>
      <c r="K71" s="22">
        <f t="shared" si="67"/>
        <v>0</v>
      </c>
      <c r="L71" s="22">
        <f t="shared" si="67"/>
        <v>0</v>
      </c>
      <c r="M71" s="22">
        <f t="shared" si="67"/>
        <v>0</v>
      </c>
      <c r="N71" s="22">
        <f t="shared" si="67"/>
        <v>0</v>
      </c>
      <c r="O71" s="22">
        <f t="shared" si="67"/>
        <v>0</v>
      </c>
      <c r="P71" s="22">
        <f t="shared" ref="P71" si="68">P67*$V54</f>
        <v>0</v>
      </c>
      <c r="Q71" s="22">
        <f t="shared" si="67"/>
        <v>0</v>
      </c>
      <c r="R71" s="22">
        <f t="shared" si="67"/>
        <v>0</v>
      </c>
      <c r="S71" s="17"/>
      <c r="T71" s="25"/>
      <c r="U71" s="25"/>
      <c r="V71" s="25"/>
    </row>
    <row r="72" spans="2:22" x14ac:dyDescent="0.2">
      <c r="B72" s="18" t="s">
        <v>54</v>
      </c>
      <c r="C72" s="14" t="s">
        <v>24</v>
      </c>
      <c r="D72" s="19"/>
      <c r="E72" s="19"/>
      <c r="F72" s="20"/>
      <c r="G72" s="103"/>
      <c r="H72" s="22">
        <f>H67*$U54</f>
        <v>0</v>
      </c>
      <c r="I72" s="22">
        <f t="shared" ref="I72:R72" si="69">I67*$U54</f>
        <v>0</v>
      </c>
      <c r="J72" s="22">
        <f t="shared" si="69"/>
        <v>0</v>
      </c>
      <c r="K72" s="22">
        <f t="shared" si="69"/>
        <v>0</v>
      </c>
      <c r="L72" s="22">
        <f t="shared" si="69"/>
        <v>0</v>
      </c>
      <c r="M72" s="22">
        <f t="shared" si="69"/>
        <v>0</v>
      </c>
      <c r="N72" s="22">
        <f t="shared" si="69"/>
        <v>0</v>
      </c>
      <c r="O72" s="22">
        <f t="shared" si="69"/>
        <v>0</v>
      </c>
      <c r="P72" s="22">
        <f t="shared" ref="P72" si="70">P67*$U54</f>
        <v>0</v>
      </c>
      <c r="Q72" s="22">
        <f t="shared" si="69"/>
        <v>0</v>
      </c>
      <c r="R72" s="22">
        <f t="shared" si="69"/>
        <v>0</v>
      </c>
      <c r="S72" s="17"/>
      <c r="T72" s="25"/>
      <c r="U72" s="25"/>
      <c r="V72" s="25"/>
    </row>
    <row r="73" spans="2:22" x14ac:dyDescent="0.2">
      <c r="B73" s="18" t="s">
        <v>58</v>
      </c>
      <c r="C73" s="14" t="s">
        <v>24</v>
      </c>
      <c r="D73" s="19"/>
      <c r="E73" s="19"/>
      <c r="F73" s="19"/>
      <c r="G73" s="103"/>
      <c r="H73" s="22">
        <f>H68*$U55</f>
        <v>0</v>
      </c>
      <c r="I73" s="22">
        <f t="shared" ref="I73:R73" si="71">I68*$U55</f>
        <v>0</v>
      </c>
      <c r="J73" s="22">
        <f t="shared" si="71"/>
        <v>0</v>
      </c>
      <c r="K73" s="22">
        <f t="shared" si="71"/>
        <v>0</v>
      </c>
      <c r="L73" s="22">
        <f t="shared" si="71"/>
        <v>0</v>
      </c>
      <c r="M73" s="22">
        <f t="shared" si="71"/>
        <v>0</v>
      </c>
      <c r="N73" s="22">
        <f t="shared" si="71"/>
        <v>0</v>
      </c>
      <c r="O73" s="22">
        <f t="shared" si="71"/>
        <v>0</v>
      </c>
      <c r="P73" s="22">
        <f t="shared" ref="P73" si="72">P68*$U55</f>
        <v>0</v>
      </c>
      <c r="Q73" s="22">
        <f t="shared" si="71"/>
        <v>0</v>
      </c>
      <c r="R73" s="22">
        <f t="shared" si="71"/>
        <v>0</v>
      </c>
      <c r="S73" s="17"/>
      <c r="T73" s="25"/>
      <c r="U73" s="25"/>
      <c r="V73" s="25"/>
    </row>
    <row r="74" spans="2:22" hidden="1" x14ac:dyDescent="0.2">
      <c r="B74" s="18" t="s">
        <v>60</v>
      </c>
      <c r="C74" s="14" t="s">
        <v>24</v>
      </c>
      <c r="D74" s="19"/>
      <c r="E74" s="19"/>
      <c r="F74" s="19"/>
      <c r="G74" s="31"/>
      <c r="H74" s="22">
        <f t="shared" ref="H74:R74" si="73">H69*$W59</f>
        <v>0</v>
      </c>
      <c r="I74" s="22">
        <f t="shared" si="73"/>
        <v>0</v>
      </c>
      <c r="J74" s="22">
        <f t="shared" si="73"/>
        <v>0</v>
      </c>
      <c r="K74" s="22">
        <f t="shared" si="73"/>
        <v>0</v>
      </c>
      <c r="L74" s="22">
        <f t="shared" si="73"/>
        <v>0</v>
      </c>
      <c r="M74" s="22">
        <f t="shared" si="73"/>
        <v>0</v>
      </c>
      <c r="N74" s="22">
        <f t="shared" si="73"/>
        <v>0</v>
      </c>
      <c r="O74" s="22">
        <f t="shared" si="73"/>
        <v>0</v>
      </c>
      <c r="P74" s="22">
        <f t="shared" ref="P74" si="74">P69*$W59</f>
        <v>0</v>
      </c>
      <c r="Q74" s="22">
        <f t="shared" si="73"/>
        <v>0</v>
      </c>
      <c r="R74" s="22">
        <f t="shared" si="73"/>
        <v>0</v>
      </c>
      <c r="S74" s="17"/>
      <c r="T74" s="25"/>
      <c r="U74" s="25"/>
      <c r="V74" s="25"/>
    </row>
    <row r="75" spans="2:22" x14ac:dyDescent="0.2">
      <c r="B75" s="26" t="s">
        <v>25</v>
      </c>
      <c r="C75" s="27" t="s">
        <v>24</v>
      </c>
      <c r="D75" s="28"/>
      <c r="E75" s="28"/>
      <c r="F75" s="28"/>
      <c r="G75" s="26"/>
      <c r="H75" s="29">
        <f t="shared" ref="H75" si="75">SUM(H70:H73)</f>
        <v>0</v>
      </c>
      <c r="I75" s="29">
        <f t="shared" ref="I75:R75" si="76">SUM(I70:I73)</f>
        <v>0</v>
      </c>
      <c r="J75" s="29">
        <f t="shared" si="76"/>
        <v>0</v>
      </c>
      <c r="K75" s="29">
        <f t="shared" si="76"/>
        <v>0</v>
      </c>
      <c r="L75" s="29">
        <f t="shared" si="76"/>
        <v>0</v>
      </c>
      <c r="M75" s="29">
        <f t="shared" si="76"/>
        <v>0</v>
      </c>
      <c r="N75" s="29">
        <f t="shared" si="76"/>
        <v>0</v>
      </c>
      <c r="O75" s="29">
        <f t="shared" si="76"/>
        <v>0</v>
      </c>
      <c r="P75" s="29">
        <f t="shared" ref="P75" si="77">SUM(P70:P73)</f>
        <v>0</v>
      </c>
      <c r="Q75" s="29">
        <f t="shared" si="76"/>
        <v>0</v>
      </c>
      <c r="R75" s="29">
        <f t="shared" si="76"/>
        <v>0</v>
      </c>
      <c r="S75" s="17"/>
      <c r="T75" s="25"/>
      <c r="U75" s="25"/>
      <c r="V75" s="25"/>
    </row>
    <row r="76" spans="2:22" x14ac:dyDescent="0.2">
      <c r="B76" s="99" t="s">
        <v>63</v>
      </c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6"/>
      <c r="T76" s="8"/>
      <c r="U76" s="8"/>
      <c r="V76" s="8"/>
    </row>
    <row r="77" spans="2:22" x14ac:dyDescent="0.2">
      <c r="B77" s="14" t="s">
        <v>48</v>
      </c>
      <c r="C77" s="14" t="s">
        <v>49</v>
      </c>
      <c r="D77" s="15"/>
      <c r="E77" s="15"/>
      <c r="F77" s="16"/>
      <c r="G77" s="100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7"/>
      <c r="T77" s="39"/>
      <c r="U77" s="39"/>
      <c r="V77" s="39"/>
    </row>
    <row r="78" spans="2:22" x14ac:dyDescent="0.2">
      <c r="B78" s="18" t="s">
        <v>50</v>
      </c>
      <c r="C78" s="14" t="s">
        <v>20</v>
      </c>
      <c r="D78" s="19"/>
      <c r="E78" s="19"/>
      <c r="F78" s="20"/>
      <c r="G78" s="102"/>
      <c r="H78" s="22">
        <f t="shared" ref="H78" si="78">H52-H65</f>
        <v>197.14</v>
      </c>
      <c r="I78" s="22">
        <f t="shared" ref="I78:R78" si="79">I52-I65</f>
        <v>197.14</v>
      </c>
      <c r="J78" s="22">
        <f t="shared" si="79"/>
        <v>197.14</v>
      </c>
      <c r="K78" s="22">
        <f t="shared" si="79"/>
        <v>197.14</v>
      </c>
      <c r="L78" s="22">
        <f t="shared" si="79"/>
        <v>197.14</v>
      </c>
      <c r="M78" s="22">
        <f t="shared" si="79"/>
        <v>197.14</v>
      </c>
      <c r="N78" s="22">
        <f t="shared" si="79"/>
        <v>197.14</v>
      </c>
      <c r="O78" s="22">
        <f t="shared" si="79"/>
        <v>197.14</v>
      </c>
      <c r="P78" s="22">
        <f t="shared" ref="P78" si="80">P52-P65</f>
        <v>197.14</v>
      </c>
      <c r="Q78" s="22">
        <f t="shared" si="79"/>
        <v>197.14</v>
      </c>
      <c r="R78" s="22">
        <f t="shared" si="79"/>
        <v>197.14</v>
      </c>
      <c r="S78" s="17"/>
      <c r="T78" s="39"/>
      <c r="U78" s="39"/>
      <c r="V78" s="39"/>
    </row>
    <row r="79" spans="2:22" hidden="1" x14ac:dyDescent="0.2">
      <c r="B79" s="18" t="s">
        <v>52</v>
      </c>
      <c r="C79" s="14" t="s">
        <v>20</v>
      </c>
      <c r="D79" s="19"/>
      <c r="E79" s="19"/>
      <c r="F79" s="20"/>
      <c r="G79" s="103"/>
      <c r="H79" s="22">
        <f t="shared" ref="H79:R79" si="81">H53-H66</f>
        <v>0</v>
      </c>
      <c r="I79" s="22">
        <f t="shared" si="81"/>
        <v>0</v>
      </c>
      <c r="J79" s="22">
        <f t="shared" si="81"/>
        <v>0</v>
      </c>
      <c r="K79" s="22">
        <f t="shared" si="81"/>
        <v>0</v>
      </c>
      <c r="L79" s="22">
        <f t="shared" si="81"/>
        <v>0</v>
      </c>
      <c r="M79" s="22">
        <f t="shared" si="81"/>
        <v>0</v>
      </c>
      <c r="N79" s="22">
        <f t="shared" si="81"/>
        <v>0</v>
      </c>
      <c r="O79" s="22">
        <f t="shared" si="81"/>
        <v>0</v>
      </c>
      <c r="P79" s="22">
        <f t="shared" ref="P79" si="82">P53-P66</f>
        <v>0</v>
      </c>
      <c r="Q79" s="22">
        <f t="shared" si="81"/>
        <v>0</v>
      </c>
      <c r="R79" s="22">
        <f t="shared" si="81"/>
        <v>0</v>
      </c>
      <c r="S79" s="17"/>
      <c r="T79" s="39"/>
      <c r="U79" s="39"/>
      <c r="V79" s="39"/>
    </row>
    <row r="80" spans="2:22" x14ac:dyDescent="0.2">
      <c r="B80" s="18" t="s">
        <v>54</v>
      </c>
      <c r="C80" s="14" t="s">
        <v>55</v>
      </c>
      <c r="D80" s="19"/>
      <c r="E80" s="19"/>
      <c r="F80" s="20"/>
      <c r="G80" s="103"/>
      <c r="H80" s="22">
        <f t="shared" ref="H80:R80" si="83">H54-H67</f>
        <v>5084</v>
      </c>
      <c r="I80" s="22">
        <f t="shared" si="83"/>
        <v>5084</v>
      </c>
      <c r="J80" s="22">
        <f t="shared" si="83"/>
        <v>5084</v>
      </c>
      <c r="K80" s="22">
        <f t="shared" si="83"/>
        <v>5084</v>
      </c>
      <c r="L80" s="22">
        <f t="shared" si="83"/>
        <v>5084</v>
      </c>
      <c r="M80" s="22">
        <f t="shared" si="83"/>
        <v>5084</v>
      </c>
      <c r="N80" s="22">
        <f t="shared" si="83"/>
        <v>5084</v>
      </c>
      <c r="O80" s="22">
        <f t="shared" si="83"/>
        <v>5084</v>
      </c>
      <c r="P80" s="22">
        <f t="shared" ref="P80" si="84">P54-P67</f>
        <v>5084</v>
      </c>
      <c r="Q80" s="22">
        <f t="shared" si="83"/>
        <v>5084</v>
      </c>
      <c r="R80" s="22">
        <f t="shared" si="83"/>
        <v>5084</v>
      </c>
      <c r="S80" s="17"/>
      <c r="T80" s="39"/>
      <c r="U80" s="39"/>
      <c r="V80" s="39"/>
    </row>
    <row r="81" spans="2:26" x14ac:dyDescent="0.2">
      <c r="B81" s="18" t="s">
        <v>58</v>
      </c>
      <c r="C81" s="14" t="s">
        <v>20</v>
      </c>
      <c r="D81" s="19"/>
      <c r="E81" s="19"/>
      <c r="F81" s="20"/>
      <c r="G81" s="103"/>
      <c r="H81" s="22">
        <f t="shared" ref="H81:R81" si="85">H55-H68</f>
        <v>1758.6</v>
      </c>
      <c r="I81" s="22">
        <f t="shared" si="85"/>
        <v>1758.6</v>
      </c>
      <c r="J81" s="22">
        <f t="shared" si="85"/>
        <v>1758.6</v>
      </c>
      <c r="K81" s="22">
        <f t="shared" si="85"/>
        <v>1758.6</v>
      </c>
      <c r="L81" s="22">
        <f t="shared" si="85"/>
        <v>1758.6</v>
      </c>
      <c r="M81" s="22">
        <f t="shared" si="85"/>
        <v>1758.6</v>
      </c>
      <c r="N81" s="22">
        <f t="shared" si="85"/>
        <v>1758.6</v>
      </c>
      <c r="O81" s="22">
        <f t="shared" si="85"/>
        <v>1758.6</v>
      </c>
      <c r="P81" s="22">
        <f t="shared" ref="P81" si="86">P55-P68</f>
        <v>1758.6</v>
      </c>
      <c r="Q81" s="22">
        <f t="shared" si="85"/>
        <v>1758.6</v>
      </c>
      <c r="R81" s="22">
        <f t="shared" si="85"/>
        <v>1758.6</v>
      </c>
      <c r="S81" s="17"/>
      <c r="T81" s="39"/>
      <c r="U81" s="39"/>
      <c r="V81" s="39"/>
    </row>
    <row r="82" spans="2:26" hidden="1" x14ac:dyDescent="0.2">
      <c r="B82" s="18" t="s">
        <v>60</v>
      </c>
      <c r="C82" s="14" t="s">
        <v>20</v>
      </c>
      <c r="D82" s="19"/>
      <c r="E82" s="19"/>
      <c r="F82" s="20"/>
      <c r="G82" s="103"/>
      <c r="H82" s="22">
        <f t="shared" ref="H82:R82" si="87">H56-H69</f>
        <v>0</v>
      </c>
      <c r="I82" s="22">
        <f t="shared" si="87"/>
        <v>0</v>
      </c>
      <c r="J82" s="22">
        <f t="shared" si="87"/>
        <v>0</v>
      </c>
      <c r="K82" s="22">
        <f t="shared" si="87"/>
        <v>0</v>
      </c>
      <c r="L82" s="22">
        <f t="shared" si="87"/>
        <v>0</v>
      </c>
      <c r="M82" s="22">
        <f t="shared" si="87"/>
        <v>0</v>
      </c>
      <c r="N82" s="22">
        <f t="shared" si="87"/>
        <v>0</v>
      </c>
      <c r="O82" s="22">
        <f t="shared" si="87"/>
        <v>0</v>
      </c>
      <c r="P82" s="22">
        <f t="shared" ref="P82" si="88">P56-P69</f>
        <v>0</v>
      </c>
      <c r="Q82" s="22">
        <f t="shared" si="87"/>
        <v>0</v>
      </c>
      <c r="R82" s="22">
        <f t="shared" si="87"/>
        <v>0</v>
      </c>
      <c r="S82" s="17"/>
      <c r="T82" s="39"/>
      <c r="U82" s="39"/>
      <c r="V82" s="39"/>
    </row>
    <row r="83" spans="2:26" x14ac:dyDescent="0.2">
      <c r="B83" s="18" t="s">
        <v>50</v>
      </c>
      <c r="C83" s="14" t="s">
        <v>24</v>
      </c>
      <c r="D83" s="19"/>
      <c r="E83" s="19"/>
      <c r="F83" s="20"/>
      <c r="G83" s="103"/>
      <c r="H83" s="22">
        <f t="shared" ref="H83:R83" si="89">H57-H70</f>
        <v>790.71400000000006</v>
      </c>
      <c r="I83" s="22">
        <f t="shared" si="89"/>
        <v>790.71400000000006</v>
      </c>
      <c r="J83" s="22">
        <f t="shared" si="89"/>
        <v>790.71400000000006</v>
      </c>
      <c r="K83" s="22">
        <f t="shared" si="89"/>
        <v>790.71400000000006</v>
      </c>
      <c r="L83" s="22">
        <f t="shared" si="89"/>
        <v>790.71400000000006</v>
      </c>
      <c r="M83" s="22">
        <f t="shared" si="89"/>
        <v>790.71400000000006</v>
      </c>
      <c r="N83" s="22">
        <f t="shared" si="89"/>
        <v>790.71400000000006</v>
      </c>
      <c r="O83" s="22">
        <f t="shared" si="89"/>
        <v>790.71400000000006</v>
      </c>
      <c r="P83" s="22">
        <f t="shared" ref="P83" si="90">P57-P70</f>
        <v>790.71400000000006</v>
      </c>
      <c r="Q83" s="22">
        <f t="shared" si="89"/>
        <v>790.71400000000006</v>
      </c>
      <c r="R83" s="22">
        <f t="shared" si="89"/>
        <v>790.71400000000006</v>
      </c>
      <c r="S83" s="17"/>
      <c r="T83" s="39"/>
      <c r="U83" s="39"/>
      <c r="V83" s="39"/>
    </row>
    <row r="84" spans="2:26" hidden="1" x14ac:dyDescent="0.2">
      <c r="B84" s="18" t="s">
        <v>52</v>
      </c>
      <c r="C84" s="14" t="s">
        <v>24</v>
      </c>
      <c r="D84" s="19"/>
      <c r="E84" s="19"/>
      <c r="F84" s="20"/>
      <c r="G84" s="103"/>
      <c r="H84" s="22">
        <f t="shared" ref="H84:R84" si="91">H58-H71</f>
        <v>0</v>
      </c>
      <c r="I84" s="22">
        <f t="shared" si="91"/>
        <v>0</v>
      </c>
      <c r="J84" s="22">
        <f t="shared" si="91"/>
        <v>0</v>
      </c>
      <c r="K84" s="22">
        <f t="shared" si="91"/>
        <v>0</v>
      </c>
      <c r="L84" s="22">
        <f t="shared" si="91"/>
        <v>0</v>
      </c>
      <c r="M84" s="22">
        <f t="shared" si="91"/>
        <v>0</v>
      </c>
      <c r="N84" s="22">
        <f t="shared" si="91"/>
        <v>0</v>
      </c>
      <c r="O84" s="22">
        <f t="shared" si="91"/>
        <v>0</v>
      </c>
      <c r="P84" s="22">
        <f t="shared" ref="P84" si="92">P58-P71</f>
        <v>0</v>
      </c>
      <c r="Q84" s="22">
        <f t="shared" si="91"/>
        <v>0</v>
      </c>
      <c r="R84" s="22">
        <f t="shared" si="91"/>
        <v>0</v>
      </c>
      <c r="S84" s="17"/>
      <c r="T84" s="25"/>
      <c r="U84" s="25"/>
      <c r="V84" s="25"/>
    </row>
    <row r="85" spans="2:26" x14ac:dyDescent="0.2">
      <c r="B85" s="18" t="s">
        <v>54</v>
      </c>
      <c r="C85" s="14" t="s">
        <v>24</v>
      </c>
      <c r="D85" s="19"/>
      <c r="E85" s="19"/>
      <c r="F85" s="20"/>
      <c r="G85" s="103"/>
      <c r="H85" s="22">
        <f t="shared" ref="H85:R85" si="93">H59-H72</f>
        <v>472.404</v>
      </c>
      <c r="I85" s="22">
        <f t="shared" si="93"/>
        <v>472.404</v>
      </c>
      <c r="J85" s="22">
        <f t="shared" si="93"/>
        <v>472.404</v>
      </c>
      <c r="K85" s="22">
        <f t="shared" si="93"/>
        <v>472.404</v>
      </c>
      <c r="L85" s="22">
        <f t="shared" si="93"/>
        <v>472.404</v>
      </c>
      <c r="M85" s="22">
        <f t="shared" si="93"/>
        <v>472.404</v>
      </c>
      <c r="N85" s="22">
        <f t="shared" si="93"/>
        <v>472.404</v>
      </c>
      <c r="O85" s="22">
        <f t="shared" si="93"/>
        <v>472.404</v>
      </c>
      <c r="P85" s="22">
        <f t="shared" ref="P85" si="94">P59-P72</f>
        <v>472.404</v>
      </c>
      <c r="Q85" s="22">
        <f t="shared" si="93"/>
        <v>472.404</v>
      </c>
      <c r="R85" s="22">
        <f t="shared" si="93"/>
        <v>472.404</v>
      </c>
      <c r="S85" s="17"/>
      <c r="T85" s="25"/>
      <c r="U85" s="25"/>
      <c r="V85" s="25"/>
    </row>
    <row r="86" spans="2:26" x14ac:dyDescent="0.2">
      <c r="B86" s="18" t="s">
        <v>58</v>
      </c>
      <c r="C86" s="14" t="s">
        <v>24</v>
      </c>
      <c r="D86" s="19"/>
      <c r="E86" s="19"/>
      <c r="F86" s="19"/>
      <c r="G86" s="103"/>
      <c r="H86" s="22">
        <f t="shared" ref="H86:R86" si="95">H60-H73</f>
        <v>1808.096</v>
      </c>
      <c r="I86" s="22">
        <f t="shared" si="95"/>
        <v>1808.096</v>
      </c>
      <c r="J86" s="22">
        <f t="shared" si="95"/>
        <v>1808.096</v>
      </c>
      <c r="K86" s="22">
        <f t="shared" si="95"/>
        <v>1808.096</v>
      </c>
      <c r="L86" s="22">
        <f t="shared" si="95"/>
        <v>1808.096</v>
      </c>
      <c r="M86" s="22">
        <f t="shared" si="95"/>
        <v>1808.096</v>
      </c>
      <c r="N86" s="22">
        <f t="shared" si="95"/>
        <v>1808.096</v>
      </c>
      <c r="O86" s="22">
        <f t="shared" si="95"/>
        <v>1808.096</v>
      </c>
      <c r="P86" s="22">
        <f t="shared" ref="P86" si="96">P60-P73</f>
        <v>1808.096</v>
      </c>
      <c r="Q86" s="22">
        <f t="shared" si="95"/>
        <v>1808.096</v>
      </c>
      <c r="R86" s="22">
        <f t="shared" si="95"/>
        <v>1808.096</v>
      </c>
      <c r="S86" s="17"/>
      <c r="T86" s="25"/>
      <c r="U86" s="25"/>
      <c r="V86" s="25"/>
    </row>
    <row r="87" spans="2:26" hidden="1" x14ac:dyDescent="0.2">
      <c r="B87" s="18" t="s">
        <v>60</v>
      </c>
      <c r="C87" s="14" t="s">
        <v>24</v>
      </c>
      <c r="D87" s="19"/>
      <c r="E87" s="19"/>
      <c r="F87" s="19"/>
      <c r="G87" s="31"/>
      <c r="H87" s="22">
        <f t="shared" ref="H87:R87" si="97">H61-H74</f>
        <v>0</v>
      </c>
      <c r="I87" s="22">
        <f t="shared" si="97"/>
        <v>0</v>
      </c>
      <c r="J87" s="22">
        <f t="shared" si="97"/>
        <v>0</v>
      </c>
      <c r="K87" s="22">
        <f t="shared" si="97"/>
        <v>0</v>
      </c>
      <c r="L87" s="22">
        <f t="shared" si="97"/>
        <v>0</v>
      </c>
      <c r="M87" s="22">
        <f t="shared" si="97"/>
        <v>0</v>
      </c>
      <c r="N87" s="22">
        <f t="shared" si="97"/>
        <v>0</v>
      </c>
      <c r="O87" s="22">
        <f t="shared" si="97"/>
        <v>0</v>
      </c>
      <c r="P87" s="22">
        <f t="shared" ref="P87" si="98">P61-P74</f>
        <v>0</v>
      </c>
      <c r="Q87" s="22">
        <f t="shared" si="97"/>
        <v>0</v>
      </c>
      <c r="R87" s="22">
        <f t="shared" si="97"/>
        <v>0</v>
      </c>
      <c r="S87" s="17"/>
      <c r="T87" s="25"/>
      <c r="U87" s="25"/>
      <c r="V87" s="25"/>
    </row>
    <row r="88" spans="2:26" x14ac:dyDescent="0.2">
      <c r="B88" s="26" t="s">
        <v>25</v>
      </c>
      <c r="C88" s="27" t="s">
        <v>24</v>
      </c>
      <c r="D88" s="28"/>
      <c r="E88" s="28"/>
      <c r="F88" s="28"/>
      <c r="G88" s="26"/>
      <c r="H88" s="29">
        <f>SUM(H83:H87)</f>
        <v>3071.2139999999999</v>
      </c>
      <c r="I88" s="29">
        <f t="shared" ref="I88:R88" si="99">SUM(I83:I87)</f>
        <v>3071.2139999999999</v>
      </c>
      <c r="J88" s="29">
        <f t="shared" si="99"/>
        <v>3071.2139999999999</v>
      </c>
      <c r="K88" s="29">
        <f t="shared" si="99"/>
        <v>3071.2139999999999</v>
      </c>
      <c r="L88" s="29">
        <f t="shared" si="99"/>
        <v>3071.2139999999999</v>
      </c>
      <c r="M88" s="29">
        <f t="shared" si="99"/>
        <v>3071.2139999999999</v>
      </c>
      <c r="N88" s="29">
        <f t="shared" si="99"/>
        <v>3071.2139999999999</v>
      </c>
      <c r="O88" s="29">
        <f t="shared" si="99"/>
        <v>3071.2139999999999</v>
      </c>
      <c r="P88" s="29">
        <f t="shared" ref="P88" si="100">SUM(P83:P87)</f>
        <v>3071.2139999999999</v>
      </c>
      <c r="Q88" s="29">
        <f t="shared" si="99"/>
        <v>3071.2139999999999</v>
      </c>
      <c r="R88" s="29">
        <f t="shared" si="99"/>
        <v>3071.2139999999999</v>
      </c>
      <c r="S88" s="17"/>
      <c r="T88" s="25"/>
      <c r="U88" s="25"/>
      <c r="V88" s="25"/>
    </row>
    <row r="89" spans="2:26" x14ac:dyDescent="0.2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8"/>
      <c r="U89" s="8"/>
      <c r="V89" s="8"/>
    </row>
    <row r="90" spans="2:26" x14ac:dyDescent="0.2">
      <c r="B90" s="104" t="str">
        <f>'E2 Údaje a hodnotící tabulky1 '!B25</f>
        <v>Střední škola designu a řemesel Kladno, příspěvková organizace</v>
      </c>
      <c r="C90" s="105"/>
      <c r="D90" s="105"/>
      <c r="E90" s="105"/>
      <c r="F90" s="105"/>
      <c r="G90" s="105"/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6"/>
      <c r="T90" s="8"/>
      <c r="U90" s="8"/>
      <c r="V90" s="8"/>
    </row>
    <row r="91" spans="2:26" x14ac:dyDescent="0.2">
      <c r="B91" s="106"/>
      <c r="C91" s="107"/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6"/>
      <c r="T91" s="8"/>
      <c r="U91" s="8"/>
      <c r="V91" s="8"/>
    </row>
    <row r="92" spans="2:26" x14ac:dyDescent="0.2">
      <c r="B92" s="40" t="s">
        <v>39</v>
      </c>
      <c r="C92" s="10">
        <f>C5</f>
        <v>10</v>
      </c>
      <c r="D92" s="11"/>
      <c r="E92" s="11"/>
      <c r="F92" s="12" t="s">
        <v>40</v>
      </c>
      <c r="G92" s="12" t="s">
        <v>41</v>
      </c>
      <c r="H92" s="12">
        <f t="shared" ref="H92:R92" si="101">H49</f>
        <v>0</v>
      </c>
      <c r="I92" s="12">
        <f t="shared" si="101"/>
        <v>1</v>
      </c>
      <c r="J92" s="12">
        <f t="shared" si="101"/>
        <v>2</v>
      </c>
      <c r="K92" s="12">
        <f t="shared" si="101"/>
        <v>3</v>
      </c>
      <c r="L92" s="12">
        <f t="shared" si="101"/>
        <v>4</v>
      </c>
      <c r="M92" s="12">
        <f t="shared" si="101"/>
        <v>5</v>
      </c>
      <c r="N92" s="12">
        <f t="shared" si="101"/>
        <v>6</v>
      </c>
      <c r="O92" s="12">
        <f t="shared" si="101"/>
        <v>7</v>
      </c>
      <c r="P92" s="12">
        <f t="shared" si="101"/>
        <v>8</v>
      </c>
      <c r="Q92" s="12">
        <f t="shared" si="101"/>
        <v>9</v>
      </c>
      <c r="R92" s="12">
        <f t="shared" si="101"/>
        <v>10</v>
      </c>
      <c r="S92" s="13"/>
      <c r="T92" s="13"/>
      <c r="U92" s="13"/>
      <c r="V92" s="13"/>
    </row>
    <row r="93" spans="2:26" ht="14.5" customHeight="1" x14ac:dyDescent="0.2">
      <c r="B93" s="108" t="s">
        <v>43</v>
      </c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6"/>
      <c r="T93" s="109" t="s">
        <v>44</v>
      </c>
      <c r="U93" s="109" t="s">
        <v>45</v>
      </c>
      <c r="V93" s="109" t="s">
        <v>46</v>
      </c>
      <c r="X93" s="109" t="s">
        <v>44</v>
      </c>
      <c r="Y93" s="109" t="s">
        <v>47</v>
      </c>
      <c r="Z93" s="110"/>
    </row>
    <row r="94" spans="2:26" x14ac:dyDescent="0.2">
      <c r="B94" s="14" t="s">
        <v>48</v>
      </c>
      <c r="C94" s="14" t="s">
        <v>49</v>
      </c>
      <c r="D94" s="15"/>
      <c r="E94" s="15"/>
      <c r="F94" s="16"/>
      <c r="G94" s="100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7"/>
      <c r="T94" s="109"/>
      <c r="U94" s="109"/>
      <c r="V94" s="109"/>
      <c r="X94" s="109"/>
      <c r="Y94" s="109"/>
      <c r="Z94" s="110"/>
    </row>
    <row r="95" spans="2:26" x14ac:dyDescent="0.2">
      <c r="B95" s="18" t="s">
        <v>50</v>
      </c>
      <c r="C95" s="14" t="s">
        <v>20</v>
      </c>
      <c r="D95" s="19"/>
      <c r="E95" s="19"/>
      <c r="F95" s="20"/>
      <c r="G95" s="21">
        <v>21.74</v>
      </c>
      <c r="H95" s="22">
        <f>G95</f>
        <v>21.74</v>
      </c>
      <c r="I95" s="22">
        <f t="shared" ref="I95:R104" si="102">H95</f>
        <v>21.74</v>
      </c>
      <c r="J95" s="22">
        <f t="shared" si="102"/>
        <v>21.74</v>
      </c>
      <c r="K95" s="22">
        <f t="shared" si="102"/>
        <v>21.74</v>
      </c>
      <c r="L95" s="22">
        <f t="shared" si="102"/>
        <v>21.74</v>
      </c>
      <c r="M95" s="22">
        <f t="shared" si="102"/>
        <v>21.74</v>
      </c>
      <c r="N95" s="22">
        <f t="shared" si="102"/>
        <v>21.74</v>
      </c>
      <c r="O95" s="22">
        <f t="shared" si="102"/>
        <v>21.74</v>
      </c>
      <c r="P95" s="22">
        <f t="shared" si="102"/>
        <v>21.74</v>
      </c>
      <c r="Q95" s="22">
        <f t="shared" ref="Q95:Q104" si="103">O95</f>
        <v>21.74</v>
      </c>
      <c r="R95" s="22">
        <f t="shared" si="102"/>
        <v>21.74</v>
      </c>
      <c r="S95" s="17"/>
      <c r="T95" s="23" t="s">
        <v>51</v>
      </c>
      <c r="U95" s="24">
        <f>G100/G95</f>
        <v>3.9640754369825211</v>
      </c>
      <c r="V95" s="24">
        <f>U95*Z95</f>
        <v>4.7965312787488505</v>
      </c>
      <c r="X95" s="23" t="s">
        <v>50</v>
      </c>
      <c r="Y95" s="88">
        <v>0.21</v>
      </c>
      <c r="Z95" s="89">
        <f>1+Y95</f>
        <v>1.21</v>
      </c>
    </row>
    <row r="96" spans="2:26" ht="14.5" hidden="1" customHeight="1" x14ac:dyDescent="0.2">
      <c r="B96" s="18" t="s">
        <v>52</v>
      </c>
      <c r="C96" s="14" t="s">
        <v>20</v>
      </c>
      <c r="D96" s="19"/>
      <c r="E96" s="19"/>
      <c r="F96" s="20"/>
      <c r="G96" s="21"/>
      <c r="H96" s="22">
        <f t="shared" ref="H96:H104" si="104">G96</f>
        <v>0</v>
      </c>
      <c r="I96" s="22">
        <f t="shared" si="102"/>
        <v>0</v>
      </c>
      <c r="J96" s="22">
        <f t="shared" si="102"/>
        <v>0</v>
      </c>
      <c r="K96" s="22">
        <f t="shared" si="102"/>
        <v>0</v>
      </c>
      <c r="L96" s="22">
        <f t="shared" si="102"/>
        <v>0</v>
      </c>
      <c r="M96" s="22">
        <f t="shared" si="102"/>
        <v>0</v>
      </c>
      <c r="N96" s="22">
        <f t="shared" si="102"/>
        <v>0</v>
      </c>
      <c r="O96" s="22">
        <f t="shared" si="102"/>
        <v>0</v>
      </c>
      <c r="P96" s="22">
        <f t="shared" si="102"/>
        <v>0</v>
      </c>
      <c r="Q96" s="22">
        <f t="shared" si="103"/>
        <v>0</v>
      </c>
      <c r="R96" s="22">
        <f t="shared" si="102"/>
        <v>0</v>
      </c>
      <c r="S96" s="17"/>
      <c r="T96" s="23" t="s">
        <v>53</v>
      </c>
      <c r="U96" s="69" t="str">
        <f>IFERROR(G101/G96,"0")</f>
        <v>0</v>
      </c>
      <c r="V96" s="24">
        <f t="shared" ref="V96:V98" si="105">U96*Z96</f>
        <v>0</v>
      </c>
      <c r="X96" s="23" t="s">
        <v>52</v>
      </c>
      <c r="Y96" s="88">
        <v>0.1</v>
      </c>
      <c r="Z96" s="89">
        <f t="shared" ref="Z96:Z98" si="106">1+Y96</f>
        <v>1.1000000000000001</v>
      </c>
    </row>
    <row r="97" spans="2:26" x14ac:dyDescent="0.2">
      <c r="B97" s="18" t="s">
        <v>54</v>
      </c>
      <c r="C97" s="14" t="s">
        <v>55</v>
      </c>
      <c r="D97" s="19"/>
      <c r="E97" s="19"/>
      <c r="F97" s="20"/>
      <c r="G97" s="21">
        <v>51</v>
      </c>
      <c r="H97" s="22">
        <f t="shared" si="104"/>
        <v>51</v>
      </c>
      <c r="I97" s="22">
        <f t="shared" si="102"/>
        <v>51</v>
      </c>
      <c r="J97" s="22">
        <f t="shared" si="102"/>
        <v>51</v>
      </c>
      <c r="K97" s="22">
        <f t="shared" si="102"/>
        <v>51</v>
      </c>
      <c r="L97" s="22">
        <f t="shared" si="102"/>
        <v>51</v>
      </c>
      <c r="M97" s="22">
        <f t="shared" si="102"/>
        <v>51</v>
      </c>
      <c r="N97" s="22">
        <f t="shared" si="102"/>
        <v>51</v>
      </c>
      <c r="O97" s="22">
        <f t="shared" si="102"/>
        <v>51</v>
      </c>
      <c r="P97" s="22">
        <f t="shared" si="102"/>
        <v>51</v>
      </c>
      <c r="Q97" s="22">
        <f t="shared" si="103"/>
        <v>51</v>
      </c>
      <c r="R97" s="22">
        <f t="shared" si="102"/>
        <v>51</v>
      </c>
      <c r="S97" s="17"/>
      <c r="T97" s="23" t="s">
        <v>64</v>
      </c>
      <c r="U97" s="24">
        <f>G102/G97</f>
        <v>0.11117647058823529</v>
      </c>
      <c r="V97" s="24">
        <f t="shared" si="105"/>
        <v>0.12229411764705883</v>
      </c>
      <c r="X97" s="23" t="s">
        <v>57</v>
      </c>
      <c r="Y97" s="88">
        <v>0.1</v>
      </c>
      <c r="Z97" s="89">
        <f t="shared" si="106"/>
        <v>1.1000000000000001</v>
      </c>
    </row>
    <row r="98" spans="2:26" x14ac:dyDescent="0.2">
      <c r="B98" s="18" t="s">
        <v>58</v>
      </c>
      <c r="C98" s="14" t="s">
        <v>20</v>
      </c>
      <c r="D98" s="19"/>
      <c r="E98" s="19"/>
      <c r="F98" s="20"/>
      <c r="G98" s="21">
        <v>164.13</v>
      </c>
      <c r="H98" s="22">
        <f t="shared" si="104"/>
        <v>164.13</v>
      </c>
      <c r="I98" s="22">
        <f t="shared" si="102"/>
        <v>164.13</v>
      </c>
      <c r="J98" s="22">
        <f t="shared" si="102"/>
        <v>164.13</v>
      </c>
      <c r="K98" s="22">
        <f t="shared" si="102"/>
        <v>164.13</v>
      </c>
      <c r="L98" s="22">
        <f t="shared" si="102"/>
        <v>164.13</v>
      </c>
      <c r="M98" s="22">
        <f t="shared" si="102"/>
        <v>164.13</v>
      </c>
      <c r="N98" s="22">
        <f t="shared" si="102"/>
        <v>164.13</v>
      </c>
      <c r="O98" s="22">
        <f t="shared" si="102"/>
        <v>164.13</v>
      </c>
      <c r="P98" s="22">
        <f t="shared" si="102"/>
        <v>164.13</v>
      </c>
      <c r="Q98" s="22">
        <f t="shared" si="103"/>
        <v>164.13</v>
      </c>
      <c r="R98" s="22">
        <f t="shared" si="102"/>
        <v>164.13</v>
      </c>
      <c r="S98" s="17"/>
      <c r="T98" s="23" t="s">
        <v>59</v>
      </c>
      <c r="U98" s="24">
        <f>G103/G98</f>
        <v>1.015481630414915</v>
      </c>
      <c r="V98" s="24">
        <f t="shared" si="105"/>
        <v>1.2287327728020472</v>
      </c>
      <c r="X98" s="23" t="s">
        <v>58</v>
      </c>
      <c r="Y98" s="88">
        <v>0.21</v>
      </c>
      <c r="Z98" s="89">
        <f t="shared" si="106"/>
        <v>1.21</v>
      </c>
    </row>
    <row r="99" spans="2:26" hidden="1" x14ac:dyDescent="0.2">
      <c r="B99" s="18" t="s">
        <v>60</v>
      </c>
      <c r="C99" s="14" t="s">
        <v>20</v>
      </c>
      <c r="D99" s="19"/>
      <c r="E99" s="19"/>
      <c r="F99" s="20"/>
      <c r="G99" s="21"/>
      <c r="H99" s="22">
        <f t="shared" si="104"/>
        <v>0</v>
      </c>
      <c r="I99" s="22">
        <f t="shared" si="102"/>
        <v>0</v>
      </c>
      <c r="J99" s="22">
        <f t="shared" si="102"/>
        <v>0</v>
      </c>
      <c r="K99" s="22">
        <f t="shared" si="102"/>
        <v>0</v>
      </c>
      <c r="L99" s="22">
        <f t="shared" si="102"/>
        <v>0</v>
      </c>
      <c r="M99" s="22">
        <f t="shared" si="102"/>
        <v>0</v>
      </c>
      <c r="N99" s="22">
        <f t="shared" si="102"/>
        <v>0</v>
      </c>
      <c r="O99" s="22">
        <f t="shared" si="102"/>
        <v>0</v>
      </c>
      <c r="P99" s="22">
        <f t="shared" si="102"/>
        <v>0</v>
      </c>
      <c r="Q99" s="22">
        <f t="shared" si="103"/>
        <v>0</v>
      </c>
      <c r="R99" s="22">
        <f t="shared" si="102"/>
        <v>0</v>
      </c>
      <c r="S99" s="17"/>
      <c r="T99" s="23" t="s">
        <v>64</v>
      </c>
      <c r="U99" s="24" t="e">
        <f>G104/G99</f>
        <v>#DIV/0!</v>
      </c>
      <c r="V99" s="24"/>
    </row>
    <row r="100" spans="2:26" x14ac:dyDescent="0.2">
      <c r="B100" s="18" t="s">
        <v>50</v>
      </c>
      <c r="C100" s="14" t="s">
        <v>24</v>
      </c>
      <c r="D100" s="19"/>
      <c r="E100" s="19"/>
      <c r="F100" s="20"/>
      <c r="G100" s="21">
        <v>86.179000000000002</v>
      </c>
      <c r="H100" s="22">
        <f t="shared" si="104"/>
        <v>86.179000000000002</v>
      </c>
      <c r="I100" s="22">
        <f t="shared" si="102"/>
        <v>86.179000000000002</v>
      </c>
      <c r="J100" s="22">
        <f t="shared" si="102"/>
        <v>86.179000000000002</v>
      </c>
      <c r="K100" s="22">
        <f t="shared" si="102"/>
        <v>86.179000000000002</v>
      </c>
      <c r="L100" s="22">
        <f t="shared" si="102"/>
        <v>86.179000000000002</v>
      </c>
      <c r="M100" s="22">
        <f t="shared" si="102"/>
        <v>86.179000000000002</v>
      </c>
      <c r="N100" s="22">
        <f t="shared" si="102"/>
        <v>86.179000000000002</v>
      </c>
      <c r="O100" s="22">
        <f t="shared" si="102"/>
        <v>86.179000000000002</v>
      </c>
      <c r="P100" s="22">
        <f t="shared" si="102"/>
        <v>86.179000000000002</v>
      </c>
      <c r="Q100" s="22">
        <f t="shared" si="103"/>
        <v>86.179000000000002</v>
      </c>
      <c r="R100" s="22">
        <f t="shared" si="102"/>
        <v>86.179000000000002</v>
      </c>
      <c r="S100" s="17"/>
    </row>
    <row r="101" spans="2:26" hidden="1" x14ac:dyDescent="0.2">
      <c r="B101" s="18" t="s">
        <v>52</v>
      </c>
      <c r="C101" s="14" t="s">
        <v>24</v>
      </c>
      <c r="D101" s="19"/>
      <c r="E101" s="19"/>
      <c r="F101" s="20"/>
      <c r="G101" s="21"/>
      <c r="H101" s="22">
        <f t="shared" si="104"/>
        <v>0</v>
      </c>
      <c r="I101" s="22">
        <f t="shared" si="102"/>
        <v>0</v>
      </c>
      <c r="J101" s="22">
        <f t="shared" si="102"/>
        <v>0</v>
      </c>
      <c r="K101" s="22">
        <f t="shared" si="102"/>
        <v>0</v>
      </c>
      <c r="L101" s="22">
        <f t="shared" si="102"/>
        <v>0</v>
      </c>
      <c r="M101" s="22">
        <f t="shared" si="102"/>
        <v>0</v>
      </c>
      <c r="N101" s="22">
        <f t="shared" si="102"/>
        <v>0</v>
      </c>
      <c r="O101" s="22">
        <f t="shared" si="102"/>
        <v>0</v>
      </c>
      <c r="P101" s="22">
        <f t="shared" si="102"/>
        <v>0</v>
      </c>
      <c r="Q101" s="22">
        <f t="shared" si="103"/>
        <v>0</v>
      </c>
      <c r="R101" s="22">
        <f t="shared" si="102"/>
        <v>0</v>
      </c>
      <c r="S101" s="17"/>
      <c r="T101" s="25"/>
      <c r="U101" s="25"/>
      <c r="V101" s="25"/>
    </row>
    <row r="102" spans="2:26" x14ac:dyDescent="0.2">
      <c r="B102" s="18" t="s">
        <v>54</v>
      </c>
      <c r="C102" s="14" t="s">
        <v>24</v>
      </c>
      <c r="D102" s="19"/>
      <c r="E102" s="19"/>
      <c r="F102" s="20"/>
      <c r="G102" s="21">
        <v>5.67</v>
      </c>
      <c r="H102" s="22">
        <f t="shared" si="104"/>
        <v>5.67</v>
      </c>
      <c r="I102" s="22">
        <f t="shared" si="102"/>
        <v>5.67</v>
      </c>
      <c r="J102" s="22">
        <f t="shared" si="102"/>
        <v>5.67</v>
      </c>
      <c r="K102" s="22">
        <f t="shared" si="102"/>
        <v>5.67</v>
      </c>
      <c r="L102" s="22">
        <f t="shared" si="102"/>
        <v>5.67</v>
      </c>
      <c r="M102" s="22">
        <f t="shared" si="102"/>
        <v>5.67</v>
      </c>
      <c r="N102" s="22">
        <f t="shared" si="102"/>
        <v>5.67</v>
      </c>
      <c r="O102" s="22">
        <f t="shared" si="102"/>
        <v>5.67</v>
      </c>
      <c r="P102" s="22">
        <f t="shared" si="102"/>
        <v>5.67</v>
      </c>
      <c r="Q102" s="22">
        <f t="shared" si="103"/>
        <v>5.67</v>
      </c>
      <c r="R102" s="22">
        <f t="shared" si="102"/>
        <v>5.67</v>
      </c>
      <c r="S102" s="17"/>
      <c r="T102" s="25"/>
      <c r="U102" s="25"/>
      <c r="V102" s="25"/>
    </row>
    <row r="103" spans="2:26" x14ac:dyDescent="0.2">
      <c r="B103" s="18" t="s">
        <v>58</v>
      </c>
      <c r="C103" s="14" t="s">
        <v>24</v>
      </c>
      <c r="D103" s="19"/>
      <c r="E103" s="19"/>
      <c r="F103" s="19"/>
      <c r="G103" s="21">
        <v>166.67099999999999</v>
      </c>
      <c r="H103" s="22">
        <f t="shared" si="104"/>
        <v>166.67099999999999</v>
      </c>
      <c r="I103" s="22">
        <f t="shared" si="102"/>
        <v>166.67099999999999</v>
      </c>
      <c r="J103" s="22">
        <f t="shared" si="102"/>
        <v>166.67099999999999</v>
      </c>
      <c r="K103" s="22">
        <f t="shared" si="102"/>
        <v>166.67099999999999</v>
      </c>
      <c r="L103" s="22">
        <f t="shared" si="102"/>
        <v>166.67099999999999</v>
      </c>
      <c r="M103" s="22">
        <f t="shared" si="102"/>
        <v>166.67099999999999</v>
      </c>
      <c r="N103" s="22">
        <f t="shared" si="102"/>
        <v>166.67099999999999</v>
      </c>
      <c r="O103" s="22">
        <f t="shared" si="102"/>
        <v>166.67099999999999</v>
      </c>
      <c r="P103" s="22">
        <f t="shared" si="102"/>
        <v>166.67099999999999</v>
      </c>
      <c r="Q103" s="22">
        <f t="shared" si="103"/>
        <v>166.67099999999999</v>
      </c>
      <c r="R103" s="22">
        <f t="shared" si="102"/>
        <v>166.67099999999999</v>
      </c>
      <c r="S103" s="17"/>
      <c r="T103" s="25"/>
      <c r="U103" s="25"/>
      <c r="V103" s="25"/>
    </row>
    <row r="104" spans="2:26" hidden="1" x14ac:dyDescent="0.2">
      <c r="B104" s="18" t="s">
        <v>60</v>
      </c>
      <c r="C104" s="14" t="s">
        <v>24</v>
      </c>
      <c r="D104" s="19"/>
      <c r="E104" s="19"/>
      <c r="F104" s="19"/>
      <c r="G104" s="21"/>
      <c r="H104" s="22">
        <f t="shared" si="104"/>
        <v>0</v>
      </c>
      <c r="I104" s="22">
        <f t="shared" si="102"/>
        <v>0</v>
      </c>
      <c r="J104" s="22">
        <f t="shared" si="102"/>
        <v>0</v>
      </c>
      <c r="K104" s="22">
        <f t="shared" si="102"/>
        <v>0</v>
      </c>
      <c r="L104" s="22">
        <f t="shared" si="102"/>
        <v>0</v>
      </c>
      <c r="M104" s="22">
        <f t="shared" si="102"/>
        <v>0</v>
      </c>
      <c r="N104" s="22">
        <f t="shared" si="102"/>
        <v>0</v>
      </c>
      <c r="O104" s="22">
        <f t="shared" si="102"/>
        <v>0</v>
      </c>
      <c r="P104" s="22">
        <f t="shared" si="102"/>
        <v>0</v>
      </c>
      <c r="Q104" s="22">
        <f t="shared" si="103"/>
        <v>0</v>
      </c>
      <c r="R104" s="22">
        <f t="shared" si="102"/>
        <v>0</v>
      </c>
      <c r="S104" s="17"/>
      <c r="T104" s="25"/>
    </row>
    <row r="105" spans="2:26" x14ac:dyDescent="0.2">
      <c r="B105" s="26" t="s">
        <v>25</v>
      </c>
      <c r="C105" s="27" t="s">
        <v>24</v>
      </c>
      <c r="D105" s="28"/>
      <c r="E105" s="28"/>
      <c r="F105" s="28"/>
      <c r="G105" s="29">
        <f>SUM(G100:G104)</f>
        <v>258.52</v>
      </c>
      <c r="H105" s="29">
        <f>SUM(H100:H104)</f>
        <v>258.52</v>
      </c>
      <c r="I105" s="29">
        <f t="shared" ref="I105:R105" si="107">SUM(I100:I104)</f>
        <v>258.52</v>
      </c>
      <c r="J105" s="29">
        <f t="shared" si="107"/>
        <v>258.52</v>
      </c>
      <c r="K105" s="29">
        <f t="shared" si="107"/>
        <v>258.52</v>
      </c>
      <c r="L105" s="29">
        <f t="shared" si="107"/>
        <v>258.52</v>
      </c>
      <c r="M105" s="29">
        <f t="shared" si="107"/>
        <v>258.52</v>
      </c>
      <c r="N105" s="29">
        <f t="shared" si="107"/>
        <v>258.52</v>
      </c>
      <c r="O105" s="29">
        <f t="shared" si="107"/>
        <v>258.52</v>
      </c>
      <c r="P105" s="29">
        <f t="shared" ref="P105" si="108">SUM(P100:P104)</f>
        <v>258.52</v>
      </c>
      <c r="Q105" s="29">
        <f t="shared" si="107"/>
        <v>258.52</v>
      </c>
      <c r="R105" s="29">
        <f t="shared" si="107"/>
        <v>258.52</v>
      </c>
      <c r="S105" s="17"/>
      <c r="T105" s="25"/>
    </row>
    <row r="106" spans="2:26" x14ac:dyDescent="0.2">
      <c r="B106" s="99" t="s">
        <v>62</v>
      </c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6"/>
      <c r="T106" s="8"/>
    </row>
    <row r="107" spans="2:26" x14ac:dyDescent="0.2">
      <c r="B107" s="14" t="s">
        <v>48</v>
      </c>
      <c r="C107" s="14" t="s">
        <v>49</v>
      </c>
      <c r="D107" s="15"/>
      <c r="E107" s="15"/>
      <c r="F107" s="16"/>
      <c r="G107" s="100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7"/>
      <c r="T107" s="25"/>
    </row>
    <row r="108" spans="2:26" x14ac:dyDescent="0.2">
      <c r="B108" s="18" t="s">
        <v>50</v>
      </c>
      <c r="C108" s="14" t="s">
        <v>20</v>
      </c>
      <c r="D108" s="19"/>
      <c r="E108" s="19"/>
      <c r="F108" s="20"/>
      <c r="G108" s="102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17"/>
      <c r="T108" s="25"/>
    </row>
    <row r="109" spans="2:26" hidden="1" x14ac:dyDescent="0.2">
      <c r="B109" s="18" t="s">
        <v>52</v>
      </c>
      <c r="C109" s="14" t="s">
        <v>20</v>
      </c>
      <c r="D109" s="19"/>
      <c r="E109" s="19"/>
      <c r="F109" s="20"/>
      <c r="G109" s="103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17"/>
      <c r="T109" s="25"/>
    </row>
    <row r="110" spans="2:26" x14ac:dyDescent="0.2">
      <c r="B110" s="18" t="s">
        <v>54</v>
      </c>
      <c r="C110" s="14" t="s">
        <v>55</v>
      </c>
      <c r="D110" s="19"/>
      <c r="E110" s="19"/>
      <c r="F110" s="20"/>
      <c r="G110" s="103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17"/>
      <c r="T110" s="25"/>
    </row>
    <row r="111" spans="2:26" x14ac:dyDescent="0.2">
      <c r="B111" s="18" t="s">
        <v>58</v>
      </c>
      <c r="C111" s="14" t="s">
        <v>20</v>
      </c>
      <c r="D111" s="19"/>
      <c r="E111" s="19"/>
      <c r="F111" s="20"/>
      <c r="G111" s="103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17"/>
      <c r="T111" s="25"/>
      <c r="U111" s="25"/>
      <c r="V111" s="25"/>
    </row>
    <row r="112" spans="2:26" x14ac:dyDescent="0.2">
      <c r="B112" s="18" t="s">
        <v>60</v>
      </c>
      <c r="C112" s="14" t="s">
        <v>20</v>
      </c>
      <c r="D112" s="19"/>
      <c r="E112" s="19"/>
      <c r="F112" s="20"/>
      <c r="G112" s="103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17"/>
      <c r="T112" s="25"/>
      <c r="U112" s="25"/>
      <c r="V112" s="25"/>
    </row>
    <row r="113" spans="2:22" x14ac:dyDescent="0.2">
      <c r="B113" s="18" t="s">
        <v>50</v>
      </c>
      <c r="C113" s="14" t="s">
        <v>24</v>
      </c>
      <c r="D113" s="19"/>
      <c r="E113" s="19"/>
      <c r="F113" s="20"/>
      <c r="G113" s="103"/>
      <c r="H113" s="22">
        <f>H108*$U95</f>
        <v>0</v>
      </c>
      <c r="I113" s="22">
        <f t="shared" ref="I113:R113" si="109">I108*$U95</f>
        <v>0</v>
      </c>
      <c r="J113" s="22">
        <f t="shared" si="109"/>
        <v>0</v>
      </c>
      <c r="K113" s="22">
        <f t="shared" si="109"/>
        <v>0</v>
      </c>
      <c r="L113" s="22">
        <f t="shared" si="109"/>
        <v>0</v>
      </c>
      <c r="M113" s="22">
        <f t="shared" si="109"/>
        <v>0</v>
      </c>
      <c r="N113" s="22">
        <f t="shared" si="109"/>
        <v>0</v>
      </c>
      <c r="O113" s="22">
        <f t="shared" si="109"/>
        <v>0</v>
      </c>
      <c r="P113" s="22">
        <f t="shared" si="109"/>
        <v>0</v>
      </c>
      <c r="Q113" s="22">
        <f t="shared" si="109"/>
        <v>0</v>
      </c>
      <c r="R113" s="22">
        <f t="shared" si="109"/>
        <v>0</v>
      </c>
      <c r="S113" s="17"/>
      <c r="T113" s="25"/>
      <c r="U113" s="25"/>
      <c r="V113" s="25"/>
    </row>
    <row r="114" spans="2:22" hidden="1" x14ac:dyDescent="0.2">
      <c r="B114" s="18" t="s">
        <v>52</v>
      </c>
      <c r="C114" s="14" t="s">
        <v>24</v>
      </c>
      <c r="D114" s="19"/>
      <c r="E114" s="19"/>
      <c r="F114" s="20"/>
      <c r="G114" s="103"/>
      <c r="H114" s="22">
        <f t="shared" ref="H114" si="110">H109*$V96</f>
        <v>0</v>
      </c>
      <c r="I114" s="22">
        <f t="shared" ref="I114:R114" si="111">I109*$V96</f>
        <v>0</v>
      </c>
      <c r="J114" s="22">
        <f t="shared" si="111"/>
        <v>0</v>
      </c>
      <c r="K114" s="22">
        <f t="shared" si="111"/>
        <v>0</v>
      </c>
      <c r="L114" s="22">
        <f t="shared" si="111"/>
        <v>0</v>
      </c>
      <c r="M114" s="22">
        <f t="shared" si="111"/>
        <v>0</v>
      </c>
      <c r="N114" s="22">
        <f t="shared" si="111"/>
        <v>0</v>
      </c>
      <c r="O114" s="22">
        <f t="shared" si="111"/>
        <v>0</v>
      </c>
      <c r="P114" s="22">
        <f t="shared" si="111"/>
        <v>0</v>
      </c>
      <c r="Q114" s="22">
        <f t="shared" si="111"/>
        <v>0</v>
      </c>
      <c r="R114" s="22">
        <f t="shared" si="111"/>
        <v>0</v>
      </c>
      <c r="S114" s="17"/>
      <c r="T114" s="25"/>
      <c r="U114" s="25"/>
      <c r="V114" s="25"/>
    </row>
    <row r="115" spans="2:22" x14ac:dyDescent="0.2">
      <c r="B115" s="18" t="s">
        <v>54</v>
      </c>
      <c r="C115" s="14" t="s">
        <v>24</v>
      </c>
      <c r="D115" s="19"/>
      <c r="E115" s="19"/>
      <c r="F115" s="20"/>
      <c r="G115" s="103"/>
      <c r="H115" s="22">
        <f>H110*$U97</f>
        <v>0</v>
      </c>
      <c r="I115" s="22">
        <f t="shared" ref="I115:R115" si="112">I110*$U97</f>
        <v>0</v>
      </c>
      <c r="J115" s="22">
        <f t="shared" si="112"/>
        <v>0</v>
      </c>
      <c r="K115" s="22">
        <f t="shared" si="112"/>
        <v>0</v>
      </c>
      <c r="L115" s="22">
        <f t="shared" si="112"/>
        <v>0</v>
      </c>
      <c r="M115" s="22">
        <f t="shared" si="112"/>
        <v>0</v>
      </c>
      <c r="N115" s="22">
        <f t="shared" si="112"/>
        <v>0</v>
      </c>
      <c r="O115" s="22">
        <f t="shared" si="112"/>
        <v>0</v>
      </c>
      <c r="P115" s="22">
        <f t="shared" si="112"/>
        <v>0</v>
      </c>
      <c r="Q115" s="22">
        <f t="shared" si="112"/>
        <v>0</v>
      </c>
      <c r="R115" s="22">
        <f t="shared" si="112"/>
        <v>0</v>
      </c>
      <c r="S115" s="17"/>
      <c r="T115" s="25"/>
      <c r="U115" s="25"/>
      <c r="V115" s="25"/>
    </row>
    <row r="116" spans="2:22" x14ac:dyDescent="0.2">
      <c r="B116" s="18" t="s">
        <v>58</v>
      </c>
      <c r="C116" s="14" t="s">
        <v>24</v>
      </c>
      <c r="D116" s="19"/>
      <c r="E116" s="19"/>
      <c r="F116" s="19"/>
      <c r="G116" s="103"/>
      <c r="H116" s="22">
        <f>H111*$U98</f>
        <v>0</v>
      </c>
      <c r="I116" s="22">
        <f t="shared" ref="I116:R116" si="113">I111*$U98</f>
        <v>0</v>
      </c>
      <c r="J116" s="22">
        <f t="shared" si="113"/>
        <v>0</v>
      </c>
      <c r="K116" s="22">
        <f t="shared" si="113"/>
        <v>0</v>
      </c>
      <c r="L116" s="22">
        <f t="shared" si="113"/>
        <v>0</v>
      </c>
      <c r="M116" s="22">
        <f t="shared" si="113"/>
        <v>0</v>
      </c>
      <c r="N116" s="22">
        <f t="shared" si="113"/>
        <v>0</v>
      </c>
      <c r="O116" s="22">
        <f t="shared" si="113"/>
        <v>0</v>
      </c>
      <c r="P116" s="22">
        <f t="shared" si="113"/>
        <v>0</v>
      </c>
      <c r="Q116" s="22">
        <f t="shared" si="113"/>
        <v>0</v>
      </c>
      <c r="R116" s="22">
        <f t="shared" si="113"/>
        <v>0</v>
      </c>
      <c r="S116" s="17"/>
      <c r="T116" s="25"/>
      <c r="U116" s="25"/>
      <c r="V116" s="25"/>
    </row>
    <row r="117" spans="2:22" hidden="1" x14ac:dyDescent="0.2">
      <c r="B117" s="18" t="s">
        <v>60</v>
      </c>
      <c r="C117" s="14" t="s">
        <v>24</v>
      </c>
      <c r="D117" s="19"/>
      <c r="E117" s="19"/>
      <c r="F117" s="19"/>
      <c r="G117" s="31"/>
      <c r="H117" s="22">
        <f t="shared" ref="H117:R117" si="114">H112*$W101</f>
        <v>0</v>
      </c>
      <c r="I117" s="22">
        <f t="shared" si="114"/>
        <v>0</v>
      </c>
      <c r="J117" s="22">
        <f t="shared" si="114"/>
        <v>0</v>
      </c>
      <c r="K117" s="22">
        <f t="shared" si="114"/>
        <v>0</v>
      </c>
      <c r="L117" s="22">
        <f t="shared" si="114"/>
        <v>0</v>
      </c>
      <c r="M117" s="22">
        <f t="shared" si="114"/>
        <v>0</v>
      </c>
      <c r="N117" s="22">
        <f t="shared" si="114"/>
        <v>0</v>
      </c>
      <c r="O117" s="22">
        <f t="shared" si="114"/>
        <v>0</v>
      </c>
      <c r="P117" s="22">
        <f t="shared" ref="P117" si="115">P112*$W101</f>
        <v>0</v>
      </c>
      <c r="Q117" s="22">
        <f t="shared" si="114"/>
        <v>0</v>
      </c>
      <c r="R117" s="22">
        <f t="shared" si="114"/>
        <v>0</v>
      </c>
      <c r="S117" s="17"/>
      <c r="T117" s="25"/>
      <c r="U117" s="25"/>
      <c r="V117" s="25"/>
    </row>
    <row r="118" spans="2:22" x14ac:dyDescent="0.2">
      <c r="B118" s="26" t="s">
        <v>25</v>
      </c>
      <c r="C118" s="27" t="s">
        <v>24</v>
      </c>
      <c r="D118" s="28"/>
      <c r="E118" s="28"/>
      <c r="F118" s="28"/>
      <c r="G118" s="26"/>
      <c r="H118" s="29">
        <f>SUM(H113:H116)</f>
        <v>0</v>
      </c>
      <c r="I118" s="29">
        <f>SUM(I113:I116)</f>
        <v>0</v>
      </c>
      <c r="J118" s="29">
        <f t="shared" ref="J118:R118" si="116">SUM(J113:J116)</f>
        <v>0</v>
      </c>
      <c r="K118" s="29">
        <f t="shared" si="116"/>
        <v>0</v>
      </c>
      <c r="L118" s="29">
        <f t="shared" si="116"/>
        <v>0</v>
      </c>
      <c r="M118" s="29">
        <f t="shared" si="116"/>
        <v>0</v>
      </c>
      <c r="N118" s="29">
        <f t="shared" si="116"/>
        <v>0</v>
      </c>
      <c r="O118" s="29">
        <f t="shared" si="116"/>
        <v>0</v>
      </c>
      <c r="P118" s="29">
        <f t="shared" ref="P118" si="117">SUM(P113:P116)</f>
        <v>0</v>
      </c>
      <c r="Q118" s="29">
        <f t="shared" si="116"/>
        <v>0</v>
      </c>
      <c r="R118" s="29">
        <f t="shared" si="116"/>
        <v>0</v>
      </c>
      <c r="S118" s="17"/>
      <c r="T118" s="25"/>
      <c r="U118" s="25"/>
      <c r="V118" s="25"/>
    </row>
    <row r="119" spans="2:22" x14ac:dyDescent="0.2">
      <c r="B119" s="99" t="s">
        <v>63</v>
      </c>
      <c r="C119" s="99"/>
      <c r="D119" s="99"/>
      <c r="E119" s="99"/>
      <c r="F119" s="99"/>
      <c r="G119" s="99"/>
      <c r="H119" s="99"/>
      <c r="I119" s="99"/>
      <c r="J119" s="99"/>
      <c r="K119" s="99"/>
      <c r="L119" s="99"/>
      <c r="M119" s="99"/>
      <c r="N119" s="99"/>
      <c r="O119" s="99"/>
      <c r="P119" s="99"/>
      <c r="Q119" s="99"/>
      <c r="R119" s="99"/>
      <c r="S119" s="6"/>
      <c r="T119" s="8"/>
      <c r="U119" s="8"/>
      <c r="V119" s="8"/>
    </row>
    <row r="120" spans="2:22" x14ac:dyDescent="0.2">
      <c r="B120" s="14" t="s">
        <v>48</v>
      </c>
      <c r="C120" s="14" t="s">
        <v>49</v>
      </c>
      <c r="D120" s="15"/>
      <c r="E120" s="15"/>
      <c r="F120" s="16"/>
      <c r="G120" s="100"/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7"/>
      <c r="T120" s="39"/>
      <c r="U120" s="39"/>
      <c r="V120" s="39"/>
    </row>
    <row r="121" spans="2:22" x14ac:dyDescent="0.2">
      <c r="B121" s="18" t="s">
        <v>50</v>
      </c>
      <c r="C121" s="14" t="s">
        <v>20</v>
      </c>
      <c r="D121" s="19"/>
      <c r="E121" s="19"/>
      <c r="F121" s="20"/>
      <c r="G121" s="102"/>
      <c r="H121" s="22">
        <f t="shared" ref="H121:R130" si="118">H95-H108</f>
        <v>21.74</v>
      </c>
      <c r="I121" s="22">
        <f t="shared" si="118"/>
        <v>21.74</v>
      </c>
      <c r="J121" s="22">
        <f t="shared" si="118"/>
        <v>21.74</v>
      </c>
      <c r="K121" s="22">
        <f t="shared" si="118"/>
        <v>21.74</v>
      </c>
      <c r="L121" s="22">
        <f t="shared" si="118"/>
        <v>21.74</v>
      </c>
      <c r="M121" s="22">
        <f t="shared" si="118"/>
        <v>21.74</v>
      </c>
      <c r="N121" s="22">
        <f t="shared" si="118"/>
        <v>21.74</v>
      </c>
      <c r="O121" s="22">
        <f t="shared" si="118"/>
        <v>21.74</v>
      </c>
      <c r="P121" s="22">
        <f t="shared" ref="P121" si="119">P95-P108</f>
        <v>21.74</v>
      </c>
      <c r="Q121" s="22">
        <f t="shared" si="118"/>
        <v>21.74</v>
      </c>
      <c r="R121" s="22">
        <f t="shared" si="118"/>
        <v>21.74</v>
      </c>
      <c r="S121" s="17"/>
      <c r="T121" s="39"/>
      <c r="U121" s="39"/>
      <c r="V121" s="39"/>
    </row>
    <row r="122" spans="2:22" hidden="1" x14ac:dyDescent="0.2">
      <c r="B122" s="18" t="s">
        <v>52</v>
      </c>
      <c r="C122" s="14" t="s">
        <v>20</v>
      </c>
      <c r="D122" s="19"/>
      <c r="E122" s="19"/>
      <c r="F122" s="20"/>
      <c r="G122" s="103"/>
      <c r="H122" s="22">
        <f t="shared" si="118"/>
        <v>0</v>
      </c>
      <c r="I122" s="22">
        <f t="shared" si="118"/>
        <v>0</v>
      </c>
      <c r="J122" s="22">
        <f t="shared" si="118"/>
        <v>0</v>
      </c>
      <c r="K122" s="22">
        <f t="shared" si="118"/>
        <v>0</v>
      </c>
      <c r="L122" s="22">
        <f t="shared" si="118"/>
        <v>0</v>
      </c>
      <c r="M122" s="22">
        <f t="shared" si="118"/>
        <v>0</v>
      </c>
      <c r="N122" s="22">
        <f t="shared" si="118"/>
        <v>0</v>
      </c>
      <c r="O122" s="22">
        <f t="shared" si="118"/>
        <v>0</v>
      </c>
      <c r="P122" s="22">
        <f t="shared" ref="P122" si="120">P96-P109</f>
        <v>0</v>
      </c>
      <c r="Q122" s="22">
        <f t="shared" si="118"/>
        <v>0</v>
      </c>
      <c r="R122" s="22">
        <f t="shared" si="118"/>
        <v>0</v>
      </c>
      <c r="S122" s="17"/>
      <c r="T122" s="39"/>
      <c r="U122" s="39"/>
      <c r="V122" s="39"/>
    </row>
    <row r="123" spans="2:22" x14ac:dyDescent="0.2">
      <c r="B123" s="18" t="s">
        <v>54</v>
      </c>
      <c r="C123" s="14" t="s">
        <v>55</v>
      </c>
      <c r="D123" s="19"/>
      <c r="E123" s="19"/>
      <c r="F123" s="20"/>
      <c r="G123" s="103"/>
      <c r="H123" s="22">
        <f t="shared" si="118"/>
        <v>51</v>
      </c>
      <c r="I123" s="22">
        <f t="shared" si="118"/>
        <v>51</v>
      </c>
      <c r="J123" s="22">
        <f t="shared" si="118"/>
        <v>51</v>
      </c>
      <c r="K123" s="22">
        <f t="shared" si="118"/>
        <v>51</v>
      </c>
      <c r="L123" s="22">
        <f t="shared" si="118"/>
        <v>51</v>
      </c>
      <c r="M123" s="22">
        <f t="shared" si="118"/>
        <v>51</v>
      </c>
      <c r="N123" s="22">
        <f t="shared" si="118"/>
        <v>51</v>
      </c>
      <c r="O123" s="22">
        <f t="shared" si="118"/>
        <v>51</v>
      </c>
      <c r="P123" s="22">
        <f t="shared" ref="P123" si="121">P97-P110</f>
        <v>51</v>
      </c>
      <c r="Q123" s="22">
        <f t="shared" si="118"/>
        <v>51</v>
      </c>
      <c r="R123" s="22">
        <f t="shared" si="118"/>
        <v>51</v>
      </c>
      <c r="S123" s="17"/>
      <c r="T123" s="39"/>
      <c r="U123" s="39"/>
      <c r="V123" s="39"/>
    </row>
    <row r="124" spans="2:22" x14ac:dyDescent="0.2">
      <c r="B124" s="18" t="s">
        <v>58</v>
      </c>
      <c r="C124" s="14" t="s">
        <v>20</v>
      </c>
      <c r="D124" s="19"/>
      <c r="E124" s="19"/>
      <c r="F124" s="20"/>
      <c r="G124" s="103"/>
      <c r="H124" s="22">
        <f t="shared" si="118"/>
        <v>164.13</v>
      </c>
      <c r="I124" s="22">
        <f t="shared" si="118"/>
        <v>164.13</v>
      </c>
      <c r="J124" s="22">
        <f t="shared" si="118"/>
        <v>164.13</v>
      </c>
      <c r="K124" s="22">
        <f t="shared" si="118"/>
        <v>164.13</v>
      </c>
      <c r="L124" s="22">
        <f t="shared" si="118"/>
        <v>164.13</v>
      </c>
      <c r="M124" s="22">
        <f t="shared" si="118"/>
        <v>164.13</v>
      </c>
      <c r="N124" s="22">
        <f t="shared" si="118"/>
        <v>164.13</v>
      </c>
      <c r="O124" s="22">
        <f t="shared" si="118"/>
        <v>164.13</v>
      </c>
      <c r="P124" s="22">
        <f t="shared" ref="P124" si="122">P98-P111</f>
        <v>164.13</v>
      </c>
      <c r="Q124" s="22">
        <f t="shared" si="118"/>
        <v>164.13</v>
      </c>
      <c r="R124" s="22">
        <f t="shared" si="118"/>
        <v>164.13</v>
      </c>
      <c r="S124" s="17"/>
      <c r="T124" s="39"/>
      <c r="U124" s="39"/>
      <c r="V124" s="39"/>
    </row>
    <row r="125" spans="2:22" hidden="1" x14ac:dyDescent="0.2">
      <c r="B125" s="18" t="s">
        <v>60</v>
      </c>
      <c r="C125" s="14" t="s">
        <v>20</v>
      </c>
      <c r="D125" s="19"/>
      <c r="E125" s="19"/>
      <c r="F125" s="20"/>
      <c r="G125" s="103"/>
      <c r="H125" s="22">
        <f t="shared" si="118"/>
        <v>0</v>
      </c>
      <c r="I125" s="22">
        <f t="shared" si="118"/>
        <v>0</v>
      </c>
      <c r="J125" s="22">
        <f t="shared" si="118"/>
        <v>0</v>
      </c>
      <c r="K125" s="22">
        <f t="shared" si="118"/>
        <v>0</v>
      </c>
      <c r="L125" s="22">
        <f t="shared" si="118"/>
        <v>0</v>
      </c>
      <c r="M125" s="22">
        <f t="shared" si="118"/>
        <v>0</v>
      </c>
      <c r="N125" s="22">
        <f t="shared" si="118"/>
        <v>0</v>
      </c>
      <c r="O125" s="22">
        <f t="shared" si="118"/>
        <v>0</v>
      </c>
      <c r="P125" s="22">
        <f t="shared" ref="P125" si="123">P99-P112</f>
        <v>0</v>
      </c>
      <c r="Q125" s="22">
        <f t="shared" si="118"/>
        <v>0</v>
      </c>
      <c r="R125" s="22">
        <f t="shared" si="118"/>
        <v>0</v>
      </c>
      <c r="S125" s="17"/>
      <c r="T125" s="39"/>
      <c r="U125" s="39"/>
      <c r="V125" s="39"/>
    </row>
    <row r="126" spans="2:22" x14ac:dyDescent="0.2">
      <c r="B126" s="18" t="s">
        <v>50</v>
      </c>
      <c r="C126" s="14" t="s">
        <v>24</v>
      </c>
      <c r="D126" s="19"/>
      <c r="E126" s="19"/>
      <c r="F126" s="20"/>
      <c r="G126" s="103"/>
      <c r="H126" s="22">
        <f t="shared" si="118"/>
        <v>86.179000000000002</v>
      </c>
      <c r="I126" s="22">
        <f t="shared" si="118"/>
        <v>86.179000000000002</v>
      </c>
      <c r="J126" s="22">
        <f t="shared" si="118"/>
        <v>86.179000000000002</v>
      </c>
      <c r="K126" s="22">
        <f t="shared" si="118"/>
        <v>86.179000000000002</v>
      </c>
      <c r="L126" s="22">
        <f t="shared" si="118"/>
        <v>86.179000000000002</v>
      </c>
      <c r="M126" s="22">
        <f t="shared" si="118"/>
        <v>86.179000000000002</v>
      </c>
      <c r="N126" s="22">
        <f t="shared" si="118"/>
        <v>86.179000000000002</v>
      </c>
      <c r="O126" s="22">
        <f t="shared" si="118"/>
        <v>86.179000000000002</v>
      </c>
      <c r="P126" s="22">
        <f t="shared" ref="P126" si="124">P100-P113</f>
        <v>86.179000000000002</v>
      </c>
      <c r="Q126" s="22">
        <f t="shared" si="118"/>
        <v>86.179000000000002</v>
      </c>
      <c r="R126" s="22">
        <f t="shared" si="118"/>
        <v>86.179000000000002</v>
      </c>
      <c r="S126" s="17"/>
      <c r="T126" s="39"/>
      <c r="U126" s="39"/>
      <c r="V126" s="39"/>
    </row>
    <row r="127" spans="2:22" hidden="1" x14ac:dyDescent="0.2">
      <c r="B127" s="18" t="s">
        <v>52</v>
      </c>
      <c r="C127" s="14" t="s">
        <v>24</v>
      </c>
      <c r="D127" s="19"/>
      <c r="E127" s="19"/>
      <c r="F127" s="20"/>
      <c r="G127" s="103"/>
      <c r="H127" s="22">
        <f t="shared" si="118"/>
        <v>0</v>
      </c>
      <c r="I127" s="22">
        <f t="shared" si="118"/>
        <v>0</v>
      </c>
      <c r="J127" s="22">
        <f t="shared" si="118"/>
        <v>0</v>
      </c>
      <c r="K127" s="22">
        <f t="shared" si="118"/>
        <v>0</v>
      </c>
      <c r="L127" s="22">
        <f t="shared" si="118"/>
        <v>0</v>
      </c>
      <c r="M127" s="22">
        <f t="shared" si="118"/>
        <v>0</v>
      </c>
      <c r="N127" s="22">
        <f t="shared" si="118"/>
        <v>0</v>
      </c>
      <c r="O127" s="22">
        <f t="shared" si="118"/>
        <v>0</v>
      </c>
      <c r="P127" s="22">
        <f t="shared" ref="P127" si="125">P101-P114</f>
        <v>0</v>
      </c>
      <c r="Q127" s="22">
        <f t="shared" si="118"/>
        <v>0</v>
      </c>
      <c r="R127" s="22">
        <f t="shared" si="118"/>
        <v>0</v>
      </c>
      <c r="S127" s="17"/>
      <c r="T127" s="25"/>
      <c r="U127" s="25"/>
      <c r="V127" s="25"/>
    </row>
    <row r="128" spans="2:22" x14ac:dyDescent="0.2">
      <c r="B128" s="18" t="s">
        <v>54</v>
      </c>
      <c r="C128" s="14" t="s">
        <v>24</v>
      </c>
      <c r="D128" s="19"/>
      <c r="E128" s="19"/>
      <c r="F128" s="20"/>
      <c r="G128" s="103"/>
      <c r="H128" s="22">
        <f t="shared" si="118"/>
        <v>5.67</v>
      </c>
      <c r="I128" s="22">
        <f t="shared" si="118"/>
        <v>5.67</v>
      </c>
      <c r="J128" s="22">
        <f t="shared" si="118"/>
        <v>5.67</v>
      </c>
      <c r="K128" s="22">
        <f t="shared" si="118"/>
        <v>5.67</v>
      </c>
      <c r="L128" s="22">
        <f t="shared" si="118"/>
        <v>5.67</v>
      </c>
      <c r="M128" s="22">
        <f t="shared" si="118"/>
        <v>5.67</v>
      </c>
      <c r="N128" s="22">
        <f t="shared" si="118"/>
        <v>5.67</v>
      </c>
      <c r="O128" s="22">
        <f t="shared" si="118"/>
        <v>5.67</v>
      </c>
      <c r="P128" s="22">
        <f t="shared" ref="P128" si="126">P102-P115</f>
        <v>5.67</v>
      </c>
      <c r="Q128" s="22">
        <f t="shared" si="118"/>
        <v>5.67</v>
      </c>
      <c r="R128" s="22">
        <f t="shared" si="118"/>
        <v>5.67</v>
      </c>
      <c r="S128" s="17"/>
      <c r="T128" s="25"/>
      <c r="U128" s="25"/>
      <c r="V128" s="25"/>
    </row>
    <row r="129" spans="2:26" x14ac:dyDescent="0.2">
      <c r="B129" s="18" t="s">
        <v>58</v>
      </c>
      <c r="C129" s="14" t="s">
        <v>24</v>
      </c>
      <c r="D129" s="19"/>
      <c r="E129" s="19"/>
      <c r="F129" s="19"/>
      <c r="G129" s="103"/>
      <c r="H129" s="22">
        <f t="shared" si="118"/>
        <v>166.67099999999999</v>
      </c>
      <c r="I129" s="22">
        <f t="shared" si="118"/>
        <v>166.67099999999999</v>
      </c>
      <c r="J129" s="22">
        <f t="shared" si="118"/>
        <v>166.67099999999999</v>
      </c>
      <c r="K129" s="22">
        <f t="shared" si="118"/>
        <v>166.67099999999999</v>
      </c>
      <c r="L129" s="22">
        <f t="shared" si="118"/>
        <v>166.67099999999999</v>
      </c>
      <c r="M129" s="22">
        <f t="shared" si="118"/>
        <v>166.67099999999999</v>
      </c>
      <c r="N129" s="22">
        <f t="shared" si="118"/>
        <v>166.67099999999999</v>
      </c>
      <c r="O129" s="22">
        <f t="shared" si="118"/>
        <v>166.67099999999999</v>
      </c>
      <c r="P129" s="22">
        <f t="shared" ref="P129" si="127">P103-P116</f>
        <v>166.67099999999999</v>
      </c>
      <c r="Q129" s="22">
        <f t="shared" si="118"/>
        <v>166.67099999999999</v>
      </c>
      <c r="R129" s="22">
        <f t="shared" si="118"/>
        <v>166.67099999999999</v>
      </c>
      <c r="S129" s="17"/>
      <c r="T129" s="25"/>
      <c r="U129" s="25"/>
      <c r="V129" s="25"/>
    </row>
    <row r="130" spans="2:26" hidden="1" x14ac:dyDescent="0.2">
      <c r="B130" s="18" t="s">
        <v>60</v>
      </c>
      <c r="C130" s="14" t="s">
        <v>24</v>
      </c>
      <c r="D130" s="19"/>
      <c r="E130" s="19"/>
      <c r="F130" s="19"/>
      <c r="G130" s="31"/>
      <c r="H130" s="22">
        <f t="shared" si="118"/>
        <v>0</v>
      </c>
      <c r="I130" s="22">
        <f t="shared" si="118"/>
        <v>0</v>
      </c>
      <c r="J130" s="22">
        <f t="shared" si="118"/>
        <v>0</v>
      </c>
      <c r="K130" s="22">
        <f t="shared" si="118"/>
        <v>0</v>
      </c>
      <c r="L130" s="22">
        <f t="shared" si="118"/>
        <v>0</v>
      </c>
      <c r="M130" s="22">
        <f t="shared" si="118"/>
        <v>0</v>
      </c>
      <c r="N130" s="22">
        <f t="shared" si="118"/>
        <v>0</v>
      </c>
      <c r="O130" s="22">
        <f t="shared" si="118"/>
        <v>0</v>
      </c>
      <c r="P130" s="22">
        <f t="shared" ref="P130" si="128">P104-P117</f>
        <v>0</v>
      </c>
      <c r="Q130" s="22">
        <f t="shared" si="118"/>
        <v>0</v>
      </c>
      <c r="R130" s="22">
        <f t="shared" si="118"/>
        <v>0</v>
      </c>
      <c r="S130" s="17"/>
      <c r="T130" s="25"/>
      <c r="U130" s="25"/>
      <c r="V130" s="25"/>
    </row>
    <row r="131" spans="2:26" x14ac:dyDescent="0.2">
      <c r="B131" s="26" t="s">
        <v>25</v>
      </c>
      <c r="C131" s="27" t="s">
        <v>24</v>
      </c>
      <c r="D131" s="28"/>
      <c r="E131" s="28"/>
      <c r="F131" s="28"/>
      <c r="G131" s="26"/>
      <c r="H131" s="29">
        <f>SUM(H126:H130)</f>
        <v>258.52</v>
      </c>
      <c r="I131" s="29">
        <f t="shared" ref="I131:R131" si="129">SUM(I126:I130)</f>
        <v>258.52</v>
      </c>
      <c r="J131" s="29">
        <f t="shared" si="129"/>
        <v>258.52</v>
      </c>
      <c r="K131" s="29">
        <f t="shared" si="129"/>
        <v>258.52</v>
      </c>
      <c r="L131" s="29">
        <f t="shared" si="129"/>
        <v>258.52</v>
      </c>
      <c r="M131" s="29">
        <f t="shared" si="129"/>
        <v>258.52</v>
      </c>
      <c r="N131" s="29">
        <f t="shared" si="129"/>
        <v>258.52</v>
      </c>
      <c r="O131" s="29">
        <f t="shared" si="129"/>
        <v>258.52</v>
      </c>
      <c r="P131" s="29">
        <f t="shared" ref="P131" si="130">SUM(P126:P130)</f>
        <v>258.52</v>
      </c>
      <c r="Q131" s="29">
        <f t="shared" si="129"/>
        <v>258.52</v>
      </c>
      <c r="R131" s="29">
        <f t="shared" si="129"/>
        <v>258.52</v>
      </c>
      <c r="S131" s="17"/>
      <c r="T131" s="25"/>
      <c r="U131" s="25"/>
      <c r="V131" s="25"/>
    </row>
    <row r="132" spans="2:26" x14ac:dyDescent="0.2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8"/>
      <c r="U132" s="8"/>
      <c r="V132" s="8"/>
    </row>
    <row r="133" spans="2:26" x14ac:dyDescent="0.2">
      <c r="B133" s="104" t="str">
        <f>'E2 Údaje a hodnotící tabulky1 '!B48</f>
        <v>Zahrada, poskytovatel sociálních služeb</v>
      </c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5"/>
      <c r="O133" s="105"/>
      <c r="P133" s="105"/>
      <c r="Q133" s="105"/>
      <c r="R133" s="105"/>
      <c r="S133" s="6"/>
      <c r="T133" s="8"/>
      <c r="U133" s="8"/>
      <c r="V133" s="8"/>
    </row>
    <row r="134" spans="2:26" x14ac:dyDescent="0.2">
      <c r="B134" s="106"/>
      <c r="C134" s="107"/>
      <c r="D134" s="107"/>
      <c r="E134" s="107"/>
      <c r="F134" s="107"/>
      <c r="G134" s="107"/>
      <c r="H134" s="107"/>
      <c r="I134" s="107"/>
      <c r="J134" s="107"/>
      <c r="K134" s="107"/>
      <c r="L134" s="107"/>
      <c r="M134" s="107"/>
      <c r="N134" s="107"/>
      <c r="O134" s="107"/>
      <c r="P134" s="107"/>
      <c r="Q134" s="107"/>
      <c r="R134" s="107"/>
      <c r="S134" s="6"/>
      <c r="T134" s="8"/>
      <c r="U134" s="8"/>
      <c r="V134" s="8"/>
    </row>
    <row r="135" spans="2:26" x14ac:dyDescent="0.2">
      <c r="B135" s="40" t="s">
        <v>39</v>
      </c>
      <c r="C135" s="10">
        <f>C5</f>
        <v>10</v>
      </c>
      <c r="D135" s="11"/>
      <c r="E135" s="11"/>
      <c r="F135" s="12" t="s">
        <v>40</v>
      </c>
      <c r="G135" s="12" t="s">
        <v>41</v>
      </c>
      <c r="H135" s="12">
        <f>H92</f>
        <v>0</v>
      </c>
      <c r="I135" s="12">
        <f t="shared" ref="I135:R135" si="131">I92</f>
        <v>1</v>
      </c>
      <c r="J135" s="12">
        <f t="shared" si="131"/>
        <v>2</v>
      </c>
      <c r="K135" s="12">
        <f t="shared" si="131"/>
        <v>3</v>
      </c>
      <c r="L135" s="12">
        <f t="shared" si="131"/>
        <v>4</v>
      </c>
      <c r="M135" s="12">
        <f t="shared" si="131"/>
        <v>5</v>
      </c>
      <c r="N135" s="12">
        <f t="shared" si="131"/>
        <v>6</v>
      </c>
      <c r="O135" s="12">
        <f t="shared" si="131"/>
        <v>7</v>
      </c>
      <c r="P135" s="12">
        <f t="shared" si="131"/>
        <v>8</v>
      </c>
      <c r="Q135" s="12">
        <f t="shared" si="131"/>
        <v>9</v>
      </c>
      <c r="R135" s="12">
        <f t="shared" si="131"/>
        <v>10</v>
      </c>
      <c r="S135" s="13"/>
      <c r="T135" s="13"/>
      <c r="U135" s="13"/>
      <c r="V135" s="13"/>
    </row>
    <row r="136" spans="2:26" ht="14.5" customHeight="1" x14ac:dyDescent="0.2">
      <c r="B136" s="108" t="s">
        <v>43</v>
      </c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6"/>
      <c r="T136" s="109" t="s">
        <v>44</v>
      </c>
      <c r="U136" s="109" t="s">
        <v>45</v>
      </c>
      <c r="V136" s="109" t="s">
        <v>46</v>
      </c>
      <c r="X136" s="109" t="s">
        <v>44</v>
      </c>
      <c r="Y136" s="109" t="s">
        <v>47</v>
      </c>
      <c r="Z136" s="110"/>
    </row>
    <row r="137" spans="2:26" x14ac:dyDescent="0.2">
      <c r="B137" s="14" t="s">
        <v>48</v>
      </c>
      <c r="C137" s="14" t="s">
        <v>49</v>
      </c>
      <c r="D137" s="15"/>
      <c r="E137" s="15"/>
      <c r="F137" s="16"/>
      <c r="G137" s="100"/>
      <c r="H137" s="101"/>
      <c r="I137" s="101"/>
      <c r="J137" s="101"/>
      <c r="K137" s="101"/>
      <c r="L137" s="101"/>
      <c r="M137" s="101"/>
      <c r="N137" s="101"/>
      <c r="O137" s="101"/>
      <c r="P137" s="101"/>
      <c r="Q137" s="101"/>
      <c r="R137" s="101"/>
      <c r="S137" s="17"/>
      <c r="T137" s="109"/>
      <c r="U137" s="109"/>
      <c r="V137" s="109"/>
      <c r="X137" s="109"/>
      <c r="Y137" s="109"/>
      <c r="Z137" s="110"/>
    </row>
    <row r="138" spans="2:26" x14ac:dyDescent="0.2">
      <c r="B138" s="18" t="s">
        <v>50</v>
      </c>
      <c r="C138" s="14" t="s">
        <v>20</v>
      </c>
      <c r="D138" s="19"/>
      <c r="E138" s="19"/>
      <c r="F138" s="20"/>
      <c r="G138" s="21">
        <v>110.43</v>
      </c>
      <c r="H138" s="22">
        <f>G138</f>
        <v>110.43</v>
      </c>
      <c r="I138" s="22">
        <f t="shared" ref="I138:R147" si="132">H138</f>
        <v>110.43</v>
      </c>
      <c r="J138" s="22">
        <f t="shared" si="132"/>
        <v>110.43</v>
      </c>
      <c r="K138" s="22">
        <f t="shared" si="132"/>
        <v>110.43</v>
      </c>
      <c r="L138" s="22">
        <f t="shared" si="132"/>
        <v>110.43</v>
      </c>
      <c r="M138" s="22">
        <f t="shared" si="132"/>
        <v>110.43</v>
      </c>
      <c r="N138" s="22">
        <f t="shared" si="132"/>
        <v>110.43</v>
      </c>
      <c r="O138" s="22">
        <f t="shared" si="132"/>
        <v>110.43</v>
      </c>
      <c r="P138" s="22">
        <f t="shared" si="132"/>
        <v>110.43</v>
      </c>
      <c r="Q138" s="22">
        <f t="shared" ref="Q138:Q147" si="133">O138</f>
        <v>110.43</v>
      </c>
      <c r="R138" s="22">
        <f t="shared" si="132"/>
        <v>110.43</v>
      </c>
      <c r="S138" s="17"/>
      <c r="T138" s="23" t="s">
        <v>51</v>
      </c>
      <c r="U138" s="24">
        <f>IFERROR(G143/G138,0)</f>
        <v>4.790681879923933</v>
      </c>
      <c r="V138" s="24">
        <f>U138*Z138</f>
        <v>5.7967250747079584</v>
      </c>
      <c r="X138" s="23" t="s">
        <v>50</v>
      </c>
      <c r="Y138" s="88">
        <v>0.21</v>
      </c>
      <c r="Z138" s="89">
        <f>1+Y138</f>
        <v>1.21</v>
      </c>
    </row>
    <row r="139" spans="2:26" ht="14.5" hidden="1" customHeight="1" x14ac:dyDescent="0.2">
      <c r="B139" s="18" t="s">
        <v>52</v>
      </c>
      <c r="C139" s="14" t="s">
        <v>20</v>
      </c>
      <c r="D139" s="19"/>
      <c r="E139" s="19"/>
      <c r="F139" s="20"/>
      <c r="G139" s="21"/>
      <c r="H139" s="22">
        <f t="shared" ref="H139:H147" si="134">G139</f>
        <v>0</v>
      </c>
      <c r="I139" s="22">
        <f t="shared" si="132"/>
        <v>0</v>
      </c>
      <c r="J139" s="22">
        <f t="shared" si="132"/>
        <v>0</v>
      </c>
      <c r="K139" s="22">
        <f t="shared" si="132"/>
        <v>0</v>
      </c>
      <c r="L139" s="22">
        <f t="shared" si="132"/>
        <v>0</v>
      </c>
      <c r="M139" s="22">
        <f t="shared" si="132"/>
        <v>0</v>
      </c>
      <c r="N139" s="22">
        <f t="shared" si="132"/>
        <v>0</v>
      </c>
      <c r="O139" s="22">
        <f t="shared" si="132"/>
        <v>0</v>
      </c>
      <c r="P139" s="22">
        <f t="shared" si="132"/>
        <v>0</v>
      </c>
      <c r="Q139" s="22">
        <f t="shared" si="133"/>
        <v>0</v>
      </c>
      <c r="R139" s="22">
        <f t="shared" si="132"/>
        <v>0</v>
      </c>
      <c r="S139" s="17"/>
      <c r="T139" s="23" t="s">
        <v>53</v>
      </c>
      <c r="U139" s="24">
        <f>IFERROR(G144/G139,0)</f>
        <v>0</v>
      </c>
      <c r="V139" s="24">
        <f t="shared" ref="V139:V141" si="135">U139*Z139</f>
        <v>0</v>
      </c>
      <c r="X139" s="23" t="s">
        <v>52</v>
      </c>
      <c r="Y139" s="88">
        <v>0.1</v>
      </c>
      <c r="Z139" s="89">
        <f t="shared" ref="Z139:Z141" si="136">1+Y139</f>
        <v>1.1000000000000001</v>
      </c>
    </row>
    <row r="140" spans="2:26" x14ac:dyDescent="0.2">
      <c r="B140" s="18" t="s">
        <v>54</v>
      </c>
      <c r="C140" s="14" t="s">
        <v>55</v>
      </c>
      <c r="D140" s="19"/>
      <c r="E140" s="19"/>
      <c r="F140" s="20"/>
      <c r="G140" s="21">
        <v>4791</v>
      </c>
      <c r="H140" s="22">
        <f t="shared" si="134"/>
        <v>4791</v>
      </c>
      <c r="I140" s="22">
        <f t="shared" si="132"/>
        <v>4791</v>
      </c>
      <c r="J140" s="22">
        <f t="shared" si="132"/>
        <v>4791</v>
      </c>
      <c r="K140" s="22">
        <f t="shared" si="132"/>
        <v>4791</v>
      </c>
      <c r="L140" s="22">
        <f t="shared" si="132"/>
        <v>4791</v>
      </c>
      <c r="M140" s="22">
        <f t="shared" si="132"/>
        <v>4791</v>
      </c>
      <c r="N140" s="22">
        <f t="shared" si="132"/>
        <v>4791</v>
      </c>
      <c r="O140" s="22">
        <f t="shared" si="132"/>
        <v>4791</v>
      </c>
      <c r="P140" s="22">
        <f t="shared" si="132"/>
        <v>4791</v>
      </c>
      <c r="Q140" s="22">
        <f t="shared" si="133"/>
        <v>4791</v>
      </c>
      <c r="R140" s="22">
        <f t="shared" si="132"/>
        <v>4791</v>
      </c>
      <c r="S140" s="17"/>
      <c r="T140" s="23" t="s">
        <v>65</v>
      </c>
      <c r="U140" s="24">
        <f>IFERROR(G145/G140,0)</f>
        <v>9.2925067835524941E-2</v>
      </c>
      <c r="V140" s="24">
        <f t="shared" si="135"/>
        <v>0.10221757461907745</v>
      </c>
      <c r="X140" s="23" t="s">
        <v>57</v>
      </c>
      <c r="Y140" s="88">
        <v>0.1</v>
      </c>
      <c r="Z140" s="89">
        <f t="shared" si="136"/>
        <v>1.1000000000000001</v>
      </c>
    </row>
    <row r="141" spans="2:26" x14ac:dyDescent="0.2">
      <c r="B141" s="18" t="s">
        <v>58</v>
      </c>
      <c r="C141" s="14" t="s">
        <v>20</v>
      </c>
      <c r="D141" s="19"/>
      <c r="E141" s="19"/>
      <c r="F141" s="20"/>
      <c r="G141" s="21">
        <v>626.46</v>
      </c>
      <c r="H141" s="22">
        <f t="shared" si="134"/>
        <v>626.46</v>
      </c>
      <c r="I141" s="22">
        <f t="shared" si="132"/>
        <v>626.46</v>
      </c>
      <c r="J141" s="22">
        <f t="shared" si="132"/>
        <v>626.46</v>
      </c>
      <c r="K141" s="22">
        <f t="shared" si="132"/>
        <v>626.46</v>
      </c>
      <c r="L141" s="22">
        <f t="shared" si="132"/>
        <v>626.46</v>
      </c>
      <c r="M141" s="22">
        <f t="shared" si="132"/>
        <v>626.46</v>
      </c>
      <c r="N141" s="22">
        <f t="shared" si="132"/>
        <v>626.46</v>
      </c>
      <c r="O141" s="22">
        <f t="shared" si="132"/>
        <v>626.46</v>
      </c>
      <c r="P141" s="22">
        <f t="shared" si="132"/>
        <v>626.46</v>
      </c>
      <c r="Q141" s="22">
        <f t="shared" si="133"/>
        <v>626.46</v>
      </c>
      <c r="R141" s="22">
        <f t="shared" si="132"/>
        <v>626.46</v>
      </c>
      <c r="S141" s="17"/>
      <c r="T141" s="23" t="s">
        <v>59</v>
      </c>
      <c r="U141" s="24">
        <f>IFERROR(G146/G141,0)</f>
        <v>1.0191823899371069</v>
      </c>
      <c r="V141" s="24">
        <f t="shared" si="135"/>
        <v>1.2332106918238992</v>
      </c>
      <c r="X141" s="23" t="s">
        <v>58</v>
      </c>
      <c r="Y141" s="88">
        <v>0.21</v>
      </c>
      <c r="Z141" s="89">
        <f t="shared" si="136"/>
        <v>1.21</v>
      </c>
    </row>
    <row r="142" spans="2:26" hidden="1" x14ac:dyDescent="0.2">
      <c r="B142" s="18" t="s">
        <v>60</v>
      </c>
      <c r="C142" s="14" t="s">
        <v>20</v>
      </c>
      <c r="D142" s="19"/>
      <c r="E142" s="19"/>
      <c r="F142" s="20"/>
      <c r="G142" s="21"/>
      <c r="H142" s="22">
        <f t="shared" si="134"/>
        <v>0</v>
      </c>
      <c r="I142" s="22">
        <f t="shared" si="132"/>
        <v>0</v>
      </c>
      <c r="J142" s="22">
        <f t="shared" si="132"/>
        <v>0</v>
      </c>
      <c r="K142" s="22">
        <f t="shared" si="132"/>
        <v>0</v>
      </c>
      <c r="L142" s="22">
        <f t="shared" si="132"/>
        <v>0</v>
      </c>
      <c r="M142" s="22">
        <f t="shared" si="132"/>
        <v>0</v>
      </c>
      <c r="N142" s="22">
        <f t="shared" si="132"/>
        <v>0</v>
      </c>
      <c r="O142" s="22">
        <f t="shared" si="132"/>
        <v>0</v>
      </c>
      <c r="P142" s="22">
        <f t="shared" si="132"/>
        <v>0</v>
      </c>
      <c r="Q142" s="22">
        <f t="shared" si="133"/>
        <v>0</v>
      </c>
      <c r="R142" s="22">
        <f t="shared" si="132"/>
        <v>0</v>
      </c>
      <c r="S142" s="17"/>
      <c r="T142" s="23" t="s">
        <v>64</v>
      </c>
      <c r="U142" s="24">
        <f>IFERROR(G147/G142,0)</f>
        <v>0</v>
      </c>
      <c r="V142" s="24">
        <f>U142*1.21</f>
        <v>0</v>
      </c>
    </row>
    <row r="143" spans="2:26" x14ac:dyDescent="0.2">
      <c r="B143" s="18" t="s">
        <v>50</v>
      </c>
      <c r="C143" s="14" t="s">
        <v>24</v>
      </c>
      <c r="D143" s="19"/>
      <c r="E143" s="19"/>
      <c r="F143" s="20"/>
      <c r="G143" s="21">
        <v>529.03499999999997</v>
      </c>
      <c r="H143" s="22">
        <f t="shared" si="134"/>
        <v>529.03499999999997</v>
      </c>
      <c r="I143" s="22">
        <f t="shared" si="132"/>
        <v>529.03499999999997</v>
      </c>
      <c r="J143" s="22">
        <f t="shared" si="132"/>
        <v>529.03499999999997</v>
      </c>
      <c r="K143" s="22">
        <f t="shared" si="132"/>
        <v>529.03499999999997</v>
      </c>
      <c r="L143" s="22">
        <f t="shared" si="132"/>
        <v>529.03499999999997</v>
      </c>
      <c r="M143" s="22">
        <f t="shared" si="132"/>
        <v>529.03499999999997</v>
      </c>
      <c r="N143" s="22">
        <f t="shared" si="132"/>
        <v>529.03499999999997</v>
      </c>
      <c r="O143" s="22">
        <f t="shared" si="132"/>
        <v>529.03499999999997</v>
      </c>
      <c r="P143" s="22">
        <f t="shared" si="132"/>
        <v>529.03499999999997</v>
      </c>
      <c r="Q143" s="22">
        <f t="shared" si="133"/>
        <v>529.03499999999997</v>
      </c>
      <c r="R143" s="22">
        <f t="shared" si="132"/>
        <v>529.03499999999997</v>
      </c>
      <c r="S143" s="17"/>
    </row>
    <row r="144" spans="2:26" hidden="1" x14ac:dyDescent="0.2">
      <c r="B144" s="18" t="s">
        <v>52</v>
      </c>
      <c r="C144" s="14" t="s">
        <v>24</v>
      </c>
      <c r="D144" s="19"/>
      <c r="E144" s="19"/>
      <c r="F144" s="20"/>
      <c r="G144" s="21"/>
      <c r="H144" s="22">
        <f t="shared" si="134"/>
        <v>0</v>
      </c>
      <c r="I144" s="22">
        <f t="shared" si="132"/>
        <v>0</v>
      </c>
      <c r="J144" s="22">
        <f t="shared" si="132"/>
        <v>0</v>
      </c>
      <c r="K144" s="22">
        <f t="shared" si="132"/>
        <v>0</v>
      </c>
      <c r="L144" s="22">
        <f t="shared" si="132"/>
        <v>0</v>
      </c>
      <c r="M144" s="22">
        <f t="shared" si="132"/>
        <v>0</v>
      </c>
      <c r="N144" s="22">
        <f t="shared" si="132"/>
        <v>0</v>
      </c>
      <c r="O144" s="22">
        <f t="shared" si="132"/>
        <v>0</v>
      </c>
      <c r="P144" s="22">
        <f t="shared" si="132"/>
        <v>0</v>
      </c>
      <c r="Q144" s="22">
        <f t="shared" si="133"/>
        <v>0</v>
      </c>
      <c r="R144" s="22">
        <f t="shared" si="132"/>
        <v>0</v>
      </c>
      <c r="S144" s="17"/>
      <c r="T144" s="25"/>
      <c r="U144" s="25"/>
      <c r="V144" s="25"/>
    </row>
    <row r="145" spans="2:22" x14ac:dyDescent="0.2">
      <c r="B145" s="18" t="s">
        <v>54</v>
      </c>
      <c r="C145" s="14" t="s">
        <v>24</v>
      </c>
      <c r="D145" s="19"/>
      <c r="E145" s="19"/>
      <c r="F145" s="20"/>
      <c r="G145" s="21">
        <v>445.20400000000001</v>
      </c>
      <c r="H145" s="22">
        <f t="shared" si="134"/>
        <v>445.20400000000001</v>
      </c>
      <c r="I145" s="22">
        <f t="shared" si="132"/>
        <v>445.20400000000001</v>
      </c>
      <c r="J145" s="22">
        <f t="shared" si="132"/>
        <v>445.20400000000001</v>
      </c>
      <c r="K145" s="22">
        <f t="shared" si="132"/>
        <v>445.20400000000001</v>
      </c>
      <c r="L145" s="22">
        <f t="shared" si="132"/>
        <v>445.20400000000001</v>
      </c>
      <c r="M145" s="22">
        <f t="shared" si="132"/>
        <v>445.20400000000001</v>
      </c>
      <c r="N145" s="22">
        <f t="shared" si="132"/>
        <v>445.20400000000001</v>
      </c>
      <c r="O145" s="22">
        <f t="shared" si="132"/>
        <v>445.20400000000001</v>
      </c>
      <c r="P145" s="22">
        <f t="shared" si="132"/>
        <v>445.20400000000001</v>
      </c>
      <c r="Q145" s="22">
        <f t="shared" si="133"/>
        <v>445.20400000000001</v>
      </c>
      <c r="R145" s="22">
        <f t="shared" si="132"/>
        <v>445.20400000000001</v>
      </c>
      <c r="S145" s="17"/>
      <c r="T145" s="25"/>
      <c r="U145" s="25"/>
      <c r="V145" s="25"/>
    </row>
    <row r="146" spans="2:22" x14ac:dyDescent="0.2">
      <c r="B146" s="18" t="s">
        <v>58</v>
      </c>
      <c r="C146" s="14" t="s">
        <v>24</v>
      </c>
      <c r="D146" s="19"/>
      <c r="E146" s="19"/>
      <c r="F146" s="19"/>
      <c r="G146" s="21">
        <v>638.47699999999998</v>
      </c>
      <c r="H146" s="22">
        <f t="shared" si="134"/>
        <v>638.47699999999998</v>
      </c>
      <c r="I146" s="22">
        <f t="shared" si="132"/>
        <v>638.47699999999998</v>
      </c>
      <c r="J146" s="22">
        <f t="shared" si="132"/>
        <v>638.47699999999998</v>
      </c>
      <c r="K146" s="22">
        <f t="shared" si="132"/>
        <v>638.47699999999998</v>
      </c>
      <c r="L146" s="22">
        <f t="shared" si="132"/>
        <v>638.47699999999998</v>
      </c>
      <c r="M146" s="22">
        <f t="shared" si="132"/>
        <v>638.47699999999998</v>
      </c>
      <c r="N146" s="22">
        <f t="shared" si="132"/>
        <v>638.47699999999998</v>
      </c>
      <c r="O146" s="22">
        <f t="shared" si="132"/>
        <v>638.47699999999998</v>
      </c>
      <c r="P146" s="22">
        <f t="shared" si="132"/>
        <v>638.47699999999998</v>
      </c>
      <c r="Q146" s="22">
        <f t="shared" si="133"/>
        <v>638.47699999999998</v>
      </c>
      <c r="R146" s="22">
        <f t="shared" si="132"/>
        <v>638.47699999999998</v>
      </c>
      <c r="S146" s="17"/>
    </row>
    <row r="147" spans="2:22" hidden="1" x14ac:dyDescent="0.2">
      <c r="B147" s="18" t="s">
        <v>60</v>
      </c>
      <c r="C147" s="14" t="s">
        <v>24</v>
      </c>
      <c r="D147" s="19"/>
      <c r="E147" s="19"/>
      <c r="F147" s="19"/>
      <c r="G147" s="21"/>
      <c r="H147" s="22">
        <f t="shared" si="134"/>
        <v>0</v>
      </c>
      <c r="I147" s="22">
        <f t="shared" si="132"/>
        <v>0</v>
      </c>
      <c r="J147" s="22">
        <f t="shared" si="132"/>
        <v>0</v>
      </c>
      <c r="K147" s="22">
        <f t="shared" si="132"/>
        <v>0</v>
      </c>
      <c r="L147" s="22">
        <f t="shared" si="132"/>
        <v>0</v>
      </c>
      <c r="M147" s="22">
        <f t="shared" si="132"/>
        <v>0</v>
      </c>
      <c r="N147" s="22">
        <f t="shared" si="132"/>
        <v>0</v>
      </c>
      <c r="O147" s="22">
        <f t="shared" si="132"/>
        <v>0</v>
      </c>
      <c r="P147" s="22">
        <f t="shared" si="132"/>
        <v>0</v>
      </c>
      <c r="Q147" s="22">
        <f t="shared" si="133"/>
        <v>0</v>
      </c>
      <c r="R147" s="22">
        <f t="shared" si="132"/>
        <v>0</v>
      </c>
      <c r="S147" s="17"/>
    </row>
    <row r="148" spans="2:22" x14ac:dyDescent="0.2">
      <c r="B148" s="26" t="s">
        <v>25</v>
      </c>
      <c r="C148" s="27" t="s">
        <v>24</v>
      </c>
      <c r="D148" s="28"/>
      <c r="E148" s="28"/>
      <c r="F148" s="28"/>
      <c r="G148" s="29">
        <f>SUM(G143:G147)</f>
        <v>1612.7159999999999</v>
      </c>
      <c r="H148" s="29">
        <f>SUM(H143:H147)</f>
        <v>1612.7159999999999</v>
      </c>
      <c r="I148" s="29">
        <f t="shared" ref="I148:R148" si="137">SUM(I143:I147)</f>
        <v>1612.7159999999999</v>
      </c>
      <c r="J148" s="29">
        <f t="shared" si="137"/>
        <v>1612.7159999999999</v>
      </c>
      <c r="K148" s="29">
        <f t="shared" si="137"/>
        <v>1612.7159999999999</v>
      </c>
      <c r="L148" s="29">
        <f t="shared" si="137"/>
        <v>1612.7159999999999</v>
      </c>
      <c r="M148" s="29">
        <f t="shared" si="137"/>
        <v>1612.7159999999999</v>
      </c>
      <c r="N148" s="29">
        <f t="shared" si="137"/>
        <v>1612.7159999999999</v>
      </c>
      <c r="O148" s="29">
        <f t="shared" si="137"/>
        <v>1612.7159999999999</v>
      </c>
      <c r="P148" s="29">
        <f t="shared" ref="P148" si="138">SUM(P143:P147)</f>
        <v>1612.7159999999999</v>
      </c>
      <c r="Q148" s="29">
        <f t="shared" si="137"/>
        <v>1612.7159999999999</v>
      </c>
      <c r="R148" s="29">
        <f t="shared" si="137"/>
        <v>1612.7159999999999</v>
      </c>
      <c r="S148" s="17"/>
    </row>
    <row r="149" spans="2:22" x14ac:dyDescent="0.2">
      <c r="B149" s="99" t="s">
        <v>62</v>
      </c>
      <c r="C149" s="99"/>
      <c r="D149" s="99"/>
      <c r="E149" s="99"/>
      <c r="F149" s="99"/>
      <c r="G149" s="99"/>
      <c r="H149" s="99"/>
      <c r="I149" s="99"/>
      <c r="J149" s="99"/>
      <c r="K149" s="99"/>
      <c r="L149" s="99"/>
      <c r="M149" s="99"/>
      <c r="N149" s="99"/>
      <c r="O149" s="99"/>
      <c r="P149" s="99"/>
      <c r="Q149" s="99"/>
      <c r="R149" s="99"/>
      <c r="S149" s="6"/>
    </row>
    <row r="150" spans="2:22" x14ac:dyDescent="0.2">
      <c r="B150" s="14" t="s">
        <v>48</v>
      </c>
      <c r="C150" s="14" t="s">
        <v>49</v>
      </c>
      <c r="D150" s="15"/>
      <c r="E150" s="15"/>
      <c r="F150" s="16"/>
      <c r="G150" s="100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7"/>
    </row>
    <row r="151" spans="2:22" x14ac:dyDescent="0.2">
      <c r="B151" s="18" t="s">
        <v>50</v>
      </c>
      <c r="C151" s="14" t="s">
        <v>20</v>
      </c>
      <c r="D151" s="19"/>
      <c r="E151" s="19"/>
      <c r="F151" s="20"/>
      <c r="G151" s="102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17"/>
    </row>
    <row r="152" spans="2:22" hidden="1" x14ac:dyDescent="0.2">
      <c r="B152" s="18" t="s">
        <v>52</v>
      </c>
      <c r="C152" s="14" t="s">
        <v>20</v>
      </c>
      <c r="D152" s="19"/>
      <c r="E152" s="19"/>
      <c r="F152" s="20"/>
      <c r="G152" s="103"/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17"/>
    </row>
    <row r="153" spans="2:22" x14ac:dyDescent="0.2">
      <c r="B153" s="18" t="s">
        <v>54</v>
      </c>
      <c r="C153" s="14" t="s">
        <v>55</v>
      </c>
      <c r="D153" s="19"/>
      <c r="E153" s="19"/>
      <c r="F153" s="20"/>
      <c r="G153" s="103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17"/>
      <c r="T153" s="25"/>
      <c r="U153" s="25"/>
      <c r="V153" s="25"/>
    </row>
    <row r="154" spans="2:22" x14ac:dyDescent="0.2">
      <c r="B154" s="18" t="s">
        <v>58</v>
      </c>
      <c r="C154" s="14" t="s">
        <v>20</v>
      </c>
      <c r="D154" s="19"/>
      <c r="E154" s="19"/>
      <c r="F154" s="20"/>
      <c r="G154" s="103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17"/>
      <c r="T154" s="25"/>
      <c r="U154" s="25"/>
      <c r="V154" s="25"/>
    </row>
    <row r="155" spans="2:22" hidden="1" x14ac:dyDescent="0.2">
      <c r="B155" s="18" t="s">
        <v>60</v>
      </c>
      <c r="C155" s="14" t="s">
        <v>20</v>
      </c>
      <c r="D155" s="19"/>
      <c r="E155" s="19"/>
      <c r="F155" s="20"/>
      <c r="G155" s="103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17"/>
      <c r="T155" s="25"/>
      <c r="U155" s="25"/>
      <c r="V155" s="25"/>
    </row>
    <row r="156" spans="2:22" x14ac:dyDescent="0.2">
      <c r="B156" s="18" t="s">
        <v>50</v>
      </c>
      <c r="C156" s="14" t="s">
        <v>24</v>
      </c>
      <c r="D156" s="19"/>
      <c r="E156" s="19"/>
      <c r="F156" s="20"/>
      <c r="G156" s="103"/>
      <c r="H156" s="22">
        <f>H151*$U138</f>
        <v>0</v>
      </c>
      <c r="I156" s="22">
        <f t="shared" ref="I156:R156" si="139">I151*$U138</f>
        <v>0</v>
      </c>
      <c r="J156" s="22">
        <f t="shared" si="139"/>
        <v>0</v>
      </c>
      <c r="K156" s="22">
        <f t="shared" si="139"/>
        <v>0</v>
      </c>
      <c r="L156" s="22">
        <f t="shared" si="139"/>
        <v>0</v>
      </c>
      <c r="M156" s="22">
        <f t="shared" si="139"/>
        <v>0</v>
      </c>
      <c r="N156" s="22">
        <f t="shared" si="139"/>
        <v>0</v>
      </c>
      <c r="O156" s="22">
        <f t="shared" si="139"/>
        <v>0</v>
      </c>
      <c r="P156" s="22">
        <f t="shared" si="139"/>
        <v>0</v>
      </c>
      <c r="Q156" s="22">
        <f t="shared" si="139"/>
        <v>0</v>
      </c>
      <c r="R156" s="22">
        <f t="shared" si="139"/>
        <v>0</v>
      </c>
      <c r="S156" s="17"/>
      <c r="T156" s="25"/>
      <c r="U156" s="25"/>
      <c r="V156" s="25"/>
    </row>
    <row r="157" spans="2:22" hidden="1" x14ac:dyDescent="0.2">
      <c r="B157" s="18" t="s">
        <v>52</v>
      </c>
      <c r="C157" s="14" t="s">
        <v>24</v>
      </c>
      <c r="D157" s="19"/>
      <c r="E157" s="19"/>
      <c r="F157" s="20"/>
      <c r="G157" s="103"/>
      <c r="H157" s="22">
        <f t="shared" ref="H157" si="140">H152*$V139</f>
        <v>0</v>
      </c>
      <c r="I157" s="22">
        <f t="shared" ref="I157:R157" si="141">I152*$V139</f>
        <v>0</v>
      </c>
      <c r="J157" s="22">
        <f t="shared" si="141"/>
        <v>0</v>
      </c>
      <c r="K157" s="22">
        <f t="shared" si="141"/>
        <v>0</v>
      </c>
      <c r="L157" s="22">
        <f t="shared" si="141"/>
        <v>0</v>
      </c>
      <c r="M157" s="22">
        <f t="shared" si="141"/>
        <v>0</v>
      </c>
      <c r="N157" s="22">
        <f t="shared" si="141"/>
        <v>0</v>
      </c>
      <c r="O157" s="22">
        <f t="shared" si="141"/>
        <v>0</v>
      </c>
      <c r="P157" s="22">
        <f t="shared" si="141"/>
        <v>0</v>
      </c>
      <c r="Q157" s="22">
        <f t="shared" si="141"/>
        <v>0</v>
      </c>
      <c r="R157" s="22">
        <f t="shared" si="141"/>
        <v>0</v>
      </c>
      <c r="S157" s="17"/>
      <c r="T157" s="25"/>
      <c r="U157" s="25"/>
      <c r="V157" s="25"/>
    </row>
    <row r="158" spans="2:22" x14ac:dyDescent="0.2">
      <c r="B158" s="18" t="s">
        <v>54</v>
      </c>
      <c r="C158" s="14" t="s">
        <v>24</v>
      </c>
      <c r="D158" s="19"/>
      <c r="E158" s="19"/>
      <c r="F158" s="20"/>
      <c r="G158" s="103"/>
      <c r="H158" s="22">
        <f>H153*$U140</f>
        <v>0</v>
      </c>
      <c r="I158" s="22">
        <f t="shared" ref="I158:R158" si="142">I153*$U140</f>
        <v>0</v>
      </c>
      <c r="J158" s="22">
        <f t="shared" si="142"/>
        <v>0</v>
      </c>
      <c r="K158" s="22">
        <f t="shared" si="142"/>
        <v>0</v>
      </c>
      <c r="L158" s="22">
        <f t="shared" si="142"/>
        <v>0</v>
      </c>
      <c r="M158" s="22">
        <f t="shared" si="142"/>
        <v>0</v>
      </c>
      <c r="N158" s="22">
        <f t="shared" si="142"/>
        <v>0</v>
      </c>
      <c r="O158" s="22">
        <f t="shared" si="142"/>
        <v>0</v>
      </c>
      <c r="P158" s="22">
        <f t="shared" si="142"/>
        <v>0</v>
      </c>
      <c r="Q158" s="22">
        <f t="shared" si="142"/>
        <v>0</v>
      </c>
      <c r="R158" s="22">
        <f t="shared" si="142"/>
        <v>0</v>
      </c>
      <c r="S158" s="17"/>
      <c r="T158" s="25"/>
      <c r="U158" s="25"/>
      <c r="V158" s="25"/>
    </row>
    <row r="159" spans="2:22" x14ac:dyDescent="0.2">
      <c r="B159" s="18" t="s">
        <v>58</v>
      </c>
      <c r="C159" s="14" t="s">
        <v>24</v>
      </c>
      <c r="D159" s="19"/>
      <c r="E159" s="19"/>
      <c r="F159" s="19"/>
      <c r="G159" s="103"/>
      <c r="H159" s="22">
        <f>H154*$U141</f>
        <v>0</v>
      </c>
      <c r="I159" s="22">
        <f t="shared" ref="I159:R159" si="143">I154*$U141</f>
        <v>0</v>
      </c>
      <c r="J159" s="22">
        <f t="shared" si="143"/>
        <v>0</v>
      </c>
      <c r="K159" s="22">
        <f t="shared" si="143"/>
        <v>0</v>
      </c>
      <c r="L159" s="22">
        <f t="shared" si="143"/>
        <v>0</v>
      </c>
      <c r="M159" s="22">
        <f t="shared" si="143"/>
        <v>0</v>
      </c>
      <c r="N159" s="22">
        <f t="shared" si="143"/>
        <v>0</v>
      </c>
      <c r="O159" s="22">
        <f t="shared" si="143"/>
        <v>0</v>
      </c>
      <c r="P159" s="22">
        <f t="shared" si="143"/>
        <v>0</v>
      </c>
      <c r="Q159" s="22">
        <f t="shared" si="143"/>
        <v>0</v>
      </c>
      <c r="R159" s="22">
        <f t="shared" si="143"/>
        <v>0</v>
      </c>
      <c r="S159" s="17"/>
      <c r="T159" s="25"/>
      <c r="U159" s="25"/>
      <c r="V159" s="25"/>
    </row>
    <row r="160" spans="2:22" hidden="1" x14ac:dyDescent="0.2">
      <c r="B160" s="18" t="s">
        <v>60</v>
      </c>
      <c r="C160" s="14" t="s">
        <v>24</v>
      </c>
      <c r="D160" s="19"/>
      <c r="E160" s="19"/>
      <c r="F160" s="19"/>
      <c r="G160" s="31"/>
      <c r="H160" s="22">
        <f t="shared" ref="H160:R160" si="144">H155*$V142</f>
        <v>0</v>
      </c>
      <c r="I160" s="22">
        <f t="shared" si="144"/>
        <v>0</v>
      </c>
      <c r="J160" s="22">
        <f t="shared" si="144"/>
        <v>0</v>
      </c>
      <c r="K160" s="22">
        <f t="shared" si="144"/>
        <v>0</v>
      </c>
      <c r="L160" s="22">
        <f t="shared" si="144"/>
        <v>0</v>
      </c>
      <c r="M160" s="22">
        <f t="shared" si="144"/>
        <v>0</v>
      </c>
      <c r="N160" s="22">
        <f t="shared" si="144"/>
        <v>0</v>
      </c>
      <c r="O160" s="22">
        <f t="shared" si="144"/>
        <v>0</v>
      </c>
      <c r="P160" s="22">
        <f t="shared" ref="P160" si="145">P155*$V142</f>
        <v>0</v>
      </c>
      <c r="Q160" s="22">
        <f t="shared" si="144"/>
        <v>0</v>
      </c>
      <c r="R160" s="22">
        <f t="shared" si="144"/>
        <v>0</v>
      </c>
      <c r="S160" s="17"/>
      <c r="T160" s="25"/>
      <c r="U160" s="25"/>
      <c r="V160" s="25"/>
    </row>
    <row r="161" spans="2:22" x14ac:dyDescent="0.2">
      <c r="B161" s="26" t="s">
        <v>25</v>
      </c>
      <c r="C161" s="27" t="s">
        <v>24</v>
      </c>
      <c r="D161" s="28"/>
      <c r="E161" s="28"/>
      <c r="F161" s="28"/>
      <c r="G161" s="26"/>
      <c r="H161" s="29">
        <f>SUM(H156:H160)</f>
        <v>0</v>
      </c>
      <c r="I161" s="29">
        <f>SUM(I156:I159)</f>
        <v>0</v>
      </c>
      <c r="J161" s="29">
        <f t="shared" ref="J161:R161" si="146">SUM(J156:J159)</f>
        <v>0</v>
      </c>
      <c r="K161" s="29">
        <f t="shared" si="146"/>
        <v>0</v>
      </c>
      <c r="L161" s="29">
        <f t="shared" si="146"/>
        <v>0</v>
      </c>
      <c r="M161" s="29">
        <f t="shared" si="146"/>
        <v>0</v>
      </c>
      <c r="N161" s="29">
        <f t="shared" si="146"/>
        <v>0</v>
      </c>
      <c r="O161" s="29">
        <f t="shared" si="146"/>
        <v>0</v>
      </c>
      <c r="P161" s="29">
        <f t="shared" ref="P161" si="147">SUM(P156:P159)</f>
        <v>0</v>
      </c>
      <c r="Q161" s="29">
        <f t="shared" si="146"/>
        <v>0</v>
      </c>
      <c r="R161" s="29">
        <f t="shared" si="146"/>
        <v>0</v>
      </c>
      <c r="S161" s="17"/>
      <c r="T161" s="25"/>
      <c r="U161" s="25"/>
      <c r="V161" s="25"/>
    </row>
    <row r="162" spans="2:22" x14ac:dyDescent="0.2">
      <c r="B162" s="99" t="s">
        <v>63</v>
      </c>
      <c r="C162" s="99"/>
      <c r="D162" s="99"/>
      <c r="E162" s="99"/>
      <c r="F162" s="99"/>
      <c r="G162" s="99"/>
      <c r="H162" s="99"/>
      <c r="I162" s="99"/>
      <c r="J162" s="99"/>
      <c r="K162" s="99"/>
      <c r="L162" s="99"/>
      <c r="M162" s="99"/>
      <c r="N162" s="99"/>
      <c r="O162" s="99"/>
      <c r="P162" s="99"/>
      <c r="Q162" s="99"/>
      <c r="R162" s="99"/>
      <c r="S162" s="6"/>
      <c r="T162" s="8"/>
      <c r="U162" s="8"/>
      <c r="V162" s="8"/>
    </row>
    <row r="163" spans="2:22" x14ac:dyDescent="0.2">
      <c r="B163" s="14" t="s">
        <v>48</v>
      </c>
      <c r="C163" s="14" t="s">
        <v>49</v>
      </c>
      <c r="D163" s="15"/>
      <c r="E163" s="15"/>
      <c r="F163" s="16"/>
      <c r="G163" s="100"/>
      <c r="H163" s="101"/>
      <c r="I163" s="101"/>
      <c r="J163" s="101"/>
      <c r="K163" s="101"/>
      <c r="L163" s="101"/>
      <c r="M163" s="101"/>
      <c r="N163" s="101"/>
      <c r="O163" s="101"/>
      <c r="P163" s="101"/>
      <c r="Q163" s="101"/>
      <c r="R163" s="101"/>
      <c r="S163" s="17"/>
      <c r="T163" s="39"/>
      <c r="U163" s="39"/>
      <c r="V163" s="39"/>
    </row>
    <row r="164" spans="2:22" x14ac:dyDescent="0.2">
      <c r="B164" s="18" t="s">
        <v>50</v>
      </c>
      <c r="C164" s="14" t="s">
        <v>20</v>
      </c>
      <c r="D164" s="19"/>
      <c r="E164" s="19"/>
      <c r="F164" s="20"/>
      <c r="G164" s="102"/>
      <c r="H164" s="22">
        <f t="shared" ref="H164:R168" si="148">H138-H151</f>
        <v>110.43</v>
      </c>
      <c r="I164" s="22">
        <f t="shared" si="148"/>
        <v>110.43</v>
      </c>
      <c r="J164" s="22">
        <f t="shared" si="148"/>
        <v>110.43</v>
      </c>
      <c r="K164" s="22">
        <f t="shared" si="148"/>
        <v>110.43</v>
      </c>
      <c r="L164" s="22">
        <f t="shared" si="148"/>
        <v>110.43</v>
      </c>
      <c r="M164" s="22">
        <f t="shared" si="148"/>
        <v>110.43</v>
      </c>
      <c r="N164" s="22">
        <f t="shared" si="148"/>
        <v>110.43</v>
      </c>
      <c r="O164" s="22">
        <f t="shared" si="148"/>
        <v>110.43</v>
      </c>
      <c r="P164" s="22">
        <f t="shared" ref="P164" si="149">P138-P151</f>
        <v>110.43</v>
      </c>
      <c r="Q164" s="22">
        <f t="shared" si="148"/>
        <v>110.43</v>
      </c>
      <c r="R164" s="22">
        <f t="shared" si="148"/>
        <v>110.43</v>
      </c>
      <c r="S164" s="17"/>
      <c r="T164" s="39"/>
      <c r="U164" s="39"/>
      <c r="V164" s="39"/>
    </row>
    <row r="165" spans="2:22" hidden="1" x14ac:dyDescent="0.2">
      <c r="B165" s="18" t="s">
        <v>52</v>
      </c>
      <c r="C165" s="14" t="s">
        <v>20</v>
      </c>
      <c r="D165" s="19"/>
      <c r="E165" s="19"/>
      <c r="F165" s="20"/>
      <c r="G165" s="103"/>
      <c r="H165" s="22">
        <f t="shared" ref="H165" si="150">H139-H152</f>
        <v>0</v>
      </c>
      <c r="I165" s="22">
        <f t="shared" si="148"/>
        <v>0</v>
      </c>
      <c r="J165" s="22">
        <f t="shared" si="148"/>
        <v>0</v>
      </c>
      <c r="K165" s="22">
        <f t="shared" si="148"/>
        <v>0</v>
      </c>
      <c r="L165" s="22">
        <f t="shared" si="148"/>
        <v>0</v>
      </c>
      <c r="M165" s="22">
        <f t="shared" si="148"/>
        <v>0</v>
      </c>
      <c r="N165" s="22">
        <f t="shared" si="148"/>
        <v>0</v>
      </c>
      <c r="O165" s="22">
        <f t="shared" si="148"/>
        <v>0</v>
      </c>
      <c r="P165" s="22">
        <f t="shared" ref="P165" si="151">P139-P152</f>
        <v>0</v>
      </c>
      <c r="Q165" s="22">
        <f t="shared" si="148"/>
        <v>0</v>
      </c>
      <c r="R165" s="22">
        <f t="shared" si="148"/>
        <v>0</v>
      </c>
      <c r="S165" s="17"/>
      <c r="T165" s="39"/>
      <c r="U165" s="39"/>
      <c r="V165" s="39"/>
    </row>
    <row r="166" spans="2:22" x14ac:dyDescent="0.2">
      <c r="B166" s="18" t="s">
        <v>54</v>
      </c>
      <c r="C166" s="14" t="s">
        <v>55</v>
      </c>
      <c r="D166" s="19"/>
      <c r="E166" s="19"/>
      <c r="F166" s="20"/>
      <c r="G166" s="103"/>
      <c r="H166" s="22">
        <f t="shared" ref="H166" si="152">H140-H153</f>
        <v>4791</v>
      </c>
      <c r="I166" s="22">
        <f t="shared" si="148"/>
        <v>4791</v>
      </c>
      <c r="J166" s="22">
        <f t="shared" si="148"/>
        <v>4791</v>
      </c>
      <c r="K166" s="22">
        <f t="shared" si="148"/>
        <v>4791</v>
      </c>
      <c r="L166" s="22">
        <f t="shared" si="148"/>
        <v>4791</v>
      </c>
      <c r="M166" s="22">
        <f t="shared" si="148"/>
        <v>4791</v>
      </c>
      <c r="N166" s="22">
        <f t="shared" si="148"/>
        <v>4791</v>
      </c>
      <c r="O166" s="22">
        <f t="shared" si="148"/>
        <v>4791</v>
      </c>
      <c r="P166" s="22">
        <f t="shared" ref="P166" si="153">P140-P153</f>
        <v>4791</v>
      </c>
      <c r="Q166" s="22">
        <f t="shared" si="148"/>
        <v>4791</v>
      </c>
      <c r="R166" s="22">
        <f t="shared" si="148"/>
        <v>4791</v>
      </c>
      <c r="S166" s="17"/>
      <c r="T166" s="39"/>
      <c r="U166" s="39"/>
      <c r="V166" s="39"/>
    </row>
    <row r="167" spans="2:22" x14ac:dyDescent="0.2">
      <c r="B167" s="18" t="s">
        <v>58</v>
      </c>
      <c r="C167" s="14" t="s">
        <v>20</v>
      </c>
      <c r="D167" s="19"/>
      <c r="E167" s="19"/>
      <c r="F167" s="20"/>
      <c r="G167" s="103"/>
      <c r="H167" s="22">
        <f t="shared" ref="H167" si="154">H141-H154</f>
        <v>626.46</v>
      </c>
      <c r="I167" s="22">
        <f t="shared" si="148"/>
        <v>626.46</v>
      </c>
      <c r="J167" s="22">
        <f t="shared" si="148"/>
        <v>626.46</v>
      </c>
      <c r="K167" s="22">
        <f t="shared" si="148"/>
        <v>626.46</v>
      </c>
      <c r="L167" s="22">
        <f t="shared" si="148"/>
        <v>626.46</v>
      </c>
      <c r="M167" s="22">
        <f t="shared" si="148"/>
        <v>626.46</v>
      </c>
      <c r="N167" s="22">
        <f t="shared" si="148"/>
        <v>626.46</v>
      </c>
      <c r="O167" s="22">
        <f t="shared" si="148"/>
        <v>626.46</v>
      </c>
      <c r="P167" s="22">
        <f t="shared" ref="P167" si="155">P141-P154</f>
        <v>626.46</v>
      </c>
      <c r="Q167" s="22">
        <f t="shared" si="148"/>
        <v>626.46</v>
      </c>
      <c r="R167" s="22">
        <f t="shared" si="148"/>
        <v>626.46</v>
      </c>
      <c r="S167" s="17"/>
      <c r="T167" s="39"/>
      <c r="U167" s="39"/>
      <c r="V167" s="39"/>
    </row>
    <row r="168" spans="2:22" hidden="1" x14ac:dyDescent="0.2">
      <c r="B168" s="18" t="s">
        <v>60</v>
      </c>
      <c r="C168" s="14" t="s">
        <v>20</v>
      </c>
      <c r="D168" s="19"/>
      <c r="E168" s="19"/>
      <c r="F168" s="20"/>
      <c r="G168" s="103"/>
      <c r="H168" s="22">
        <f t="shared" ref="H168" si="156">H142-H155</f>
        <v>0</v>
      </c>
      <c r="I168" s="22">
        <f t="shared" si="148"/>
        <v>0</v>
      </c>
      <c r="J168" s="22">
        <f t="shared" si="148"/>
        <v>0</v>
      </c>
      <c r="K168" s="22">
        <f t="shared" si="148"/>
        <v>0</v>
      </c>
      <c r="L168" s="22">
        <f t="shared" si="148"/>
        <v>0</v>
      </c>
      <c r="M168" s="22">
        <f t="shared" si="148"/>
        <v>0</v>
      </c>
      <c r="N168" s="22">
        <f t="shared" si="148"/>
        <v>0</v>
      </c>
      <c r="O168" s="22">
        <f t="shared" si="148"/>
        <v>0</v>
      </c>
      <c r="P168" s="22">
        <f t="shared" ref="P168" si="157">P142-P155</f>
        <v>0</v>
      </c>
      <c r="Q168" s="22">
        <f t="shared" si="148"/>
        <v>0</v>
      </c>
      <c r="R168" s="22">
        <f t="shared" si="148"/>
        <v>0</v>
      </c>
      <c r="S168" s="17"/>
      <c r="T168" s="39"/>
      <c r="U168" s="39"/>
      <c r="V168" s="39"/>
    </row>
    <row r="169" spans="2:22" x14ac:dyDescent="0.2">
      <c r="B169" s="18" t="s">
        <v>50</v>
      </c>
      <c r="C169" s="14" t="s">
        <v>24</v>
      </c>
      <c r="D169" s="19"/>
      <c r="E169" s="19"/>
      <c r="F169" s="20"/>
      <c r="G169" s="103"/>
      <c r="H169" s="22">
        <f t="shared" ref="H169" si="158">H143-H156</f>
        <v>529.03499999999997</v>
      </c>
      <c r="I169" s="22">
        <f t="shared" ref="H169:R173" si="159">I143-I156</f>
        <v>529.03499999999997</v>
      </c>
      <c r="J169" s="22">
        <f t="shared" si="159"/>
        <v>529.03499999999997</v>
      </c>
      <c r="K169" s="22">
        <f t="shared" si="159"/>
        <v>529.03499999999997</v>
      </c>
      <c r="L169" s="22">
        <f t="shared" si="159"/>
        <v>529.03499999999997</v>
      </c>
      <c r="M169" s="22">
        <f t="shared" si="159"/>
        <v>529.03499999999997</v>
      </c>
      <c r="N169" s="22">
        <f t="shared" si="159"/>
        <v>529.03499999999997</v>
      </c>
      <c r="O169" s="22">
        <f t="shared" si="159"/>
        <v>529.03499999999997</v>
      </c>
      <c r="P169" s="22">
        <f t="shared" ref="P169" si="160">P143-P156</f>
        <v>529.03499999999997</v>
      </c>
      <c r="Q169" s="22">
        <f t="shared" si="159"/>
        <v>529.03499999999997</v>
      </c>
      <c r="R169" s="22">
        <f t="shared" si="159"/>
        <v>529.03499999999997</v>
      </c>
      <c r="S169" s="17"/>
      <c r="T169" s="39"/>
      <c r="U169" s="39"/>
      <c r="V169" s="39"/>
    </row>
    <row r="170" spans="2:22" hidden="1" x14ac:dyDescent="0.2">
      <c r="B170" s="18" t="s">
        <v>52</v>
      </c>
      <c r="C170" s="14" t="s">
        <v>24</v>
      </c>
      <c r="D170" s="19"/>
      <c r="E170" s="19"/>
      <c r="F170" s="20"/>
      <c r="G170" s="103"/>
      <c r="H170" s="22">
        <f t="shared" ref="H170" si="161">H144-H157</f>
        <v>0</v>
      </c>
      <c r="I170" s="22">
        <f t="shared" si="159"/>
        <v>0</v>
      </c>
      <c r="J170" s="22">
        <f t="shared" si="159"/>
        <v>0</v>
      </c>
      <c r="K170" s="22">
        <f t="shared" si="159"/>
        <v>0</v>
      </c>
      <c r="L170" s="22">
        <f t="shared" si="159"/>
        <v>0</v>
      </c>
      <c r="M170" s="22">
        <f t="shared" si="159"/>
        <v>0</v>
      </c>
      <c r="N170" s="22">
        <f t="shared" si="159"/>
        <v>0</v>
      </c>
      <c r="O170" s="22">
        <f t="shared" si="159"/>
        <v>0</v>
      </c>
      <c r="P170" s="22">
        <f t="shared" ref="P170" si="162">P144-P157</f>
        <v>0</v>
      </c>
      <c r="Q170" s="22">
        <f t="shared" si="159"/>
        <v>0</v>
      </c>
      <c r="R170" s="22">
        <f t="shared" si="159"/>
        <v>0</v>
      </c>
      <c r="S170" s="17"/>
      <c r="T170" s="25"/>
      <c r="U170" s="25"/>
      <c r="V170" s="25"/>
    </row>
    <row r="171" spans="2:22" x14ac:dyDescent="0.2">
      <c r="B171" s="18" t="s">
        <v>54</v>
      </c>
      <c r="C171" s="14" t="s">
        <v>24</v>
      </c>
      <c r="D171" s="19"/>
      <c r="E171" s="19"/>
      <c r="F171" s="20"/>
      <c r="G171" s="103"/>
      <c r="H171" s="22">
        <f t="shared" ref="H171" si="163">H145-H158</f>
        <v>445.20400000000001</v>
      </c>
      <c r="I171" s="22">
        <f t="shared" si="159"/>
        <v>445.20400000000001</v>
      </c>
      <c r="J171" s="22">
        <f t="shared" si="159"/>
        <v>445.20400000000001</v>
      </c>
      <c r="K171" s="22">
        <f t="shared" si="159"/>
        <v>445.20400000000001</v>
      </c>
      <c r="L171" s="22">
        <f t="shared" si="159"/>
        <v>445.20400000000001</v>
      </c>
      <c r="M171" s="22">
        <f t="shared" si="159"/>
        <v>445.20400000000001</v>
      </c>
      <c r="N171" s="22">
        <f t="shared" si="159"/>
        <v>445.20400000000001</v>
      </c>
      <c r="O171" s="22">
        <f t="shared" si="159"/>
        <v>445.20400000000001</v>
      </c>
      <c r="P171" s="22">
        <f t="shared" ref="P171" si="164">P145-P158</f>
        <v>445.20400000000001</v>
      </c>
      <c r="Q171" s="22">
        <f t="shared" si="159"/>
        <v>445.20400000000001</v>
      </c>
      <c r="R171" s="22">
        <f t="shared" si="159"/>
        <v>445.20400000000001</v>
      </c>
      <c r="S171" s="17"/>
      <c r="T171" s="25"/>
      <c r="U171" s="25"/>
      <c r="V171" s="25"/>
    </row>
    <row r="172" spans="2:22" x14ac:dyDescent="0.2">
      <c r="B172" s="18" t="s">
        <v>58</v>
      </c>
      <c r="C172" s="14" t="s">
        <v>24</v>
      </c>
      <c r="D172" s="19"/>
      <c r="E172" s="19"/>
      <c r="F172" s="19"/>
      <c r="G172" s="103"/>
      <c r="H172" s="22">
        <f t="shared" ref="H172" si="165">H146-H159</f>
        <v>638.47699999999998</v>
      </c>
      <c r="I172" s="22">
        <f t="shared" si="159"/>
        <v>638.47699999999998</v>
      </c>
      <c r="J172" s="22">
        <f t="shared" si="159"/>
        <v>638.47699999999998</v>
      </c>
      <c r="K172" s="22">
        <f t="shared" si="159"/>
        <v>638.47699999999998</v>
      </c>
      <c r="L172" s="22">
        <f t="shared" si="159"/>
        <v>638.47699999999998</v>
      </c>
      <c r="M172" s="22">
        <f t="shared" si="159"/>
        <v>638.47699999999998</v>
      </c>
      <c r="N172" s="22">
        <f t="shared" si="159"/>
        <v>638.47699999999998</v>
      </c>
      <c r="O172" s="22">
        <f t="shared" si="159"/>
        <v>638.47699999999998</v>
      </c>
      <c r="P172" s="22">
        <f t="shared" ref="P172" si="166">P146-P159</f>
        <v>638.47699999999998</v>
      </c>
      <c r="Q172" s="22">
        <f t="shared" si="159"/>
        <v>638.47699999999998</v>
      </c>
      <c r="R172" s="22">
        <f t="shared" si="159"/>
        <v>638.47699999999998</v>
      </c>
      <c r="S172" s="17"/>
      <c r="T172" s="25"/>
      <c r="U172" s="25"/>
      <c r="V172" s="25"/>
    </row>
    <row r="173" spans="2:22" hidden="1" x14ac:dyDescent="0.2">
      <c r="B173" s="18" t="s">
        <v>60</v>
      </c>
      <c r="C173" s="14" t="s">
        <v>24</v>
      </c>
      <c r="D173" s="19"/>
      <c r="E173" s="19"/>
      <c r="F173" s="19"/>
      <c r="G173" s="31"/>
      <c r="H173" s="22">
        <f t="shared" si="159"/>
        <v>0</v>
      </c>
      <c r="I173" s="22">
        <f t="shared" si="159"/>
        <v>0</v>
      </c>
      <c r="J173" s="22">
        <f t="shared" si="159"/>
        <v>0</v>
      </c>
      <c r="K173" s="22">
        <f t="shared" si="159"/>
        <v>0</v>
      </c>
      <c r="L173" s="22">
        <f t="shared" si="159"/>
        <v>0</v>
      </c>
      <c r="M173" s="22">
        <f t="shared" si="159"/>
        <v>0</v>
      </c>
      <c r="N173" s="22">
        <f t="shared" si="159"/>
        <v>0</v>
      </c>
      <c r="O173" s="22">
        <f t="shared" si="159"/>
        <v>0</v>
      </c>
      <c r="P173" s="22">
        <f t="shared" ref="P173" si="167">P147-P160</f>
        <v>0</v>
      </c>
      <c r="Q173" s="22">
        <f t="shared" si="159"/>
        <v>0</v>
      </c>
      <c r="R173" s="22">
        <f t="shared" si="159"/>
        <v>0</v>
      </c>
      <c r="S173" s="17"/>
      <c r="T173" s="25"/>
      <c r="U173" s="25"/>
      <c r="V173" s="25"/>
    </row>
    <row r="174" spans="2:22" x14ac:dyDescent="0.2">
      <c r="B174" s="26" t="s">
        <v>25</v>
      </c>
      <c r="C174" s="27" t="s">
        <v>24</v>
      </c>
      <c r="D174" s="28"/>
      <c r="E174" s="28"/>
      <c r="F174" s="28"/>
      <c r="G174" s="26"/>
      <c r="H174" s="29">
        <f>SUM(H169:H173)</f>
        <v>1612.7159999999999</v>
      </c>
      <c r="I174" s="29">
        <f t="shared" ref="I174:R174" si="168">SUM(I169:I173)</f>
        <v>1612.7159999999999</v>
      </c>
      <c r="J174" s="29">
        <f t="shared" si="168"/>
        <v>1612.7159999999999</v>
      </c>
      <c r="K174" s="29">
        <f t="shared" si="168"/>
        <v>1612.7159999999999</v>
      </c>
      <c r="L174" s="29">
        <f t="shared" si="168"/>
        <v>1612.7159999999999</v>
      </c>
      <c r="M174" s="29">
        <f t="shared" si="168"/>
        <v>1612.7159999999999</v>
      </c>
      <c r="N174" s="29">
        <f t="shared" si="168"/>
        <v>1612.7159999999999</v>
      </c>
      <c r="O174" s="29">
        <f t="shared" si="168"/>
        <v>1612.7159999999999</v>
      </c>
      <c r="P174" s="29">
        <f t="shared" ref="P174" si="169">SUM(P169:P173)</f>
        <v>1612.7159999999999</v>
      </c>
      <c r="Q174" s="29">
        <f t="shared" si="168"/>
        <v>1612.7159999999999</v>
      </c>
      <c r="R174" s="29">
        <f t="shared" si="168"/>
        <v>1612.7159999999999</v>
      </c>
      <c r="S174" s="17"/>
      <c r="T174" s="25"/>
      <c r="U174" s="25"/>
      <c r="V174" s="25"/>
    </row>
    <row r="175" spans="2:22" x14ac:dyDescent="0.2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8"/>
      <c r="U175" s="8"/>
      <c r="V175" s="8"/>
    </row>
    <row r="176" spans="2:22" x14ac:dyDescent="0.2">
      <c r="B176" s="104" t="str">
        <f>'E2 Údaje a hodnotící tabulky1 '!B71</f>
        <v>Masarykova obchodní akademie, Rakovník, Pražská 1222 a Střední zemědělská škola, Rakovník, Pražská 1222</v>
      </c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  <c r="M176" s="105"/>
      <c r="N176" s="105"/>
      <c r="O176" s="105"/>
      <c r="P176" s="105"/>
      <c r="Q176" s="105"/>
      <c r="R176" s="105"/>
      <c r="S176" s="6"/>
      <c r="T176" s="8"/>
      <c r="U176" s="8"/>
      <c r="V176" s="8"/>
    </row>
    <row r="177" spans="2:28" x14ac:dyDescent="0.2">
      <c r="B177" s="106"/>
      <c r="C177" s="107"/>
      <c r="D177" s="107"/>
      <c r="E177" s="107"/>
      <c r="F177" s="107"/>
      <c r="G177" s="107"/>
      <c r="H177" s="107"/>
      <c r="I177" s="107"/>
      <c r="J177" s="107"/>
      <c r="K177" s="107"/>
      <c r="L177" s="107"/>
      <c r="M177" s="107"/>
      <c r="N177" s="107"/>
      <c r="O177" s="107"/>
      <c r="P177" s="107"/>
      <c r="Q177" s="107"/>
      <c r="R177" s="107"/>
      <c r="S177" s="6"/>
      <c r="T177" s="8"/>
      <c r="U177" s="8"/>
      <c r="V177" s="8"/>
    </row>
    <row r="178" spans="2:28" x14ac:dyDescent="0.2">
      <c r="B178" s="40" t="s">
        <v>39</v>
      </c>
      <c r="C178" s="10">
        <f>C5</f>
        <v>10</v>
      </c>
      <c r="D178" s="11"/>
      <c r="E178" s="11"/>
      <c r="F178" s="12" t="s">
        <v>40</v>
      </c>
      <c r="G178" s="12" t="s">
        <v>41</v>
      </c>
      <c r="H178" s="12">
        <f>H135</f>
        <v>0</v>
      </c>
      <c r="I178" s="12">
        <f t="shared" ref="I178:R178" si="170">I135</f>
        <v>1</v>
      </c>
      <c r="J178" s="12">
        <f t="shared" si="170"/>
        <v>2</v>
      </c>
      <c r="K178" s="12">
        <f t="shared" si="170"/>
        <v>3</v>
      </c>
      <c r="L178" s="12">
        <f t="shared" si="170"/>
        <v>4</v>
      </c>
      <c r="M178" s="12">
        <f t="shared" si="170"/>
        <v>5</v>
      </c>
      <c r="N178" s="12">
        <f t="shared" si="170"/>
        <v>6</v>
      </c>
      <c r="O178" s="12">
        <f t="shared" si="170"/>
        <v>7</v>
      </c>
      <c r="P178" s="12">
        <f t="shared" si="170"/>
        <v>8</v>
      </c>
      <c r="Q178" s="12">
        <f t="shared" si="170"/>
        <v>9</v>
      </c>
      <c r="R178" s="12">
        <f t="shared" si="170"/>
        <v>10</v>
      </c>
      <c r="S178" s="13"/>
      <c r="T178" s="13"/>
      <c r="U178" s="13"/>
      <c r="V178" s="13"/>
    </row>
    <row r="179" spans="2:28" ht="14.5" customHeight="1" x14ac:dyDescent="0.2">
      <c r="B179" s="108" t="s">
        <v>43</v>
      </c>
      <c r="C179" s="108"/>
      <c r="D179" s="108"/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6"/>
      <c r="T179" s="109" t="s">
        <v>44</v>
      </c>
      <c r="U179" s="109" t="s">
        <v>45</v>
      </c>
      <c r="V179" s="109" t="s">
        <v>46</v>
      </c>
      <c r="X179" s="109" t="s">
        <v>44</v>
      </c>
      <c r="Y179" s="109" t="s">
        <v>47</v>
      </c>
      <c r="Z179" s="110"/>
    </row>
    <row r="180" spans="2:28" x14ac:dyDescent="0.2">
      <c r="B180" s="14" t="s">
        <v>48</v>
      </c>
      <c r="C180" s="14" t="s">
        <v>49</v>
      </c>
      <c r="D180" s="15"/>
      <c r="E180" s="15"/>
      <c r="F180" s="16"/>
      <c r="G180" s="100"/>
      <c r="H180" s="101"/>
      <c r="I180" s="101"/>
      <c r="J180" s="101"/>
      <c r="K180" s="101"/>
      <c r="L180" s="101"/>
      <c r="M180" s="101"/>
      <c r="N180" s="101"/>
      <c r="O180" s="101"/>
      <c r="P180" s="101"/>
      <c r="Q180" s="101"/>
      <c r="R180" s="101"/>
      <c r="S180" s="17"/>
      <c r="T180" s="109"/>
      <c r="U180" s="109"/>
      <c r="V180" s="109"/>
      <c r="X180" s="109"/>
      <c r="Y180" s="109"/>
      <c r="Z180" s="110"/>
    </row>
    <row r="181" spans="2:28" x14ac:dyDescent="0.2">
      <c r="B181" s="18" t="s">
        <v>50</v>
      </c>
      <c r="C181" s="14" t="s">
        <v>20</v>
      </c>
      <c r="D181" s="19"/>
      <c r="E181" s="19"/>
      <c r="F181" s="20"/>
      <c r="G181" s="21">
        <v>101.4</v>
      </c>
      <c r="H181" s="22">
        <f>G181</f>
        <v>101.4</v>
      </c>
      <c r="I181" s="22">
        <f t="shared" ref="I181:R190" si="171">H181</f>
        <v>101.4</v>
      </c>
      <c r="J181" s="22">
        <f t="shared" si="171"/>
        <v>101.4</v>
      </c>
      <c r="K181" s="22">
        <f t="shared" si="171"/>
        <v>101.4</v>
      </c>
      <c r="L181" s="22">
        <f t="shared" si="171"/>
        <v>101.4</v>
      </c>
      <c r="M181" s="22">
        <f t="shared" si="171"/>
        <v>101.4</v>
      </c>
      <c r="N181" s="22">
        <f t="shared" si="171"/>
        <v>101.4</v>
      </c>
      <c r="O181" s="22">
        <f t="shared" si="171"/>
        <v>101.4</v>
      </c>
      <c r="P181" s="22">
        <f t="shared" si="171"/>
        <v>101.4</v>
      </c>
      <c r="Q181" s="22">
        <f t="shared" ref="Q181:Q190" si="172">O181</f>
        <v>101.4</v>
      </c>
      <c r="R181" s="22">
        <f t="shared" si="171"/>
        <v>101.4</v>
      </c>
      <c r="S181" s="17"/>
      <c r="T181" s="23" t="s">
        <v>51</v>
      </c>
      <c r="U181" s="24">
        <f>IFERROR(G186/G181,0)</f>
        <v>3.6583037475345166</v>
      </c>
      <c r="V181" s="24">
        <f>U181*Z181</f>
        <v>4.4265475345167653</v>
      </c>
      <c r="X181" s="23" t="s">
        <v>50</v>
      </c>
      <c r="Y181" s="88">
        <v>0.21</v>
      </c>
      <c r="Z181" s="89">
        <f>1+Y181</f>
        <v>1.21</v>
      </c>
    </row>
    <row r="182" spans="2:28" ht="14.5" hidden="1" customHeight="1" x14ac:dyDescent="0.2">
      <c r="B182" s="18" t="s">
        <v>52</v>
      </c>
      <c r="C182" s="14" t="s">
        <v>20</v>
      </c>
      <c r="D182" s="19"/>
      <c r="E182" s="19"/>
      <c r="F182" s="20"/>
      <c r="G182" s="21"/>
      <c r="H182" s="22">
        <f t="shared" ref="H182:H189" si="173">G182</f>
        <v>0</v>
      </c>
      <c r="I182" s="22">
        <f t="shared" si="171"/>
        <v>0</v>
      </c>
      <c r="J182" s="22">
        <f t="shared" si="171"/>
        <v>0</v>
      </c>
      <c r="K182" s="22">
        <f t="shared" si="171"/>
        <v>0</v>
      </c>
      <c r="L182" s="22">
        <f t="shared" si="171"/>
        <v>0</v>
      </c>
      <c r="M182" s="22">
        <f t="shared" si="171"/>
        <v>0</v>
      </c>
      <c r="N182" s="22">
        <f t="shared" si="171"/>
        <v>0</v>
      </c>
      <c r="O182" s="22">
        <f t="shared" si="171"/>
        <v>0</v>
      </c>
      <c r="P182" s="22">
        <f t="shared" si="171"/>
        <v>0</v>
      </c>
      <c r="Q182" s="22">
        <f t="shared" si="172"/>
        <v>0</v>
      </c>
      <c r="R182" s="22">
        <f t="shared" si="171"/>
        <v>0</v>
      </c>
      <c r="S182" s="17"/>
      <c r="T182" s="23" t="s">
        <v>53</v>
      </c>
      <c r="U182" s="24">
        <f>IFERROR(G187/G182,0)</f>
        <v>0</v>
      </c>
      <c r="V182" s="24">
        <f t="shared" ref="V182:V184" si="174">U182*Z182</f>
        <v>0</v>
      </c>
      <c r="X182" s="23" t="s">
        <v>52</v>
      </c>
      <c r="Y182" s="88">
        <v>0.1</v>
      </c>
      <c r="Z182" s="89">
        <f t="shared" ref="Z182:Z184" si="175">1+Y182</f>
        <v>1.1000000000000001</v>
      </c>
    </row>
    <row r="183" spans="2:28" x14ac:dyDescent="0.2">
      <c r="B183" s="18" t="s">
        <v>54</v>
      </c>
      <c r="C183" s="14" t="s">
        <v>55</v>
      </c>
      <c r="D183" s="19"/>
      <c r="E183" s="19"/>
      <c r="F183" s="20"/>
      <c r="G183" s="21">
        <v>1512</v>
      </c>
      <c r="H183" s="22">
        <f t="shared" si="173"/>
        <v>1512</v>
      </c>
      <c r="I183" s="22">
        <f t="shared" si="171"/>
        <v>1512</v>
      </c>
      <c r="J183" s="22">
        <f t="shared" si="171"/>
        <v>1512</v>
      </c>
      <c r="K183" s="22">
        <f t="shared" si="171"/>
        <v>1512</v>
      </c>
      <c r="L183" s="22">
        <f t="shared" si="171"/>
        <v>1512</v>
      </c>
      <c r="M183" s="22">
        <f t="shared" si="171"/>
        <v>1512</v>
      </c>
      <c r="N183" s="22">
        <f t="shared" si="171"/>
        <v>1512</v>
      </c>
      <c r="O183" s="22">
        <f t="shared" si="171"/>
        <v>1512</v>
      </c>
      <c r="P183" s="22">
        <f t="shared" si="171"/>
        <v>1512</v>
      </c>
      <c r="Q183" s="22">
        <f t="shared" si="172"/>
        <v>1512</v>
      </c>
      <c r="R183" s="22">
        <f t="shared" si="171"/>
        <v>1512</v>
      </c>
      <c r="S183" s="17"/>
      <c r="T183" s="23" t="s">
        <v>64</v>
      </c>
      <c r="U183" s="24">
        <f>IFERROR(G188/G183,0)</f>
        <v>7.4070767195767204E-2</v>
      </c>
      <c r="V183" s="24">
        <f t="shared" si="174"/>
        <v>8.1477843915343934E-2</v>
      </c>
      <c r="X183" s="23" t="s">
        <v>57</v>
      </c>
      <c r="Y183" s="88">
        <v>0.1</v>
      </c>
      <c r="Z183" s="89">
        <f t="shared" si="175"/>
        <v>1.1000000000000001</v>
      </c>
    </row>
    <row r="184" spans="2:28" x14ac:dyDescent="0.2">
      <c r="B184" s="18" t="s">
        <v>58</v>
      </c>
      <c r="C184" s="14" t="s">
        <v>20</v>
      </c>
      <c r="D184" s="19"/>
      <c r="E184" s="19"/>
      <c r="F184" s="20"/>
      <c r="G184" s="21">
        <v>1140.8699999999999</v>
      </c>
      <c r="H184" s="22">
        <f t="shared" si="173"/>
        <v>1140.8699999999999</v>
      </c>
      <c r="I184" s="22">
        <f t="shared" si="171"/>
        <v>1140.8699999999999</v>
      </c>
      <c r="J184" s="22">
        <f t="shared" si="171"/>
        <v>1140.8699999999999</v>
      </c>
      <c r="K184" s="22">
        <f t="shared" si="171"/>
        <v>1140.8699999999999</v>
      </c>
      <c r="L184" s="22">
        <f t="shared" si="171"/>
        <v>1140.8699999999999</v>
      </c>
      <c r="M184" s="22">
        <f t="shared" si="171"/>
        <v>1140.8699999999999</v>
      </c>
      <c r="N184" s="22">
        <f t="shared" si="171"/>
        <v>1140.8699999999999</v>
      </c>
      <c r="O184" s="22">
        <f t="shared" si="171"/>
        <v>1140.8699999999999</v>
      </c>
      <c r="P184" s="22">
        <f t="shared" si="171"/>
        <v>1140.8699999999999</v>
      </c>
      <c r="Q184" s="22">
        <f t="shared" si="172"/>
        <v>1140.8699999999999</v>
      </c>
      <c r="R184" s="22">
        <f t="shared" si="171"/>
        <v>1140.8699999999999</v>
      </c>
      <c r="S184" s="17"/>
      <c r="T184" s="23" t="s">
        <v>59</v>
      </c>
      <c r="U184" s="24">
        <f>IFERROR(G189/G184,0)</f>
        <v>1.0640774146046439</v>
      </c>
      <c r="V184" s="24">
        <f t="shared" si="174"/>
        <v>1.287533671671619</v>
      </c>
      <c r="X184" s="23" t="s">
        <v>58</v>
      </c>
      <c r="Y184" s="88">
        <v>0.21</v>
      </c>
      <c r="Z184" s="89">
        <f t="shared" si="175"/>
        <v>1.21</v>
      </c>
    </row>
    <row r="185" spans="2:28" hidden="1" x14ac:dyDescent="0.2">
      <c r="B185" s="18" t="s">
        <v>60</v>
      </c>
      <c r="C185" s="14" t="s">
        <v>20</v>
      </c>
      <c r="D185" s="19"/>
      <c r="E185" s="19"/>
      <c r="F185" s="20"/>
      <c r="G185" s="21"/>
      <c r="H185" s="22">
        <f>G185</f>
        <v>0</v>
      </c>
      <c r="I185" s="22">
        <f t="shared" si="171"/>
        <v>0</v>
      </c>
      <c r="J185" s="22">
        <f t="shared" si="171"/>
        <v>0</v>
      </c>
      <c r="K185" s="22">
        <f t="shared" si="171"/>
        <v>0</v>
      </c>
      <c r="L185" s="22">
        <f t="shared" si="171"/>
        <v>0</v>
      </c>
      <c r="M185" s="22">
        <f t="shared" si="171"/>
        <v>0</v>
      </c>
      <c r="N185" s="22">
        <f t="shared" si="171"/>
        <v>0</v>
      </c>
      <c r="O185" s="22">
        <f t="shared" si="171"/>
        <v>0</v>
      </c>
      <c r="P185" s="22">
        <f t="shared" si="171"/>
        <v>0</v>
      </c>
      <c r="Q185" s="22">
        <f t="shared" si="172"/>
        <v>0</v>
      </c>
      <c r="R185" s="22">
        <f t="shared" si="171"/>
        <v>0</v>
      </c>
      <c r="S185" s="17"/>
      <c r="T185" s="23" t="s">
        <v>61</v>
      </c>
      <c r="U185" s="24">
        <f>IFERROR(G190/G185,0)</f>
        <v>0</v>
      </c>
      <c r="V185" s="24">
        <f>U185*1.21</f>
        <v>0</v>
      </c>
      <c r="W185" s="41"/>
      <c r="X185" s="41"/>
      <c r="Y185" s="41"/>
      <c r="Z185" s="41"/>
      <c r="AA185" s="41"/>
      <c r="AB185" s="41"/>
    </row>
    <row r="186" spans="2:28" x14ac:dyDescent="0.2">
      <c r="B186" s="18" t="s">
        <v>50</v>
      </c>
      <c r="C186" s="14" t="s">
        <v>24</v>
      </c>
      <c r="D186" s="19"/>
      <c r="E186" s="19"/>
      <c r="F186" s="20"/>
      <c r="G186" s="21">
        <v>370.952</v>
      </c>
      <c r="H186" s="22">
        <f t="shared" si="173"/>
        <v>370.952</v>
      </c>
      <c r="I186" s="22">
        <f t="shared" si="171"/>
        <v>370.952</v>
      </c>
      <c r="J186" s="22">
        <f t="shared" si="171"/>
        <v>370.952</v>
      </c>
      <c r="K186" s="22">
        <f t="shared" si="171"/>
        <v>370.952</v>
      </c>
      <c r="L186" s="22">
        <f t="shared" si="171"/>
        <v>370.952</v>
      </c>
      <c r="M186" s="22">
        <f t="shared" si="171"/>
        <v>370.952</v>
      </c>
      <c r="N186" s="22">
        <f t="shared" si="171"/>
        <v>370.952</v>
      </c>
      <c r="O186" s="22">
        <f t="shared" si="171"/>
        <v>370.952</v>
      </c>
      <c r="P186" s="22">
        <f t="shared" si="171"/>
        <v>370.952</v>
      </c>
      <c r="Q186" s="22">
        <f t="shared" si="172"/>
        <v>370.952</v>
      </c>
      <c r="R186" s="22">
        <f t="shared" si="171"/>
        <v>370.952</v>
      </c>
      <c r="S186" s="17"/>
    </row>
    <row r="187" spans="2:28" hidden="1" x14ac:dyDescent="0.2">
      <c r="B187" s="18" t="s">
        <v>52</v>
      </c>
      <c r="C187" s="14" t="s">
        <v>24</v>
      </c>
      <c r="D187" s="19"/>
      <c r="E187" s="19"/>
      <c r="F187" s="20"/>
      <c r="G187" s="21"/>
      <c r="H187" s="22">
        <f t="shared" si="173"/>
        <v>0</v>
      </c>
      <c r="I187" s="22">
        <f t="shared" si="171"/>
        <v>0</v>
      </c>
      <c r="J187" s="22">
        <f t="shared" si="171"/>
        <v>0</v>
      </c>
      <c r="K187" s="22">
        <f t="shared" si="171"/>
        <v>0</v>
      </c>
      <c r="L187" s="22">
        <f t="shared" si="171"/>
        <v>0</v>
      </c>
      <c r="M187" s="22">
        <f t="shared" si="171"/>
        <v>0</v>
      </c>
      <c r="N187" s="22">
        <f t="shared" si="171"/>
        <v>0</v>
      </c>
      <c r="O187" s="22">
        <f t="shared" si="171"/>
        <v>0</v>
      </c>
      <c r="P187" s="22">
        <f t="shared" si="171"/>
        <v>0</v>
      </c>
      <c r="Q187" s="22">
        <f t="shared" si="172"/>
        <v>0</v>
      </c>
      <c r="R187" s="22">
        <f t="shared" si="171"/>
        <v>0</v>
      </c>
      <c r="S187" s="17"/>
      <c r="T187" s="25"/>
      <c r="V187" s="25"/>
    </row>
    <row r="188" spans="2:28" x14ac:dyDescent="0.2">
      <c r="B188" s="18" t="s">
        <v>54</v>
      </c>
      <c r="C188" s="14" t="s">
        <v>24</v>
      </c>
      <c r="D188" s="19"/>
      <c r="E188" s="19"/>
      <c r="F188" s="20"/>
      <c r="G188" s="21">
        <v>111.995</v>
      </c>
      <c r="H188" s="22">
        <f t="shared" si="173"/>
        <v>111.995</v>
      </c>
      <c r="I188" s="22">
        <f t="shared" si="171"/>
        <v>111.995</v>
      </c>
      <c r="J188" s="22">
        <f t="shared" si="171"/>
        <v>111.995</v>
      </c>
      <c r="K188" s="22">
        <f t="shared" si="171"/>
        <v>111.995</v>
      </c>
      <c r="L188" s="22">
        <f t="shared" si="171"/>
        <v>111.995</v>
      </c>
      <c r="M188" s="22">
        <f t="shared" si="171"/>
        <v>111.995</v>
      </c>
      <c r="N188" s="22">
        <f t="shared" si="171"/>
        <v>111.995</v>
      </c>
      <c r="O188" s="22">
        <f t="shared" si="171"/>
        <v>111.995</v>
      </c>
      <c r="P188" s="22">
        <f t="shared" si="171"/>
        <v>111.995</v>
      </c>
      <c r="Q188" s="22">
        <f t="shared" si="172"/>
        <v>111.995</v>
      </c>
      <c r="R188" s="22">
        <f t="shared" si="171"/>
        <v>111.995</v>
      </c>
      <c r="S188" s="17"/>
    </row>
    <row r="189" spans="2:28" x14ac:dyDescent="0.2">
      <c r="B189" s="18" t="s">
        <v>58</v>
      </c>
      <c r="C189" s="14" t="s">
        <v>24</v>
      </c>
      <c r="D189" s="19"/>
      <c r="E189" s="19"/>
      <c r="F189" s="19"/>
      <c r="G189" s="21">
        <v>1213.9739999999999</v>
      </c>
      <c r="H189" s="22">
        <f t="shared" si="173"/>
        <v>1213.9739999999999</v>
      </c>
      <c r="I189" s="22">
        <f t="shared" si="171"/>
        <v>1213.9739999999999</v>
      </c>
      <c r="J189" s="22">
        <f t="shared" si="171"/>
        <v>1213.9739999999999</v>
      </c>
      <c r="K189" s="22">
        <f t="shared" si="171"/>
        <v>1213.9739999999999</v>
      </c>
      <c r="L189" s="22">
        <f t="shared" si="171"/>
        <v>1213.9739999999999</v>
      </c>
      <c r="M189" s="22">
        <f t="shared" si="171"/>
        <v>1213.9739999999999</v>
      </c>
      <c r="N189" s="22">
        <f t="shared" si="171"/>
        <v>1213.9739999999999</v>
      </c>
      <c r="O189" s="22">
        <f t="shared" si="171"/>
        <v>1213.9739999999999</v>
      </c>
      <c r="P189" s="22">
        <f t="shared" si="171"/>
        <v>1213.9739999999999</v>
      </c>
      <c r="Q189" s="22">
        <f t="shared" si="172"/>
        <v>1213.9739999999999</v>
      </c>
      <c r="R189" s="22">
        <f t="shared" si="171"/>
        <v>1213.9739999999999</v>
      </c>
      <c r="S189" s="17"/>
    </row>
    <row r="190" spans="2:28" ht="14.5" hidden="1" customHeight="1" x14ac:dyDescent="0.2">
      <c r="B190" s="18" t="s">
        <v>60</v>
      </c>
      <c r="C190" s="14" t="s">
        <v>24</v>
      </c>
      <c r="D190" s="19"/>
      <c r="E190" s="19"/>
      <c r="F190" s="19"/>
      <c r="G190" s="21"/>
      <c r="H190" s="22">
        <f>G190</f>
        <v>0</v>
      </c>
      <c r="I190" s="22">
        <f t="shared" si="171"/>
        <v>0</v>
      </c>
      <c r="J190" s="22">
        <f t="shared" si="171"/>
        <v>0</v>
      </c>
      <c r="K190" s="22">
        <f t="shared" si="171"/>
        <v>0</v>
      </c>
      <c r="L190" s="22">
        <f t="shared" si="171"/>
        <v>0</v>
      </c>
      <c r="M190" s="22">
        <f t="shared" si="171"/>
        <v>0</v>
      </c>
      <c r="N190" s="22">
        <f t="shared" si="171"/>
        <v>0</v>
      </c>
      <c r="O190" s="22">
        <f t="shared" si="171"/>
        <v>0</v>
      </c>
      <c r="P190" s="22">
        <f t="shared" si="171"/>
        <v>0</v>
      </c>
      <c r="Q190" s="22">
        <f t="shared" si="172"/>
        <v>0</v>
      </c>
      <c r="R190" s="22">
        <f t="shared" si="171"/>
        <v>0</v>
      </c>
      <c r="S190" s="17"/>
    </row>
    <row r="191" spans="2:28" x14ac:dyDescent="0.2">
      <c r="B191" s="26" t="s">
        <v>25</v>
      </c>
      <c r="C191" s="27" t="s">
        <v>24</v>
      </c>
      <c r="D191" s="28"/>
      <c r="E191" s="28"/>
      <c r="F191" s="28"/>
      <c r="G191" s="29">
        <f>SUM(G186:G190)</f>
        <v>1696.9209999999998</v>
      </c>
      <c r="H191" s="29">
        <f>SUM(H186:H190)</f>
        <v>1696.9209999999998</v>
      </c>
      <c r="I191" s="29">
        <f t="shared" ref="I191:R191" si="176">SUM(I186:I190)</f>
        <v>1696.9209999999998</v>
      </c>
      <c r="J191" s="29">
        <f t="shared" si="176"/>
        <v>1696.9209999999998</v>
      </c>
      <c r="K191" s="29">
        <f t="shared" si="176"/>
        <v>1696.9209999999998</v>
      </c>
      <c r="L191" s="29">
        <f t="shared" si="176"/>
        <v>1696.9209999999998</v>
      </c>
      <c r="M191" s="29">
        <f t="shared" si="176"/>
        <v>1696.9209999999998</v>
      </c>
      <c r="N191" s="29">
        <f t="shared" si="176"/>
        <v>1696.9209999999998</v>
      </c>
      <c r="O191" s="29">
        <f t="shared" si="176"/>
        <v>1696.9209999999998</v>
      </c>
      <c r="P191" s="29">
        <f t="shared" ref="P191" si="177">SUM(P186:P190)</f>
        <v>1696.9209999999998</v>
      </c>
      <c r="Q191" s="29">
        <f t="shared" si="176"/>
        <v>1696.9209999999998</v>
      </c>
      <c r="R191" s="29">
        <f t="shared" si="176"/>
        <v>1696.9209999999998</v>
      </c>
      <c r="S191" s="17"/>
    </row>
    <row r="192" spans="2:28" x14ac:dyDescent="0.2">
      <c r="B192" s="99" t="s">
        <v>62</v>
      </c>
      <c r="C192" s="99"/>
      <c r="D192" s="99"/>
      <c r="E192" s="99"/>
      <c r="F192" s="99"/>
      <c r="G192" s="99"/>
      <c r="H192" s="99"/>
      <c r="I192" s="99"/>
      <c r="J192" s="99"/>
      <c r="K192" s="99"/>
      <c r="L192" s="99"/>
      <c r="M192" s="99"/>
      <c r="N192" s="99"/>
      <c r="O192" s="99"/>
      <c r="P192" s="99"/>
      <c r="Q192" s="99"/>
      <c r="R192" s="99"/>
      <c r="S192" s="6"/>
    </row>
    <row r="193" spans="2:22" x14ac:dyDescent="0.2">
      <c r="B193" s="14" t="s">
        <v>48</v>
      </c>
      <c r="C193" s="14" t="s">
        <v>49</v>
      </c>
      <c r="D193" s="15"/>
      <c r="E193" s="15"/>
      <c r="F193" s="16"/>
      <c r="G193" s="100"/>
      <c r="H193" s="101"/>
      <c r="I193" s="101"/>
      <c r="J193" s="101"/>
      <c r="K193" s="101"/>
      <c r="L193" s="101"/>
      <c r="M193" s="101"/>
      <c r="N193" s="101"/>
      <c r="O193" s="101"/>
      <c r="P193" s="101"/>
      <c r="Q193" s="101"/>
      <c r="R193" s="101"/>
      <c r="S193" s="17"/>
    </row>
    <row r="194" spans="2:22" x14ac:dyDescent="0.2">
      <c r="B194" s="18" t="s">
        <v>50</v>
      </c>
      <c r="C194" s="14" t="s">
        <v>20</v>
      </c>
      <c r="D194" s="19"/>
      <c r="E194" s="19"/>
      <c r="F194" s="20"/>
      <c r="G194" s="102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17"/>
    </row>
    <row r="195" spans="2:22" hidden="1" x14ac:dyDescent="0.2">
      <c r="B195" s="18" t="s">
        <v>52</v>
      </c>
      <c r="C195" s="14" t="s">
        <v>20</v>
      </c>
      <c r="D195" s="19"/>
      <c r="E195" s="19"/>
      <c r="F195" s="20"/>
      <c r="G195" s="103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17"/>
      <c r="T195" s="25"/>
      <c r="U195" s="25"/>
      <c r="V195" s="25"/>
    </row>
    <row r="196" spans="2:22" x14ac:dyDescent="0.2">
      <c r="B196" s="18" t="s">
        <v>54</v>
      </c>
      <c r="C196" s="14" t="s">
        <v>55</v>
      </c>
      <c r="D196" s="19"/>
      <c r="E196" s="19"/>
      <c r="F196" s="20"/>
      <c r="G196" s="103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17"/>
      <c r="T196" s="25"/>
      <c r="U196" s="25"/>
      <c r="V196" s="25"/>
    </row>
    <row r="197" spans="2:22" x14ac:dyDescent="0.2">
      <c r="B197" s="18" t="s">
        <v>58</v>
      </c>
      <c r="C197" s="14" t="s">
        <v>20</v>
      </c>
      <c r="D197" s="19"/>
      <c r="E197" s="19"/>
      <c r="F197" s="20"/>
      <c r="G197" s="103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17"/>
      <c r="T197" s="25"/>
      <c r="U197" s="25"/>
      <c r="V197" s="25"/>
    </row>
    <row r="198" spans="2:22" hidden="1" x14ac:dyDescent="0.2">
      <c r="B198" s="18" t="s">
        <v>60</v>
      </c>
      <c r="C198" s="14" t="s">
        <v>20</v>
      </c>
      <c r="D198" s="19"/>
      <c r="E198" s="19"/>
      <c r="F198" s="20"/>
      <c r="G198" s="103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17"/>
      <c r="T198" s="25"/>
      <c r="U198" s="25"/>
      <c r="V198" s="25"/>
    </row>
    <row r="199" spans="2:22" x14ac:dyDescent="0.2">
      <c r="B199" s="18" t="s">
        <v>50</v>
      </c>
      <c r="C199" s="14" t="s">
        <v>24</v>
      </c>
      <c r="D199" s="19"/>
      <c r="E199" s="19"/>
      <c r="F199" s="20"/>
      <c r="G199" s="103"/>
      <c r="H199" s="22">
        <f>H194*$U181</f>
        <v>0</v>
      </c>
      <c r="I199" s="22">
        <f t="shared" ref="I199:R199" si="178">I194*$U181</f>
        <v>0</v>
      </c>
      <c r="J199" s="22">
        <f t="shared" si="178"/>
        <v>0</v>
      </c>
      <c r="K199" s="22">
        <f t="shared" si="178"/>
        <v>0</v>
      </c>
      <c r="L199" s="22">
        <f t="shared" si="178"/>
        <v>0</v>
      </c>
      <c r="M199" s="22">
        <f t="shared" si="178"/>
        <v>0</v>
      </c>
      <c r="N199" s="22">
        <f t="shared" si="178"/>
        <v>0</v>
      </c>
      <c r="O199" s="22">
        <f t="shared" si="178"/>
        <v>0</v>
      </c>
      <c r="P199" s="22">
        <f t="shared" si="178"/>
        <v>0</v>
      </c>
      <c r="Q199" s="22">
        <f t="shared" si="178"/>
        <v>0</v>
      </c>
      <c r="R199" s="22">
        <f t="shared" si="178"/>
        <v>0</v>
      </c>
      <c r="S199" s="17"/>
      <c r="T199" s="25"/>
      <c r="U199" s="25"/>
      <c r="V199" s="25"/>
    </row>
    <row r="200" spans="2:22" hidden="1" x14ac:dyDescent="0.2">
      <c r="B200" s="18" t="s">
        <v>52</v>
      </c>
      <c r="C200" s="14" t="s">
        <v>24</v>
      </c>
      <c r="D200" s="19"/>
      <c r="E200" s="19"/>
      <c r="F200" s="20"/>
      <c r="G200" s="103"/>
      <c r="H200" s="22">
        <f t="shared" ref="H200" si="179">H195*$V182</f>
        <v>0</v>
      </c>
      <c r="I200" s="22">
        <f t="shared" ref="I200:R200" si="180">I195*$V182</f>
        <v>0</v>
      </c>
      <c r="J200" s="22">
        <f t="shared" si="180"/>
        <v>0</v>
      </c>
      <c r="K200" s="22">
        <f t="shared" si="180"/>
        <v>0</v>
      </c>
      <c r="L200" s="22">
        <f t="shared" si="180"/>
        <v>0</v>
      </c>
      <c r="M200" s="22">
        <f t="shared" si="180"/>
        <v>0</v>
      </c>
      <c r="N200" s="22">
        <f t="shared" si="180"/>
        <v>0</v>
      </c>
      <c r="O200" s="22">
        <f t="shared" si="180"/>
        <v>0</v>
      </c>
      <c r="P200" s="22">
        <f t="shared" si="180"/>
        <v>0</v>
      </c>
      <c r="Q200" s="22">
        <f t="shared" si="180"/>
        <v>0</v>
      </c>
      <c r="R200" s="22">
        <f t="shared" si="180"/>
        <v>0</v>
      </c>
      <c r="S200" s="17"/>
      <c r="T200" s="25"/>
      <c r="U200" s="25"/>
      <c r="V200" s="25"/>
    </row>
    <row r="201" spans="2:22" x14ac:dyDescent="0.2">
      <c r="B201" s="18" t="s">
        <v>54</v>
      </c>
      <c r="C201" s="14" t="s">
        <v>24</v>
      </c>
      <c r="D201" s="19"/>
      <c r="E201" s="19"/>
      <c r="F201" s="20"/>
      <c r="G201" s="103"/>
      <c r="H201" s="22">
        <f>H196*$U183</f>
        <v>0</v>
      </c>
      <c r="I201" s="22">
        <f t="shared" ref="I201:R201" si="181">I196*$U183</f>
        <v>0</v>
      </c>
      <c r="J201" s="22">
        <f t="shared" si="181"/>
        <v>0</v>
      </c>
      <c r="K201" s="22">
        <f t="shared" si="181"/>
        <v>0</v>
      </c>
      <c r="L201" s="22">
        <f t="shared" si="181"/>
        <v>0</v>
      </c>
      <c r="M201" s="22">
        <f t="shared" si="181"/>
        <v>0</v>
      </c>
      <c r="N201" s="22">
        <f t="shared" si="181"/>
        <v>0</v>
      </c>
      <c r="O201" s="22">
        <f t="shared" si="181"/>
        <v>0</v>
      </c>
      <c r="P201" s="22">
        <f t="shared" si="181"/>
        <v>0</v>
      </c>
      <c r="Q201" s="22">
        <f t="shared" si="181"/>
        <v>0</v>
      </c>
      <c r="R201" s="22">
        <f t="shared" si="181"/>
        <v>0</v>
      </c>
      <c r="S201" s="17"/>
      <c r="T201" s="25"/>
      <c r="U201" s="25"/>
      <c r="V201" s="25"/>
    </row>
    <row r="202" spans="2:22" x14ac:dyDescent="0.2">
      <c r="B202" s="18" t="s">
        <v>58</v>
      </c>
      <c r="C202" s="14" t="s">
        <v>24</v>
      </c>
      <c r="D202" s="19"/>
      <c r="E202" s="19"/>
      <c r="F202" s="19"/>
      <c r="G202" s="103"/>
      <c r="H202" s="22">
        <f>H197*$U184</f>
        <v>0</v>
      </c>
      <c r="I202" s="22">
        <f t="shared" ref="I202:R202" si="182">I197*$U184</f>
        <v>0</v>
      </c>
      <c r="J202" s="22">
        <f t="shared" si="182"/>
        <v>0</v>
      </c>
      <c r="K202" s="22">
        <f t="shared" si="182"/>
        <v>0</v>
      </c>
      <c r="L202" s="22">
        <f t="shared" si="182"/>
        <v>0</v>
      </c>
      <c r="M202" s="22">
        <f t="shared" si="182"/>
        <v>0</v>
      </c>
      <c r="N202" s="22">
        <f t="shared" si="182"/>
        <v>0</v>
      </c>
      <c r="O202" s="22">
        <f t="shared" si="182"/>
        <v>0</v>
      </c>
      <c r="P202" s="22">
        <f t="shared" si="182"/>
        <v>0</v>
      </c>
      <c r="Q202" s="22">
        <f t="shared" si="182"/>
        <v>0</v>
      </c>
      <c r="R202" s="22">
        <f t="shared" si="182"/>
        <v>0</v>
      </c>
      <c r="S202" s="17"/>
      <c r="T202" s="25"/>
      <c r="U202" s="25"/>
      <c r="V202" s="25"/>
    </row>
    <row r="203" spans="2:22" hidden="1" x14ac:dyDescent="0.2">
      <c r="B203" s="18" t="s">
        <v>60</v>
      </c>
      <c r="C203" s="14" t="s">
        <v>24</v>
      </c>
      <c r="D203" s="19"/>
      <c r="E203" s="19"/>
      <c r="F203" s="19"/>
      <c r="G203" s="31"/>
      <c r="H203" s="22">
        <f t="shared" ref="H203:R203" si="183">H198*$W187</f>
        <v>0</v>
      </c>
      <c r="I203" s="22">
        <f t="shared" si="183"/>
        <v>0</v>
      </c>
      <c r="J203" s="22">
        <f t="shared" si="183"/>
        <v>0</v>
      </c>
      <c r="K203" s="22">
        <f t="shared" si="183"/>
        <v>0</v>
      </c>
      <c r="L203" s="22">
        <f t="shared" si="183"/>
        <v>0</v>
      </c>
      <c r="M203" s="22">
        <f t="shared" si="183"/>
        <v>0</v>
      </c>
      <c r="N203" s="22">
        <f t="shared" si="183"/>
        <v>0</v>
      </c>
      <c r="O203" s="22">
        <f t="shared" si="183"/>
        <v>0</v>
      </c>
      <c r="P203" s="22">
        <f t="shared" ref="P203" si="184">P198*$W187</f>
        <v>0</v>
      </c>
      <c r="Q203" s="22">
        <f t="shared" si="183"/>
        <v>0</v>
      </c>
      <c r="R203" s="22">
        <f t="shared" si="183"/>
        <v>0</v>
      </c>
      <c r="S203" s="17"/>
      <c r="T203" s="25"/>
      <c r="U203" s="25"/>
      <c r="V203" s="25"/>
    </row>
    <row r="204" spans="2:22" x14ac:dyDescent="0.2">
      <c r="B204" s="26" t="s">
        <v>25</v>
      </c>
      <c r="C204" s="27" t="s">
        <v>24</v>
      </c>
      <c r="D204" s="28"/>
      <c r="E204" s="28"/>
      <c r="F204" s="28"/>
      <c r="G204" s="26"/>
      <c r="H204" s="29">
        <f>SUM(H199:H202)</f>
        <v>0</v>
      </c>
      <c r="I204" s="29">
        <f t="shared" ref="I204:R204" si="185">SUM(I199:I202)</f>
        <v>0</v>
      </c>
      <c r="J204" s="29">
        <f t="shared" si="185"/>
        <v>0</v>
      </c>
      <c r="K204" s="29">
        <f t="shared" si="185"/>
        <v>0</v>
      </c>
      <c r="L204" s="29">
        <f t="shared" si="185"/>
        <v>0</v>
      </c>
      <c r="M204" s="29">
        <f t="shared" si="185"/>
        <v>0</v>
      </c>
      <c r="N204" s="29">
        <f t="shared" si="185"/>
        <v>0</v>
      </c>
      <c r="O204" s="29">
        <f t="shared" si="185"/>
        <v>0</v>
      </c>
      <c r="P204" s="29">
        <f t="shared" ref="P204" si="186">SUM(P199:P202)</f>
        <v>0</v>
      </c>
      <c r="Q204" s="29">
        <f t="shared" si="185"/>
        <v>0</v>
      </c>
      <c r="R204" s="29">
        <f t="shared" si="185"/>
        <v>0</v>
      </c>
      <c r="S204" s="17"/>
      <c r="T204" s="25"/>
      <c r="U204" s="25"/>
      <c r="V204" s="25"/>
    </row>
    <row r="205" spans="2:22" x14ac:dyDescent="0.2">
      <c r="B205" s="99" t="s">
        <v>63</v>
      </c>
      <c r="C205" s="99"/>
      <c r="D205" s="99"/>
      <c r="E205" s="99"/>
      <c r="F205" s="99"/>
      <c r="G205" s="99"/>
      <c r="H205" s="99"/>
      <c r="I205" s="99"/>
      <c r="J205" s="99"/>
      <c r="K205" s="99"/>
      <c r="L205" s="99"/>
      <c r="M205" s="99"/>
      <c r="N205" s="99"/>
      <c r="O205" s="99"/>
      <c r="P205" s="99"/>
      <c r="Q205" s="99"/>
      <c r="R205" s="99"/>
      <c r="S205" s="6"/>
      <c r="T205" s="8"/>
      <c r="U205" s="8"/>
      <c r="V205" s="8"/>
    </row>
    <row r="206" spans="2:22" x14ac:dyDescent="0.2">
      <c r="B206" s="14" t="s">
        <v>48</v>
      </c>
      <c r="C206" s="14" t="s">
        <v>49</v>
      </c>
      <c r="D206" s="15"/>
      <c r="E206" s="15"/>
      <c r="F206" s="16"/>
      <c r="G206" s="100"/>
      <c r="H206" s="101"/>
      <c r="I206" s="101"/>
      <c r="J206" s="101"/>
      <c r="K206" s="101"/>
      <c r="L206" s="101"/>
      <c r="M206" s="101"/>
      <c r="N206" s="101"/>
      <c r="O206" s="101"/>
      <c r="P206" s="101"/>
      <c r="Q206" s="101"/>
      <c r="R206" s="101"/>
      <c r="S206" s="17"/>
      <c r="T206" s="39"/>
      <c r="U206" s="39"/>
      <c r="V206" s="39"/>
    </row>
    <row r="207" spans="2:22" x14ac:dyDescent="0.2">
      <c r="B207" s="18" t="s">
        <v>50</v>
      </c>
      <c r="C207" s="14" t="s">
        <v>20</v>
      </c>
      <c r="D207" s="19"/>
      <c r="E207" s="19"/>
      <c r="F207" s="20"/>
      <c r="G207" s="102"/>
      <c r="H207" s="22">
        <f t="shared" ref="H207:R216" si="187">H181-H194</f>
        <v>101.4</v>
      </c>
      <c r="I207" s="22">
        <f t="shared" si="187"/>
        <v>101.4</v>
      </c>
      <c r="J207" s="22">
        <f t="shared" si="187"/>
        <v>101.4</v>
      </c>
      <c r="K207" s="22">
        <f t="shared" si="187"/>
        <v>101.4</v>
      </c>
      <c r="L207" s="22">
        <f t="shared" si="187"/>
        <v>101.4</v>
      </c>
      <c r="M207" s="22">
        <f t="shared" si="187"/>
        <v>101.4</v>
      </c>
      <c r="N207" s="22">
        <f t="shared" si="187"/>
        <v>101.4</v>
      </c>
      <c r="O207" s="22">
        <f t="shared" si="187"/>
        <v>101.4</v>
      </c>
      <c r="P207" s="22">
        <f t="shared" ref="P207" si="188">P181-P194</f>
        <v>101.4</v>
      </c>
      <c r="Q207" s="22">
        <f t="shared" si="187"/>
        <v>101.4</v>
      </c>
      <c r="R207" s="22">
        <f t="shared" si="187"/>
        <v>101.4</v>
      </c>
      <c r="S207" s="17"/>
      <c r="T207" s="39"/>
      <c r="U207" s="39"/>
      <c r="V207" s="39"/>
    </row>
    <row r="208" spans="2:22" hidden="1" x14ac:dyDescent="0.2">
      <c r="B208" s="18" t="s">
        <v>52</v>
      </c>
      <c r="C208" s="14" t="s">
        <v>20</v>
      </c>
      <c r="D208" s="19"/>
      <c r="E208" s="19"/>
      <c r="F208" s="20"/>
      <c r="G208" s="103"/>
      <c r="H208" s="22">
        <f t="shared" si="187"/>
        <v>0</v>
      </c>
      <c r="I208" s="22">
        <f t="shared" si="187"/>
        <v>0</v>
      </c>
      <c r="J208" s="22">
        <f t="shared" si="187"/>
        <v>0</v>
      </c>
      <c r="K208" s="22">
        <f t="shared" si="187"/>
        <v>0</v>
      </c>
      <c r="L208" s="22">
        <f t="shared" si="187"/>
        <v>0</v>
      </c>
      <c r="M208" s="22">
        <f t="shared" si="187"/>
        <v>0</v>
      </c>
      <c r="N208" s="22">
        <f t="shared" si="187"/>
        <v>0</v>
      </c>
      <c r="O208" s="22">
        <f t="shared" si="187"/>
        <v>0</v>
      </c>
      <c r="P208" s="22">
        <f t="shared" ref="P208" si="189">P182-P195</f>
        <v>0</v>
      </c>
      <c r="Q208" s="22">
        <f t="shared" si="187"/>
        <v>0</v>
      </c>
      <c r="R208" s="22">
        <f t="shared" si="187"/>
        <v>0</v>
      </c>
      <c r="S208" s="17"/>
      <c r="T208" s="39"/>
      <c r="U208" s="39"/>
      <c r="V208" s="39"/>
    </row>
    <row r="209" spans="2:26" x14ac:dyDescent="0.2">
      <c r="B209" s="18" t="s">
        <v>54</v>
      </c>
      <c r="C209" s="14" t="s">
        <v>55</v>
      </c>
      <c r="D209" s="19"/>
      <c r="E209" s="19"/>
      <c r="F209" s="20"/>
      <c r="G209" s="103"/>
      <c r="H209" s="22">
        <f t="shared" si="187"/>
        <v>1512</v>
      </c>
      <c r="I209" s="22">
        <f t="shared" si="187"/>
        <v>1512</v>
      </c>
      <c r="J209" s="22">
        <f t="shared" si="187"/>
        <v>1512</v>
      </c>
      <c r="K209" s="22">
        <f t="shared" si="187"/>
        <v>1512</v>
      </c>
      <c r="L209" s="22">
        <f t="shared" si="187"/>
        <v>1512</v>
      </c>
      <c r="M209" s="22">
        <f t="shared" si="187"/>
        <v>1512</v>
      </c>
      <c r="N209" s="22">
        <f t="shared" si="187"/>
        <v>1512</v>
      </c>
      <c r="O209" s="22">
        <f t="shared" si="187"/>
        <v>1512</v>
      </c>
      <c r="P209" s="22">
        <f t="shared" ref="P209" si="190">P183-P196</f>
        <v>1512</v>
      </c>
      <c r="Q209" s="22">
        <f t="shared" si="187"/>
        <v>1512</v>
      </c>
      <c r="R209" s="22">
        <f t="shared" si="187"/>
        <v>1512</v>
      </c>
      <c r="S209" s="17"/>
      <c r="T209" s="39"/>
      <c r="U209" s="39"/>
      <c r="V209" s="39"/>
    </row>
    <row r="210" spans="2:26" x14ac:dyDescent="0.2">
      <c r="B210" s="18" t="s">
        <v>58</v>
      </c>
      <c r="C210" s="14" t="s">
        <v>20</v>
      </c>
      <c r="D210" s="19"/>
      <c r="E210" s="19"/>
      <c r="F210" s="20"/>
      <c r="G210" s="103"/>
      <c r="H210" s="22">
        <f t="shared" si="187"/>
        <v>1140.8699999999999</v>
      </c>
      <c r="I210" s="22">
        <f t="shared" si="187"/>
        <v>1140.8699999999999</v>
      </c>
      <c r="J210" s="22">
        <f t="shared" si="187"/>
        <v>1140.8699999999999</v>
      </c>
      <c r="K210" s="22">
        <f t="shared" si="187"/>
        <v>1140.8699999999999</v>
      </c>
      <c r="L210" s="22">
        <f t="shared" si="187"/>
        <v>1140.8699999999999</v>
      </c>
      <c r="M210" s="22">
        <f t="shared" si="187"/>
        <v>1140.8699999999999</v>
      </c>
      <c r="N210" s="22">
        <f t="shared" si="187"/>
        <v>1140.8699999999999</v>
      </c>
      <c r="O210" s="22">
        <f t="shared" si="187"/>
        <v>1140.8699999999999</v>
      </c>
      <c r="P210" s="22">
        <f t="shared" ref="P210" si="191">P184-P197</f>
        <v>1140.8699999999999</v>
      </c>
      <c r="Q210" s="22">
        <f t="shared" si="187"/>
        <v>1140.8699999999999</v>
      </c>
      <c r="R210" s="22">
        <f t="shared" si="187"/>
        <v>1140.8699999999999</v>
      </c>
      <c r="S210" s="17"/>
      <c r="T210" s="39"/>
      <c r="U210" s="39"/>
      <c r="V210" s="39"/>
    </row>
    <row r="211" spans="2:26" hidden="1" x14ac:dyDescent="0.2">
      <c r="B211" s="18" t="s">
        <v>60</v>
      </c>
      <c r="C211" s="14" t="s">
        <v>20</v>
      </c>
      <c r="D211" s="19"/>
      <c r="E211" s="19"/>
      <c r="F211" s="20"/>
      <c r="G211" s="103"/>
      <c r="H211" s="22">
        <f t="shared" si="187"/>
        <v>0</v>
      </c>
      <c r="I211" s="22">
        <f t="shared" si="187"/>
        <v>0</v>
      </c>
      <c r="J211" s="22">
        <f t="shared" si="187"/>
        <v>0</v>
      </c>
      <c r="K211" s="22">
        <f t="shared" si="187"/>
        <v>0</v>
      </c>
      <c r="L211" s="22">
        <f t="shared" si="187"/>
        <v>0</v>
      </c>
      <c r="M211" s="22">
        <f t="shared" si="187"/>
        <v>0</v>
      </c>
      <c r="N211" s="22">
        <f t="shared" si="187"/>
        <v>0</v>
      </c>
      <c r="O211" s="22">
        <f t="shared" si="187"/>
        <v>0</v>
      </c>
      <c r="P211" s="22">
        <f t="shared" ref="P211" si="192">P185-P198</f>
        <v>0</v>
      </c>
      <c r="Q211" s="22">
        <f t="shared" si="187"/>
        <v>0</v>
      </c>
      <c r="R211" s="22">
        <f t="shared" si="187"/>
        <v>0</v>
      </c>
      <c r="S211" s="17"/>
      <c r="T211" s="39"/>
      <c r="U211" s="39"/>
      <c r="V211" s="39"/>
    </row>
    <row r="212" spans="2:26" x14ac:dyDescent="0.2">
      <c r="B212" s="18" t="s">
        <v>50</v>
      </c>
      <c r="C212" s="14" t="s">
        <v>24</v>
      </c>
      <c r="D212" s="19"/>
      <c r="E212" s="19"/>
      <c r="F212" s="20"/>
      <c r="G212" s="103"/>
      <c r="H212" s="22">
        <f t="shared" si="187"/>
        <v>370.952</v>
      </c>
      <c r="I212" s="22">
        <f t="shared" si="187"/>
        <v>370.952</v>
      </c>
      <c r="J212" s="22">
        <f t="shared" si="187"/>
        <v>370.952</v>
      </c>
      <c r="K212" s="22">
        <f t="shared" si="187"/>
        <v>370.952</v>
      </c>
      <c r="L212" s="22">
        <f t="shared" si="187"/>
        <v>370.952</v>
      </c>
      <c r="M212" s="22">
        <f t="shared" si="187"/>
        <v>370.952</v>
      </c>
      <c r="N212" s="22">
        <f t="shared" si="187"/>
        <v>370.952</v>
      </c>
      <c r="O212" s="22">
        <f t="shared" si="187"/>
        <v>370.952</v>
      </c>
      <c r="P212" s="22">
        <f t="shared" ref="P212" si="193">P186-P199</f>
        <v>370.952</v>
      </c>
      <c r="Q212" s="22">
        <f t="shared" si="187"/>
        <v>370.952</v>
      </c>
      <c r="R212" s="22">
        <f t="shared" si="187"/>
        <v>370.952</v>
      </c>
      <c r="S212" s="17"/>
      <c r="T212" s="39"/>
      <c r="U212" s="39"/>
      <c r="V212" s="39"/>
    </row>
    <row r="213" spans="2:26" hidden="1" x14ac:dyDescent="0.2">
      <c r="B213" s="18" t="s">
        <v>52</v>
      </c>
      <c r="C213" s="14" t="s">
        <v>24</v>
      </c>
      <c r="D213" s="19"/>
      <c r="E213" s="19"/>
      <c r="F213" s="20"/>
      <c r="G213" s="103"/>
      <c r="H213" s="22">
        <f t="shared" si="187"/>
        <v>0</v>
      </c>
      <c r="I213" s="22">
        <f t="shared" si="187"/>
        <v>0</v>
      </c>
      <c r="J213" s="22">
        <f t="shared" si="187"/>
        <v>0</v>
      </c>
      <c r="K213" s="22">
        <f t="shared" si="187"/>
        <v>0</v>
      </c>
      <c r="L213" s="22">
        <f t="shared" si="187"/>
        <v>0</v>
      </c>
      <c r="M213" s="22">
        <f t="shared" si="187"/>
        <v>0</v>
      </c>
      <c r="N213" s="22">
        <f t="shared" si="187"/>
        <v>0</v>
      </c>
      <c r="O213" s="22">
        <f t="shared" si="187"/>
        <v>0</v>
      </c>
      <c r="P213" s="22">
        <f t="shared" ref="P213" si="194">P187-P200</f>
        <v>0</v>
      </c>
      <c r="Q213" s="22">
        <f t="shared" si="187"/>
        <v>0</v>
      </c>
      <c r="R213" s="22">
        <f t="shared" si="187"/>
        <v>0</v>
      </c>
      <c r="S213" s="17"/>
      <c r="T213" s="25"/>
      <c r="U213" s="25"/>
      <c r="V213" s="25"/>
    </row>
    <row r="214" spans="2:26" x14ac:dyDescent="0.2">
      <c r="B214" s="18" t="s">
        <v>54</v>
      </c>
      <c r="C214" s="14" t="s">
        <v>24</v>
      </c>
      <c r="D214" s="19"/>
      <c r="E214" s="19"/>
      <c r="F214" s="20"/>
      <c r="G214" s="103"/>
      <c r="H214" s="22">
        <f t="shared" si="187"/>
        <v>111.995</v>
      </c>
      <c r="I214" s="22">
        <f t="shared" si="187"/>
        <v>111.995</v>
      </c>
      <c r="J214" s="22">
        <f t="shared" si="187"/>
        <v>111.995</v>
      </c>
      <c r="K214" s="22">
        <f t="shared" si="187"/>
        <v>111.995</v>
      </c>
      <c r="L214" s="22">
        <f t="shared" si="187"/>
        <v>111.995</v>
      </c>
      <c r="M214" s="22">
        <f t="shared" si="187"/>
        <v>111.995</v>
      </c>
      <c r="N214" s="22">
        <f t="shared" si="187"/>
        <v>111.995</v>
      </c>
      <c r="O214" s="22">
        <f t="shared" si="187"/>
        <v>111.995</v>
      </c>
      <c r="P214" s="22">
        <f t="shared" ref="P214" si="195">P188-P201</f>
        <v>111.995</v>
      </c>
      <c r="Q214" s="22">
        <f t="shared" si="187"/>
        <v>111.995</v>
      </c>
      <c r="R214" s="22">
        <f t="shared" si="187"/>
        <v>111.995</v>
      </c>
      <c r="S214" s="17"/>
      <c r="T214" s="25"/>
      <c r="U214" s="25"/>
      <c r="V214" s="25"/>
    </row>
    <row r="215" spans="2:26" x14ac:dyDescent="0.2">
      <c r="B215" s="18" t="s">
        <v>58</v>
      </c>
      <c r="C215" s="14" t="s">
        <v>24</v>
      </c>
      <c r="D215" s="19"/>
      <c r="E215" s="19"/>
      <c r="F215" s="19"/>
      <c r="G215" s="103"/>
      <c r="H215" s="22">
        <f t="shared" si="187"/>
        <v>1213.9739999999999</v>
      </c>
      <c r="I215" s="22">
        <f t="shared" si="187"/>
        <v>1213.9739999999999</v>
      </c>
      <c r="J215" s="22">
        <f t="shared" si="187"/>
        <v>1213.9739999999999</v>
      </c>
      <c r="K215" s="22">
        <f t="shared" si="187"/>
        <v>1213.9739999999999</v>
      </c>
      <c r="L215" s="22">
        <f t="shared" si="187"/>
        <v>1213.9739999999999</v>
      </c>
      <c r="M215" s="22">
        <f t="shared" si="187"/>
        <v>1213.9739999999999</v>
      </c>
      <c r="N215" s="22">
        <f t="shared" si="187"/>
        <v>1213.9739999999999</v>
      </c>
      <c r="O215" s="22">
        <f t="shared" si="187"/>
        <v>1213.9739999999999</v>
      </c>
      <c r="P215" s="22">
        <f t="shared" ref="P215" si="196">P189-P202</f>
        <v>1213.9739999999999</v>
      </c>
      <c r="Q215" s="22">
        <f t="shared" si="187"/>
        <v>1213.9739999999999</v>
      </c>
      <c r="R215" s="22">
        <f t="shared" si="187"/>
        <v>1213.9739999999999</v>
      </c>
      <c r="S215" s="17"/>
      <c r="T215" s="25"/>
      <c r="U215" s="25"/>
      <c r="V215" s="25"/>
    </row>
    <row r="216" spans="2:26" hidden="1" x14ac:dyDescent="0.2">
      <c r="B216" s="18" t="s">
        <v>60</v>
      </c>
      <c r="C216" s="14" t="s">
        <v>24</v>
      </c>
      <c r="D216" s="19"/>
      <c r="E216" s="19"/>
      <c r="F216" s="19"/>
      <c r="G216" s="31"/>
      <c r="H216" s="22">
        <f t="shared" si="187"/>
        <v>0</v>
      </c>
      <c r="I216" s="22">
        <f t="shared" si="187"/>
        <v>0</v>
      </c>
      <c r="J216" s="22">
        <f t="shared" si="187"/>
        <v>0</v>
      </c>
      <c r="K216" s="22">
        <f t="shared" si="187"/>
        <v>0</v>
      </c>
      <c r="L216" s="22">
        <f t="shared" si="187"/>
        <v>0</v>
      </c>
      <c r="M216" s="22">
        <f t="shared" si="187"/>
        <v>0</v>
      </c>
      <c r="N216" s="22">
        <f t="shared" si="187"/>
        <v>0</v>
      </c>
      <c r="O216" s="22">
        <f t="shared" si="187"/>
        <v>0</v>
      </c>
      <c r="P216" s="22">
        <f t="shared" ref="P216" si="197">P190-P203</f>
        <v>0</v>
      </c>
      <c r="Q216" s="22">
        <f t="shared" si="187"/>
        <v>0</v>
      </c>
      <c r="R216" s="22">
        <f t="shared" si="187"/>
        <v>0</v>
      </c>
      <c r="S216" s="17"/>
      <c r="T216" s="25"/>
      <c r="U216" s="25"/>
      <c r="V216" s="25"/>
    </row>
    <row r="217" spans="2:26" x14ac:dyDescent="0.2">
      <c r="B217" s="26" t="s">
        <v>25</v>
      </c>
      <c r="C217" s="27" t="s">
        <v>24</v>
      </c>
      <c r="D217" s="28"/>
      <c r="E217" s="28"/>
      <c r="F217" s="28"/>
      <c r="G217" s="26"/>
      <c r="H217" s="29">
        <f>SUM(H212:H216)</f>
        <v>1696.9209999999998</v>
      </c>
      <c r="I217" s="29">
        <f t="shared" ref="I217:R217" si="198">SUM(I212:I216)</f>
        <v>1696.9209999999998</v>
      </c>
      <c r="J217" s="29">
        <f t="shared" si="198"/>
        <v>1696.9209999999998</v>
      </c>
      <c r="K217" s="29">
        <f t="shared" si="198"/>
        <v>1696.9209999999998</v>
      </c>
      <c r="L217" s="29">
        <f t="shared" si="198"/>
        <v>1696.9209999999998</v>
      </c>
      <c r="M217" s="29">
        <f t="shared" si="198"/>
        <v>1696.9209999999998</v>
      </c>
      <c r="N217" s="29">
        <f t="shared" si="198"/>
        <v>1696.9209999999998</v>
      </c>
      <c r="O217" s="29">
        <f t="shared" si="198"/>
        <v>1696.9209999999998</v>
      </c>
      <c r="P217" s="29">
        <f t="shared" ref="P217" si="199">SUM(P212:P216)</f>
        <v>1696.9209999999998</v>
      </c>
      <c r="Q217" s="29">
        <f t="shared" si="198"/>
        <v>1696.9209999999998</v>
      </c>
      <c r="R217" s="29">
        <f t="shared" si="198"/>
        <v>1696.9209999999998</v>
      </c>
      <c r="S217" s="17"/>
      <c r="T217" s="25"/>
      <c r="U217" s="25"/>
      <c r="V217" s="25"/>
    </row>
    <row r="218" spans="2:26" x14ac:dyDescent="0.2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8"/>
      <c r="U218" s="8"/>
      <c r="V218" s="8"/>
    </row>
    <row r="219" spans="2:26" x14ac:dyDescent="0.2">
      <c r="B219" s="104" t="str">
        <f>'E2 Údaje a hodnotící tabulky1 '!B94</f>
        <v>Rabasova galerie Rakovník, příspěvková organizace</v>
      </c>
      <c r="C219" s="105"/>
      <c r="D219" s="105"/>
      <c r="E219" s="105"/>
      <c r="F219" s="105"/>
      <c r="G219" s="105"/>
      <c r="H219" s="105"/>
      <c r="I219" s="105"/>
      <c r="J219" s="105"/>
      <c r="K219" s="105"/>
      <c r="L219" s="105"/>
      <c r="M219" s="105"/>
      <c r="N219" s="105"/>
      <c r="O219" s="105"/>
      <c r="P219" s="105"/>
      <c r="Q219" s="105"/>
      <c r="R219" s="105"/>
      <c r="S219" s="6"/>
      <c r="T219" s="8"/>
      <c r="U219" s="8"/>
      <c r="V219" s="8"/>
    </row>
    <row r="220" spans="2:26" x14ac:dyDescent="0.2">
      <c r="B220" s="106"/>
      <c r="C220" s="107"/>
      <c r="D220" s="107"/>
      <c r="E220" s="107"/>
      <c r="F220" s="107"/>
      <c r="G220" s="107"/>
      <c r="H220" s="107"/>
      <c r="I220" s="107"/>
      <c r="J220" s="107"/>
      <c r="K220" s="107"/>
      <c r="L220" s="107"/>
      <c r="M220" s="107"/>
      <c r="N220" s="107"/>
      <c r="O220" s="107"/>
      <c r="P220" s="107"/>
      <c r="Q220" s="107"/>
      <c r="R220" s="107"/>
      <c r="S220" s="6"/>
      <c r="T220" s="8"/>
      <c r="U220" s="8"/>
      <c r="V220" s="8"/>
    </row>
    <row r="221" spans="2:26" x14ac:dyDescent="0.2">
      <c r="B221" s="40" t="s">
        <v>39</v>
      </c>
      <c r="C221" s="10">
        <f>C5</f>
        <v>10</v>
      </c>
      <c r="D221" s="11"/>
      <c r="E221" s="11"/>
      <c r="F221" s="12" t="s">
        <v>40</v>
      </c>
      <c r="G221" s="12" t="s">
        <v>41</v>
      </c>
      <c r="H221" s="12">
        <f>H178</f>
        <v>0</v>
      </c>
      <c r="I221" s="12">
        <f t="shared" ref="I221:R221" si="200">I178</f>
        <v>1</v>
      </c>
      <c r="J221" s="12">
        <f t="shared" si="200"/>
        <v>2</v>
      </c>
      <c r="K221" s="12">
        <f t="shared" si="200"/>
        <v>3</v>
      </c>
      <c r="L221" s="12">
        <f t="shared" si="200"/>
        <v>4</v>
      </c>
      <c r="M221" s="12">
        <f t="shared" si="200"/>
        <v>5</v>
      </c>
      <c r="N221" s="12">
        <f t="shared" si="200"/>
        <v>6</v>
      </c>
      <c r="O221" s="12">
        <f t="shared" si="200"/>
        <v>7</v>
      </c>
      <c r="P221" s="12">
        <f t="shared" si="200"/>
        <v>8</v>
      </c>
      <c r="Q221" s="12">
        <f t="shared" si="200"/>
        <v>9</v>
      </c>
      <c r="R221" s="12">
        <f t="shared" si="200"/>
        <v>10</v>
      </c>
      <c r="S221" s="13"/>
      <c r="T221" s="13"/>
      <c r="U221" s="13"/>
      <c r="V221" s="13"/>
    </row>
    <row r="222" spans="2:26" ht="14.5" customHeight="1" x14ac:dyDescent="0.2">
      <c r="B222" s="108" t="s">
        <v>43</v>
      </c>
      <c r="C222" s="108"/>
      <c r="D222" s="108"/>
      <c r="E222" s="108"/>
      <c r="F222" s="108"/>
      <c r="G222" s="108"/>
      <c r="H222" s="108"/>
      <c r="I222" s="108"/>
      <c r="J222" s="108"/>
      <c r="K222" s="108"/>
      <c r="L222" s="108"/>
      <c r="M222" s="108"/>
      <c r="N222" s="108"/>
      <c r="O222" s="108"/>
      <c r="P222" s="108"/>
      <c r="Q222" s="108"/>
      <c r="R222" s="108"/>
      <c r="S222" s="6"/>
      <c r="T222" s="109" t="s">
        <v>44</v>
      </c>
      <c r="U222" s="109" t="s">
        <v>45</v>
      </c>
      <c r="V222" s="109" t="s">
        <v>46</v>
      </c>
      <c r="X222" s="109" t="s">
        <v>44</v>
      </c>
      <c r="Y222" s="109" t="s">
        <v>47</v>
      </c>
      <c r="Z222" s="110"/>
    </row>
    <row r="223" spans="2:26" x14ac:dyDescent="0.2">
      <c r="B223" s="14" t="s">
        <v>48</v>
      </c>
      <c r="C223" s="14" t="s">
        <v>49</v>
      </c>
      <c r="D223" s="15"/>
      <c r="E223" s="15"/>
      <c r="F223" s="16"/>
      <c r="G223" s="100"/>
      <c r="H223" s="101"/>
      <c r="I223" s="101"/>
      <c r="J223" s="101"/>
      <c r="K223" s="101"/>
      <c r="L223" s="101"/>
      <c r="M223" s="101"/>
      <c r="N223" s="101"/>
      <c r="O223" s="101"/>
      <c r="P223" s="101"/>
      <c r="Q223" s="101"/>
      <c r="R223" s="101"/>
      <c r="S223" s="17"/>
      <c r="T223" s="109"/>
      <c r="U223" s="109"/>
      <c r="V223" s="109"/>
      <c r="X223" s="109"/>
      <c r="Y223" s="109"/>
      <c r="Z223" s="110"/>
    </row>
    <row r="224" spans="2:26" x14ac:dyDescent="0.2">
      <c r="B224" s="18" t="s">
        <v>50</v>
      </c>
      <c r="C224" s="14" t="s">
        <v>20</v>
      </c>
      <c r="D224" s="19"/>
      <c r="E224" s="19"/>
      <c r="F224" s="20"/>
      <c r="G224" s="21">
        <v>85.2</v>
      </c>
      <c r="H224" s="22">
        <f t="shared" ref="H224:H233" si="201">G224</f>
        <v>85.2</v>
      </c>
      <c r="I224" s="22">
        <f t="shared" ref="I224:I227" si="202">H224</f>
        <v>85.2</v>
      </c>
      <c r="J224" s="22">
        <f t="shared" ref="J224:J227" si="203">I224</f>
        <v>85.2</v>
      </c>
      <c r="K224" s="22">
        <f t="shared" ref="I224:R233" si="204">J224</f>
        <v>85.2</v>
      </c>
      <c r="L224" s="22">
        <f t="shared" si="204"/>
        <v>85.2</v>
      </c>
      <c r="M224" s="22">
        <f t="shared" si="204"/>
        <v>85.2</v>
      </c>
      <c r="N224" s="22">
        <f t="shared" si="204"/>
        <v>85.2</v>
      </c>
      <c r="O224" s="22">
        <f t="shared" si="204"/>
        <v>85.2</v>
      </c>
      <c r="P224" s="22">
        <f t="shared" si="204"/>
        <v>85.2</v>
      </c>
      <c r="Q224" s="22">
        <f t="shared" ref="Q224:Q233" si="205">O224</f>
        <v>85.2</v>
      </c>
      <c r="R224" s="22">
        <f t="shared" si="204"/>
        <v>85.2</v>
      </c>
      <c r="S224" s="17"/>
      <c r="T224" s="23" t="s">
        <v>66</v>
      </c>
      <c r="U224" s="24">
        <v>4.1996712518848733</v>
      </c>
      <c r="V224" s="24">
        <f>U224*Z224</f>
        <v>5.0816022147806965</v>
      </c>
      <c r="X224" s="23" t="s">
        <v>50</v>
      </c>
      <c r="Y224" s="88">
        <v>0.21</v>
      </c>
      <c r="Z224" s="89">
        <f>1+Y224</f>
        <v>1.21</v>
      </c>
    </row>
    <row r="225" spans="2:26" ht="14.5" hidden="1" customHeight="1" x14ac:dyDescent="0.2">
      <c r="B225" s="18" t="s">
        <v>52</v>
      </c>
      <c r="C225" s="14" t="s">
        <v>20</v>
      </c>
      <c r="D225" s="19"/>
      <c r="E225" s="19"/>
      <c r="F225" s="20"/>
      <c r="G225" s="21"/>
      <c r="H225" s="22">
        <f t="shared" si="201"/>
        <v>0</v>
      </c>
      <c r="I225" s="22">
        <f t="shared" si="202"/>
        <v>0</v>
      </c>
      <c r="J225" s="22">
        <f t="shared" si="203"/>
        <v>0</v>
      </c>
      <c r="K225" s="22">
        <f t="shared" si="204"/>
        <v>0</v>
      </c>
      <c r="L225" s="22">
        <f t="shared" si="204"/>
        <v>0</v>
      </c>
      <c r="M225" s="22">
        <f t="shared" si="204"/>
        <v>0</v>
      </c>
      <c r="N225" s="22">
        <f t="shared" si="204"/>
        <v>0</v>
      </c>
      <c r="O225" s="22">
        <f t="shared" si="204"/>
        <v>0</v>
      </c>
      <c r="P225" s="22">
        <f t="shared" si="204"/>
        <v>0</v>
      </c>
      <c r="Q225" s="22">
        <f t="shared" si="205"/>
        <v>0</v>
      </c>
      <c r="R225" s="22">
        <f t="shared" si="204"/>
        <v>0</v>
      </c>
      <c r="S225" s="17"/>
      <c r="T225" s="23" t="s">
        <v>53</v>
      </c>
      <c r="U225" s="24">
        <f>IFERROR(G230/G225,0)</f>
        <v>0</v>
      </c>
      <c r="V225" s="24">
        <f t="shared" ref="V225:V227" si="206">U225*Z225</f>
        <v>0</v>
      </c>
      <c r="X225" s="23" t="s">
        <v>52</v>
      </c>
      <c r="Y225" s="88">
        <v>0.1</v>
      </c>
      <c r="Z225" s="89">
        <f t="shared" ref="Z225:Z227" si="207">1+Y225</f>
        <v>1.1000000000000001</v>
      </c>
    </row>
    <row r="226" spans="2:26" x14ac:dyDescent="0.2">
      <c r="B226" s="18" t="s">
        <v>54</v>
      </c>
      <c r="C226" s="14" t="s">
        <v>55</v>
      </c>
      <c r="D226" s="19"/>
      <c r="E226" s="19"/>
      <c r="F226" s="20"/>
      <c r="G226" s="21">
        <v>22</v>
      </c>
      <c r="H226" s="22">
        <f t="shared" si="201"/>
        <v>22</v>
      </c>
      <c r="I226" s="22">
        <f t="shared" si="202"/>
        <v>22</v>
      </c>
      <c r="J226" s="22">
        <f t="shared" si="203"/>
        <v>22</v>
      </c>
      <c r="K226" s="22">
        <f t="shared" si="204"/>
        <v>22</v>
      </c>
      <c r="L226" s="22">
        <f t="shared" si="204"/>
        <v>22</v>
      </c>
      <c r="M226" s="22">
        <f t="shared" si="204"/>
        <v>22</v>
      </c>
      <c r="N226" s="22">
        <f t="shared" si="204"/>
        <v>22</v>
      </c>
      <c r="O226" s="22">
        <f t="shared" si="204"/>
        <v>22</v>
      </c>
      <c r="P226" s="22">
        <f t="shared" si="204"/>
        <v>22</v>
      </c>
      <c r="Q226" s="22">
        <f t="shared" si="205"/>
        <v>22</v>
      </c>
      <c r="R226" s="22">
        <f t="shared" si="204"/>
        <v>22</v>
      </c>
      <c r="S226" s="17"/>
      <c r="T226" s="23" t="s">
        <v>64</v>
      </c>
      <c r="U226" s="24">
        <f>IFERROR(G231/G226,0)</f>
        <v>8.8181818181818181E-2</v>
      </c>
      <c r="V226" s="24">
        <f t="shared" si="206"/>
        <v>9.7000000000000003E-2</v>
      </c>
      <c r="X226" s="23" t="s">
        <v>57</v>
      </c>
      <c r="Y226" s="88">
        <v>0.1</v>
      </c>
      <c r="Z226" s="89">
        <f t="shared" si="207"/>
        <v>1.1000000000000001</v>
      </c>
    </row>
    <row r="227" spans="2:26" x14ac:dyDescent="0.2">
      <c r="B227" s="18" t="s">
        <v>58</v>
      </c>
      <c r="C227" s="14" t="s">
        <v>20</v>
      </c>
      <c r="D227" s="19"/>
      <c r="E227" s="19"/>
      <c r="F227" s="20"/>
      <c r="G227" s="21">
        <v>44.83</v>
      </c>
      <c r="H227" s="22">
        <f t="shared" si="201"/>
        <v>44.83</v>
      </c>
      <c r="I227" s="22">
        <f t="shared" si="202"/>
        <v>44.83</v>
      </c>
      <c r="J227" s="22">
        <f t="shared" si="203"/>
        <v>44.83</v>
      </c>
      <c r="K227" s="22">
        <f t="shared" si="204"/>
        <v>44.83</v>
      </c>
      <c r="L227" s="22">
        <f t="shared" si="204"/>
        <v>44.83</v>
      </c>
      <c r="M227" s="22">
        <f t="shared" si="204"/>
        <v>44.83</v>
      </c>
      <c r="N227" s="22">
        <f t="shared" si="204"/>
        <v>44.83</v>
      </c>
      <c r="O227" s="22">
        <f t="shared" si="204"/>
        <v>44.83</v>
      </c>
      <c r="P227" s="22">
        <f t="shared" si="204"/>
        <v>44.83</v>
      </c>
      <c r="Q227" s="22">
        <f t="shared" si="205"/>
        <v>44.83</v>
      </c>
      <c r="R227" s="22">
        <f t="shared" si="204"/>
        <v>44.83</v>
      </c>
      <c r="S227" s="17"/>
      <c r="T227" s="23" t="s">
        <v>59</v>
      </c>
      <c r="U227" s="24">
        <f>IFERROR(G232/G227,0)</f>
        <v>1.1079188043720722</v>
      </c>
      <c r="V227" s="24">
        <f t="shared" si="206"/>
        <v>1.3405817532902073</v>
      </c>
      <c r="X227" s="23" t="s">
        <v>58</v>
      </c>
      <c r="Y227" s="88">
        <v>0.21</v>
      </c>
      <c r="Z227" s="89">
        <f t="shared" si="207"/>
        <v>1.21</v>
      </c>
    </row>
    <row r="228" spans="2:26" ht="14.5" hidden="1" customHeight="1" x14ac:dyDescent="0.2">
      <c r="B228" s="18" t="s">
        <v>60</v>
      </c>
      <c r="C228" s="14" t="s">
        <v>20</v>
      </c>
      <c r="D228" s="19"/>
      <c r="E228" s="19"/>
      <c r="F228" s="20"/>
      <c r="G228" s="21"/>
      <c r="H228" s="22">
        <f t="shared" si="201"/>
        <v>0</v>
      </c>
      <c r="I228" s="22">
        <f t="shared" si="204"/>
        <v>0</v>
      </c>
      <c r="J228" s="22">
        <f t="shared" si="204"/>
        <v>0</v>
      </c>
      <c r="K228" s="22">
        <f t="shared" si="204"/>
        <v>0</v>
      </c>
      <c r="L228" s="22">
        <f t="shared" si="204"/>
        <v>0</v>
      </c>
      <c r="M228" s="22">
        <f t="shared" si="204"/>
        <v>0</v>
      </c>
      <c r="N228" s="22">
        <f t="shared" si="204"/>
        <v>0</v>
      </c>
      <c r="O228" s="22">
        <f t="shared" si="204"/>
        <v>0</v>
      </c>
      <c r="P228" s="22">
        <f t="shared" si="204"/>
        <v>0</v>
      </c>
      <c r="Q228" s="22">
        <f t="shared" si="205"/>
        <v>0</v>
      </c>
      <c r="R228" s="22">
        <f t="shared" si="204"/>
        <v>0</v>
      </c>
      <c r="S228" s="17"/>
      <c r="T228" s="23"/>
      <c r="U228" s="24">
        <f>IFERROR(G233/G228,0)</f>
        <v>0</v>
      </c>
      <c r="V228" s="24">
        <f>U228*1.21</f>
        <v>0</v>
      </c>
    </row>
    <row r="229" spans="2:26" x14ac:dyDescent="0.2">
      <c r="B229" s="18" t="s">
        <v>50</v>
      </c>
      <c r="C229" s="14" t="s">
        <v>24</v>
      </c>
      <c r="D229" s="19"/>
      <c r="E229" s="19"/>
      <c r="F229" s="20"/>
      <c r="G229" s="21">
        <f>G224*U224</f>
        <v>357.81199066059122</v>
      </c>
      <c r="H229" s="22">
        <f t="shared" si="201"/>
        <v>357.81199066059122</v>
      </c>
      <c r="I229" s="22">
        <f t="shared" si="204"/>
        <v>357.81199066059122</v>
      </c>
      <c r="J229" s="22">
        <f t="shared" si="204"/>
        <v>357.81199066059122</v>
      </c>
      <c r="K229" s="22">
        <f t="shared" si="204"/>
        <v>357.81199066059122</v>
      </c>
      <c r="L229" s="22">
        <f t="shared" si="204"/>
        <v>357.81199066059122</v>
      </c>
      <c r="M229" s="22">
        <f t="shared" si="204"/>
        <v>357.81199066059122</v>
      </c>
      <c r="N229" s="22">
        <f t="shared" si="204"/>
        <v>357.81199066059122</v>
      </c>
      <c r="O229" s="22">
        <f t="shared" si="204"/>
        <v>357.81199066059122</v>
      </c>
      <c r="P229" s="22">
        <f t="shared" si="204"/>
        <v>357.81199066059122</v>
      </c>
      <c r="Q229" s="22">
        <f t="shared" si="205"/>
        <v>357.81199066059122</v>
      </c>
      <c r="R229" s="22">
        <f t="shared" si="204"/>
        <v>357.81199066059122</v>
      </c>
      <c r="S229" s="17"/>
      <c r="T229" s="82" t="s">
        <v>67</v>
      </c>
    </row>
    <row r="230" spans="2:26" hidden="1" x14ac:dyDescent="0.2">
      <c r="B230" s="18" t="s">
        <v>52</v>
      </c>
      <c r="C230" s="14" t="s">
        <v>24</v>
      </c>
      <c r="D230" s="19"/>
      <c r="E230" s="19"/>
      <c r="F230" s="20"/>
      <c r="G230" s="21"/>
      <c r="H230" s="22">
        <f t="shared" si="201"/>
        <v>0</v>
      </c>
      <c r="I230" s="22">
        <f t="shared" si="204"/>
        <v>0</v>
      </c>
      <c r="J230" s="22">
        <f t="shared" si="204"/>
        <v>0</v>
      </c>
      <c r="K230" s="22">
        <f t="shared" si="204"/>
        <v>0</v>
      </c>
      <c r="L230" s="22">
        <f t="shared" si="204"/>
        <v>0</v>
      </c>
      <c r="M230" s="22">
        <f t="shared" si="204"/>
        <v>0</v>
      </c>
      <c r="N230" s="22">
        <f t="shared" si="204"/>
        <v>0</v>
      </c>
      <c r="O230" s="22">
        <f t="shared" si="204"/>
        <v>0</v>
      </c>
      <c r="P230" s="22">
        <f t="shared" si="204"/>
        <v>0</v>
      </c>
      <c r="Q230" s="22">
        <f t="shared" si="205"/>
        <v>0</v>
      </c>
      <c r="R230" s="22">
        <f t="shared" si="204"/>
        <v>0</v>
      </c>
      <c r="S230" s="17"/>
      <c r="T230" s="25"/>
      <c r="U230" s="25"/>
      <c r="V230" s="25"/>
    </row>
    <row r="231" spans="2:26" x14ac:dyDescent="0.2">
      <c r="B231" s="18" t="s">
        <v>54</v>
      </c>
      <c r="C231" s="14" t="s">
        <v>24</v>
      </c>
      <c r="D231" s="19"/>
      <c r="E231" s="19"/>
      <c r="F231" s="20"/>
      <c r="G231" s="21">
        <v>1.94</v>
      </c>
      <c r="H231" s="22">
        <f t="shared" si="201"/>
        <v>1.94</v>
      </c>
      <c r="I231" s="22">
        <f t="shared" si="204"/>
        <v>1.94</v>
      </c>
      <c r="J231" s="22">
        <f t="shared" si="204"/>
        <v>1.94</v>
      </c>
      <c r="K231" s="22">
        <f t="shared" si="204"/>
        <v>1.94</v>
      </c>
      <c r="L231" s="22">
        <f t="shared" si="204"/>
        <v>1.94</v>
      </c>
      <c r="M231" s="22">
        <f t="shared" si="204"/>
        <v>1.94</v>
      </c>
      <c r="N231" s="22">
        <f t="shared" si="204"/>
        <v>1.94</v>
      </c>
      <c r="O231" s="22">
        <f t="shared" si="204"/>
        <v>1.94</v>
      </c>
      <c r="P231" s="22">
        <f t="shared" si="204"/>
        <v>1.94</v>
      </c>
      <c r="Q231" s="22">
        <f t="shared" si="205"/>
        <v>1.94</v>
      </c>
      <c r="R231" s="22">
        <f t="shared" si="204"/>
        <v>1.94</v>
      </c>
      <c r="S231" s="17"/>
      <c r="T231" s="25"/>
      <c r="U231" s="25"/>
      <c r="V231" s="25"/>
    </row>
    <row r="232" spans="2:26" x14ac:dyDescent="0.2">
      <c r="B232" s="18" t="s">
        <v>58</v>
      </c>
      <c r="C232" s="14" t="s">
        <v>24</v>
      </c>
      <c r="D232" s="19"/>
      <c r="E232" s="19"/>
      <c r="F232" s="19"/>
      <c r="G232" s="21">
        <v>49.667999999999999</v>
      </c>
      <c r="H232" s="22">
        <f t="shared" si="201"/>
        <v>49.667999999999999</v>
      </c>
      <c r="I232" s="22">
        <f t="shared" si="204"/>
        <v>49.667999999999999</v>
      </c>
      <c r="J232" s="22">
        <f t="shared" si="204"/>
        <v>49.667999999999999</v>
      </c>
      <c r="K232" s="22">
        <f t="shared" si="204"/>
        <v>49.667999999999999</v>
      </c>
      <c r="L232" s="22">
        <f t="shared" si="204"/>
        <v>49.667999999999999</v>
      </c>
      <c r="M232" s="22">
        <f t="shared" si="204"/>
        <v>49.667999999999999</v>
      </c>
      <c r="N232" s="22">
        <f t="shared" si="204"/>
        <v>49.667999999999999</v>
      </c>
      <c r="O232" s="22">
        <f t="shared" si="204"/>
        <v>49.667999999999999</v>
      </c>
      <c r="P232" s="22">
        <f t="shared" si="204"/>
        <v>49.667999999999999</v>
      </c>
      <c r="Q232" s="22">
        <f t="shared" si="205"/>
        <v>49.667999999999999</v>
      </c>
      <c r="R232" s="22">
        <f t="shared" si="204"/>
        <v>49.667999999999999</v>
      </c>
      <c r="S232" s="17"/>
      <c r="T232" s="25"/>
      <c r="U232" s="25"/>
      <c r="V232" s="25"/>
    </row>
    <row r="233" spans="2:26" hidden="1" x14ac:dyDescent="0.2">
      <c r="B233" s="18" t="s">
        <v>60</v>
      </c>
      <c r="C233" s="14" t="s">
        <v>24</v>
      </c>
      <c r="D233" s="19"/>
      <c r="E233" s="19"/>
      <c r="F233" s="19"/>
      <c r="G233" s="21"/>
      <c r="H233" s="22">
        <f t="shared" si="201"/>
        <v>0</v>
      </c>
      <c r="I233" s="22">
        <f t="shared" si="204"/>
        <v>0</v>
      </c>
      <c r="J233" s="22">
        <f t="shared" si="204"/>
        <v>0</v>
      </c>
      <c r="K233" s="22">
        <f t="shared" si="204"/>
        <v>0</v>
      </c>
      <c r="L233" s="22">
        <f t="shared" si="204"/>
        <v>0</v>
      </c>
      <c r="M233" s="22">
        <f t="shared" si="204"/>
        <v>0</v>
      </c>
      <c r="N233" s="22">
        <f t="shared" si="204"/>
        <v>0</v>
      </c>
      <c r="O233" s="22">
        <f t="shared" si="204"/>
        <v>0</v>
      </c>
      <c r="P233" s="22">
        <f t="shared" si="204"/>
        <v>0</v>
      </c>
      <c r="Q233" s="22">
        <f t="shared" si="205"/>
        <v>0</v>
      </c>
      <c r="R233" s="22">
        <f t="shared" si="204"/>
        <v>0</v>
      </c>
      <c r="S233" s="17"/>
      <c r="T233" s="25"/>
      <c r="U233" s="25"/>
      <c r="V233" s="25"/>
    </row>
    <row r="234" spans="2:26" x14ac:dyDescent="0.2">
      <c r="B234" s="26" t="s">
        <v>25</v>
      </c>
      <c r="C234" s="27" t="s">
        <v>24</v>
      </c>
      <c r="D234" s="28"/>
      <c r="E234" s="28"/>
      <c r="F234" s="28"/>
      <c r="G234" s="29">
        <f>SUM(G229:G233)</f>
        <v>409.41999066059122</v>
      </c>
      <c r="H234" s="29">
        <f>SUM(H229:H233)</f>
        <v>409.41999066059122</v>
      </c>
      <c r="I234" s="29">
        <f t="shared" ref="I234:R234" si="208">SUM(I229:I233)</f>
        <v>409.41999066059122</v>
      </c>
      <c r="J234" s="29">
        <f t="shared" si="208"/>
        <v>409.41999066059122</v>
      </c>
      <c r="K234" s="29">
        <f t="shared" si="208"/>
        <v>409.41999066059122</v>
      </c>
      <c r="L234" s="29">
        <f t="shared" si="208"/>
        <v>409.41999066059122</v>
      </c>
      <c r="M234" s="29">
        <f t="shared" si="208"/>
        <v>409.41999066059122</v>
      </c>
      <c r="N234" s="29">
        <f t="shared" si="208"/>
        <v>409.41999066059122</v>
      </c>
      <c r="O234" s="29">
        <f t="shared" si="208"/>
        <v>409.41999066059122</v>
      </c>
      <c r="P234" s="29">
        <f t="shared" ref="P234" si="209">SUM(P229:P233)</f>
        <v>409.41999066059122</v>
      </c>
      <c r="Q234" s="29">
        <f t="shared" si="208"/>
        <v>409.41999066059122</v>
      </c>
      <c r="R234" s="29">
        <f t="shared" si="208"/>
        <v>409.41999066059122</v>
      </c>
      <c r="S234" s="17"/>
    </row>
    <row r="235" spans="2:26" x14ac:dyDescent="0.2">
      <c r="B235" s="99" t="s">
        <v>62</v>
      </c>
      <c r="C235" s="99"/>
      <c r="D235" s="99"/>
      <c r="E235" s="99"/>
      <c r="F235" s="99"/>
      <c r="G235" s="99"/>
      <c r="H235" s="99"/>
      <c r="I235" s="99"/>
      <c r="J235" s="99"/>
      <c r="K235" s="99"/>
      <c r="L235" s="99"/>
      <c r="M235" s="99"/>
      <c r="N235" s="99"/>
      <c r="O235" s="99"/>
      <c r="P235" s="99"/>
      <c r="Q235" s="99"/>
      <c r="R235" s="99"/>
      <c r="S235" s="6"/>
    </row>
    <row r="236" spans="2:26" x14ac:dyDescent="0.2">
      <c r="B236" s="14" t="s">
        <v>48</v>
      </c>
      <c r="C236" s="14" t="s">
        <v>49</v>
      </c>
      <c r="D236" s="15"/>
      <c r="E236" s="15"/>
      <c r="F236" s="16"/>
      <c r="G236" s="100"/>
      <c r="H236" s="101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7"/>
    </row>
    <row r="237" spans="2:26" x14ac:dyDescent="0.2">
      <c r="B237" s="18" t="s">
        <v>50</v>
      </c>
      <c r="C237" s="14" t="s">
        <v>20</v>
      </c>
      <c r="D237" s="19"/>
      <c r="E237" s="19"/>
      <c r="F237" s="20"/>
      <c r="G237" s="102"/>
      <c r="H237" s="38"/>
      <c r="I237" s="38"/>
      <c r="J237" s="38"/>
      <c r="K237" s="38"/>
      <c r="L237" s="38"/>
      <c r="M237" s="38"/>
      <c r="N237" s="38"/>
      <c r="O237" s="38"/>
      <c r="P237" s="38"/>
      <c r="Q237" s="38"/>
      <c r="R237" s="38"/>
      <c r="S237" s="17"/>
    </row>
    <row r="238" spans="2:26" hidden="1" x14ac:dyDescent="0.2">
      <c r="B238" s="18" t="s">
        <v>52</v>
      </c>
      <c r="C238" s="14" t="s">
        <v>20</v>
      </c>
      <c r="D238" s="19"/>
      <c r="E238" s="19"/>
      <c r="F238" s="20"/>
      <c r="G238" s="103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17"/>
    </row>
    <row r="239" spans="2:26" x14ac:dyDescent="0.2">
      <c r="B239" s="18" t="s">
        <v>54</v>
      </c>
      <c r="C239" s="14" t="s">
        <v>55</v>
      </c>
      <c r="D239" s="19"/>
      <c r="E239" s="19"/>
      <c r="F239" s="20"/>
      <c r="G239" s="103"/>
      <c r="H239" s="38"/>
      <c r="I239" s="38"/>
      <c r="J239" s="38"/>
      <c r="K239" s="38"/>
      <c r="L239" s="38"/>
      <c r="M239" s="38"/>
      <c r="N239" s="38"/>
      <c r="O239" s="38"/>
      <c r="P239" s="38"/>
      <c r="Q239" s="38"/>
      <c r="R239" s="38"/>
      <c r="S239" s="17"/>
    </row>
    <row r="240" spans="2:26" x14ac:dyDescent="0.2">
      <c r="B240" s="18" t="s">
        <v>58</v>
      </c>
      <c r="C240" s="14" t="s">
        <v>20</v>
      </c>
      <c r="D240" s="19"/>
      <c r="E240" s="19"/>
      <c r="F240" s="20"/>
      <c r="G240" s="103"/>
      <c r="H240" s="38"/>
      <c r="I240" s="38"/>
      <c r="J240" s="38"/>
      <c r="K240" s="38"/>
      <c r="L240" s="38"/>
      <c r="M240" s="38"/>
      <c r="N240" s="38"/>
      <c r="O240" s="38"/>
      <c r="P240" s="38"/>
      <c r="Q240" s="38"/>
      <c r="R240" s="38"/>
      <c r="S240" s="17"/>
    </row>
    <row r="241" spans="2:22" hidden="1" x14ac:dyDescent="0.2">
      <c r="B241" s="18" t="s">
        <v>60</v>
      </c>
      <c r="C241" s="14" t="s">
        <v>20</v>
      </c>
      <c r="D241" s="19"/>
      <c r="E241" s="19"/>
      <c r="F241" s="20"/>
      <c r="G241" s="103"/>
      <c r="H241" s="38"/>
      <c r="I241" s="38"/>
      <c r="J241" s="38"/>
      <c r="K241" s="38"/>
      <c r="L241" s="38"/>
      <c r="M241" s="38"/>
      <c r="N241" s="38"/>
      <c r="O241" s="38"/>
      <c r="P241" s="38"/>
      <c r="Q241" s="38"/>
      <c r="R241" s="38"/>
      <c r="S241" s="17"/>
      <c r="T241" s="25"/>
      <c r="U241" s="25"/>
      <c r="V241" s="25"/>
    </row>
    <row r="242" spans="2:22" x14ac:dyDescent="0.2">
      <c r="B242" s="18" t="s">
        <v>50</v>
      </c>
      <c r="C242" s="14" t="s">
        <v>24</v>
      </c>
      <c r="D242" s="19"/>
      <c r="E242" s="19"/>
      <c r="F242" s="20"/>
      <c r="G242" s="103"/>
      <c r="H242" s="22">
        <f>H237*$U224</f>
        <v>0</v>
      </c>
      <c r="I242" s="22">
        <f t="shared" ref="I242:R242" si="210">I237*$U224</f>
        <v>0</v>
      </c>
      <c r="J242" s="22">
        <f t="shared" si="210"/>
        <v>0</v>
      </c>
      <c r="K242" s="22">
        <f t="shared" si="210"/>
        <v>0</v>
      </c>
      <c r="L242" s="22">
        <f t="shared" si="210"/>
        <v>0</v>
      </c>
      <c r="M242" s="22">
        <f t="shared" si="210"/>
        <v>0</v>
      </c>
      <c r="N242" s="22">
        <f t="shared" si="210"/>
        <v>0</v>
      </c>
      <c r="O242" s="22">
        <f t="shared" si="210"/>
        <v>0</v>
      </c>
      <c r="P242" s="22">
        <f t="shared" si="210"/>
        <v>0</v>
      </c>
      <c r="Q242" s="22">
        <f t="shared" si="210"/>
        <v>0</v>
      </c>
      <c r="R242" s="22">
        <f t="shared" si="210"/>
        <v>0</v>
      </c>
      <c r="S242" s="17"/>
      <c r="T242" s="25"/>
      <c r="U242" s="25"/>
      <c r="V242" s="25"/>
    </row>
    <row r="243" spans="2:22" hidden="1" x14ac:dyDescent="0.2">
      <c r="B243" s="18" t="s">
        <v>52</v>
      </c>
      <c r="C243" s="14" t="s">
        <v>24</v>
      </c>
      <c r="D243" s="19"/>
      <c r="E243" s="19"/>
      <c r="F243" s="20"/>
      <c r="G243" s="103"/>
      <c r="H243" s="22">
        <f t="shared" ref="H243" si="211">H238*$V225</f>
        <v>0</v>
      </c>
      <c r="I243" s="22">
        <f t="shared" ref="I243:R243" si="212">I238*$V225</f>
        <v>0</v>
      </c>
      <c r="J243" s="22">
        <f t="shared" si="212"/>
        <v>0</v>
      </c>
      <c r="K243" s="22">
        <f t="shared" si="212"/>
        <v>0</v>
      </c>
      <c r="L243" s="22">
        <f t="shared" si="212"/>
        <v>0</v>
      </c>
      <c r="M243" s="22">
        <f t="shared" si="212"/>
        <v>0</v>
      </c>
      <c r="N243" s="22">
        <f t="shared" si="212"/>
        <v>0</v>
      </c>
      <c r="O243" s="22">
        <f t="shared" si="212"/>
        <v>0</v>
      </c>
      <c r="P243" s="22">
        <f t="shared" si="212"/>
        <v>0</v>
      </c>
      <c r="Q243" s="22">
        <f t="shared" si="212"/>
        <v>0</v>
      </c>
      <c r="R243" s="22">
        <f t="shared" si="212"/>
        <v>0</v>
      </c>
      <c r="S243" s="17"/>
      <c r="T243" s="25"/>
      <c r="U243" s="25"/>
      <c r="V243" s="25"/>
    </row>
    <row r="244" spans="2:22" x14ac:dyDescent="0.2">
      <c r="B244" s="18" t="s">
        <v>54</v>
      </c>
      <c r="C244" s="14" t="s">
        <v>24</v>
      </c>
      <c r="D244" s="19"/>
      <c r="E244" s="19"/>
      <c r="F244" s="20"/>
      <c r="G244" s="103"/>
      <c r="H244" s="22">
        <f>H239*$U226</f>
        <v>0</v>
      </c>
      <c r="I244" s="22">
        <f t="shared" ref="I244:R244" si="213">I239*$U226</f>
        <v>0</v>
      </c>
      <c r="J244" s="22">
        <f t="shared" si="213"/>
        <v>0</v>
      </c>
      <c r="K244" s="22">
        <f t="shared" si="213"/>
        <v>0</v>
      </c>
      <c r="L244" s="22">
        <f t="shared" si="213"/>
        <v>0</v>
      </c>
      <c r="M244" s="22">
        <f t="shared" si="213"/>
        <v>0</v>
      </c>
      <c r="N244" s="22">
        <f t="shared" si="213"/>
        <v>0</v>
      </c>
      <c r="O244" s="22">
        <f t="shared" si="213"/>
        <v>0</v>
      </c>
      <c r="P244" s="22">
        <f t="shared" si="213"/>
        <v>0</v>
      </c>
      <c r="Q244" s="22">
        <f t="shared" si="213"/>
        <v>0</v>
      </c>
      <c r="R244" s="22">
        <f t="shared" si="213"/>
        <v>0</v>
      </c>
      <c r="S244" s="17"/>
      <c r="T244" s="25"/>
      <c r="U244" s="25"/>
      <c r="V244" s="25"/>
    </row>
    <row r="245" spans="2:22" x14ac:dyDescent="0.2">
      <c r="B245" s="18" t="s">
        <v>58</v>
      </c>
      <c r="C245" s="14" t="s">
        <v>24</v>
      </c>
      <c r="D245" s="19"/>
      <c r="E245" s="19"/>
      <c r="F245" s="19"/>
      <c r="G245" s="103"/>
      <c r="H245" s="22">
        <f>H240*$U227</f>
        <v>0</v>
      </c>
      <c r="I245" s="22">
        <f t="shared" ref="I245:R245" si="214">I240*$U227</f>
        <v>0</v>
      </c>
      <c r="J245" s="22">
        <f t="shared" si="214"/>
        <v>0</v>
      </c>
      <c r="K245" s="22">
        <f t="shared" si="214"/>
        <v>0</v>
      </c>
      <c r="L245" s="22">
        <f t="shared" si="214"/>
        <v>0</v>
      </c>
      <c r="M245" s="22">
        <f t="shared" si="214"/>
        <v>0</v>
      </c>
      <c r="N245" s="22">
        <f t="shared" si="214"/>
        <v>0</v>
      </c>
      <c r="O245" s="22">
        <f t="shared" si="214"/>
        <v>0</v>
      </c>
      <c r="P245" s="22">
        <f t="shared" si="214"/>
        <v>0</v>
      </c>
      <c r="Q245" s="22">
        <f t="shared" si="214"/>
        <v>0</v>
      </c>
      <c r="R245" s="22">
        <f t="shared" si="214"/>
        <v>0</v>
      </c>
      <c r="S245" s="17"/>
      <c r="T245" s="25"/>
      <c r="U245" s="25"/>
      <c r="V245" s="25"/>
    </row>
    <row r="246" spans="2:22" hidden="1" x14ac:dyDescent="0.2">
      <c r="B246" s="18" t="s">
        <v>60</v>
      </c>
      <c r="C246" s="14" t="s">
        <v>24</v>
      </c>
      <c r="D246" s="19"/>
      <c r="E246" s="19"/>
      <c r="F246" s="19"/>
      <c r="G246" s="31"/>
      <c r="H246" s="22">
        <f>H241*$V228</f>
        <v>0</v>
      </c>
      <c r="I246" s="22">
        <f t="shared" ref="I246:R246" si="215">I241*$W230</f>
        <v>0</v>
      </c>
      <c r="J246" s="22">
        <f t="shared" si="215"/>
        <v>0</v>
      </c>
      <c r="K246" s="22">
        <f t="shared" si="215"/>
        <v>0</v>
      </c>
      <c r="L246" s="22">
        <f t="shared" si="215"/>
        <v>0</v>
      </c>
      <c r="M246" s="22">
        <f t="shared" si="215"/>
        <v>0</v>
      </c>
      <c r="N246" s="22">
        <f t="shared" si="215"/>
        <v>0</v>
      </c>
      <c r="O246" s="22">
        <f t="shared" si="215"/>
        <v>0</v>
      </c>
      <c r="P246" s="22">
        <f t="shared" ref="P246" si="216">P241*$W230</f>
        <v>0</v>
      </c>
      <c r="Q246" s="22">
        <f t="shared" si="215"/>
        <v>0</v>
      </c>
      <c r="R246" s="22">
        <f t="shared" si="215"/>
        <v>0</v>
      </c>
      <c r="S246" s="17"/>
      <c r="T246" s="25"/>
      <c r="U246" s="25"/>
      <c r="V246" s="25"/>
    </row>
    <row r="247" spans="2:22" x14ac:dyDescent="0.2">
      <c r="B247" s="26" t="s">
        <v>25</v>
      </c>
      <c r="C247" s="27" t="s">
        <v>24</v>
      </c>
      <c r="D247" s="28"/>
      <c r="E247" s="28"/>
      <c r="F247" s="28"/>
      <c r="G247" s="26"/>
      <c r="H247" s="29">
        <f>SUM(H242:H246)</f>
        <v>0</v>
      </c>
      <c r="I247" s="29">
        <f t="shared" ref="I247:R247" si="217">SUM(I242:I246)</f>
        <v>0</v>
      </c>
      <c r="J247" s="29">
        <f t="shared" si="217"/>
        <v>0</v>
      </c>
      <c r="K247" s="29">
        <f t="shared" si="217"/>
        <v>0</v>
      </c>
      <c r="L247" s="29">
        <f t="shared" si="217"/>
        <v>0</v>
      </c>
      <c r="M247" s="29">
        <f t="shared" si="217"/>
        <v>0</v>
      </c>
      <c r="N247" s="29">
        <f t="shared" si="217"/>
        <v>0</v>
      </c>
      <c r="O247" s="29">
        <f t="shared" si="217"/>
        <v>0</v>
      </c>
      <c r="P247" s="29">
        <f t="shared" ref="P247" si="218">SUM(P242:P246)</f>
        <v>0</v>
      </c>
      <c r="Q247" s="29">
        <f t="shared" si="217"/>
        <v>0</v>
      </c>
      <c r="R247" s="29">
        <f t="shared" si="217"/>
        <v>0</v>
      </c>
      <c r="S247" s="17"/>
      <c r="T247" s="25"/>
      <c r="U247" s="25"/>
      <c r="V247" s="25"/>
    </row>
    <row r="248" spans="2:22" x14ac:dyDescent="0.2">
      <c r="B248" s="99" t="s">
        <v>63</v>
      </c>
      <c r="C248" s="99"/>
      <c r="D248" s="99"/>
      <c r="E248" s="99"/>
      <c r="F248" s="99"/>
      <c r="G248" s="99"/>
      <c r="H248" s="99"/>
      <c r="I248" s="99"/>
      <c r="J248" s="99"/>
      <c r="K248" s="99"/>
      <c r="L248" s="99"/>
      <c r="M248" s="99"/>
      <c r="N248" s="99"/>
      <c r="O248" s="99"/>
      <c r="P248" s="99"/>
      <c r="Q248" s="99"/>
      <c r="R248" s="99"/>
      <c r="S248" s="6"/>
      <c r="T248" s="8"/>
      <c r="U248" s="8"/>
      <c r="V248" s="8"/>
    </row>
    <row r="249" spans="2:22" x14ac:dyDescent="0.2">
      <c r="B249" s="14" t="s">
        <v>48</v>
      </c>
      <c r="C249" s="14" t="s">
        <v>49</v>
      </c>
      <c r="D249" s="15"/>
      <c r="E249" s="15"/>
      <c r="F249" s="16"/>
      <c r="G249" s="100"/>
      <c r="H249" s="101"/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  <c r="S249" s="17"/>
      <c r="T249" s="39"/>
      <c r="U249" s="39"/>
      <c r="V249" s="39"/>
    </row>
    <row r="250" spans="2:22" x14ac:dyDescent="0.2">
      <c r="B250" s="18" t="s">
        <v>50</v>
      </c>
      <c r="C250" s="14" t="s">
        <v>20</v>
      </c>
      <c r="D250" s="19"/>
      <c r="E250" s="19"/>
      <c r="F250" s="20"/>
      <c r="G250" s="102"/>
      <c r="H250" s="22">
        <f t="shared" ref="H250:R259" si="219">H224-H237</f>
        <v>85.2</v>
      </c>
      <c r="I250" s="22">
        <f t="shared" si="219"/>
        <v>85.2</v>
      </c>
      <c r="J250" s="22">
        <f t="shared" si="219"/>
        <v>85.2</v>
      </c>
      <c r="K250" s="22">
        <f t="shared" si="219"/>
        <v>85.2</v>
      </c>
      <c r="L250" s="22">
        <f t="shared" si="219"/>
        <v>85.2</v>
      </c>
      <c r="M250" s="22">
        <f t="shared" si="219"/>
        <v>85.2</v>
      </c>
      <c r="N250" s="22">
        <f t="shared" si="219"/>
        <v>85.2</v>
      </c>
      <c r="O250" s="22">
        <f t="shared" si="219"/>
        <v>85.2</v>
      </c>
      <c r="P250" s="22">
        <f t="shared" ref="P250" si="220">P224-P237</f>
        <v>85.2</v>
      </c>
      <c r="Q250" s="22">
        <f t="shared" si="219"/>
        <v>85.2</v>
      </c>
      <c r="R250" s="22">
        <f t="shared" si="219"/>
        <v>85.2</v>
      </c>
      <c r="S250" s="17"/>
      <c r="T250" s="39"/>
      <c r="U250" s="39"/>
      <c r="V250" s="39"/>
    </row>
    <row r="251" spans="2:22" hidden="1" x14ac:dyDescent="0.2">
      <c r="B251" s="18" t="s">
        <v>52</v>
      </c>
      <c r="C251" s="14" t="s">
        <v>20</v>
      </c>
      <c r="D251" s="19"/>
      <c r="E251" s="19"/>
      <c r="F251" s="20"/>
      <c r="G251" s="103"/>
      <c r="H251" s="22">
        <f t="shared" si="219"/>
        <v>0</v>
      </c>
      <c r="I251" s="22">
        <f t="shared" si="219"/>
        <v>0</v>
      </c>
      <c r="J251" s="22">
        <f t="shared" si="219"/>
        <v>0</v>
      </c>
      <c r="K251" s="22">
        <f t="shared" si="219"/>
        <v>0</v>
      </c>
      <c r="L251" s="22">
        <f t="shared" si="219"/>
        <v>0</v>
      </c>
      <c r="M251" s="22">
        <f t="shared" si="219"/>
        <v>0</v>
      </c>
      <c r="N251" s="22">
        <f t="shared" si="219"/>
        <v>0</v>
      </c>
      <c r="O251" s="22">
        <f t="shared" si="219"/>
        <v>0</v>
      </c>
      <c r="P251" s="22">
        <f t="shared" ref="P251" si="221">P225-P238</f>
        <v>0</v>
      </c>
      <c r="Q251" s="22">
        <f t="shared" si="219"/>
        <v>0</v>
      </c>
      <c r="R251" s="22">
        <f t="shared" si="219"/>
        <v>0</v>
      </c>
      <c r="S251" s="17"/>
      <c r="T251" s="39"/>
      <c r="U251" s="39"/>
      <c r="V251" s="39"/>
    </row>
    <row r="252" spans="2:22" x14ac:dyDescent="0.2">
      <c r="B252" s="18" t="s">
        <v>54</v>
      </c>
      <c r="C252" s="14" t="s">
        <v>55</v>
      </c>
      <c r="D252" s="19"/>
      <c r="E252" s="19"/>
      <c r="F252" s="20"/>
      <c r="G252" s="103"/>
      <c r="H252" s="22">
        <f t="shared" si="219"/>
        <v>22</v>
      </c>
      <c r="I252" s="22">
        <f t="shared" si="219"/>
        <v>22</v>
      </c>
      <c r="J252" s="22">
        <f t="shared" si="219"/>
        <v>22</v>
      </c>
      <c r="K252" s="22">
        <f t="shared" si="219"/>
        <v>22</v>
      </c>
      <c r="L252" s="22">
        <f t="shared" si="219"/>
        <v>22</v>
      </c>
      <c r="M252" s="22">
        <f t="shared" si="219"/>
        <v>22</v>
      </c>
      <c r="N252" s="22">
        <f t="shared" si="219"/>
        <v>22</v>
      </c>
      <c r="O252" s="22">
        <f t="shared" si="219"/>
        <v>22</v>
      </c>
      <c r="P252" s="22">
        <f t="shared" ref="P252" si="222">P226-P239</f>
        <v>22</v>
      </c>
      <c r="Q252" s="22">
        <f t="shared" si="219"/>
        <v>22</v>
      </c>
      <c r="R252" s="22">
        <f t="shared" si="219"/>
        <v>22</v>
      </c>
      <c r="S252" s="17"/>
      <c r="T252" s="39"/>
      <c r="U252" s="39"/>
      <c r="V252" s="39"/>
    </row>
    <row r="253" spans="2:22" x14ac:dyDescent="0.2">
      <c r="B253" s="18" t="s">
        <v>58</v>
      </c>
      <c r="C253" s="14" t="s">
        <v>20</v>
      </c>
      <c r="D253" s="19"/>
      <c r="E253" s="19"/>
      <c r="F253" s="20"/>
      <c r="G253" s="103"/>
      <c r="H253" s="22">
        <f t="shared" si="219"/>
        <v>44.83</v>
      </c>
      <c r="I253" s="22">
        <f t="shared" si="219"/>
        <v>44.83</v>
      </c>
      <c r="J253" s="22">
        <f t="shared" si="219"/>
        <v>44.83</v>
      </c>
      <c r="K253" s="22">
        <f t="shared" si="219"/>
        <v>44.83</v>
      </c>
      <c r="L253" s="22">
        <f t="shared" si="219"/>
        <v>44.83</v>
      </c>
      <c r="M253" s="22">
        <f t="shared" si="219"/>
        <v>44.83</v>
      </c>
      <c r="N253" s="22">
        <f t="shared" si="219"/>
        <v>44.83</v>
      </c>
      <c r="O253" s="22">
        <f t="shared" si="219"/>
        <v>44.83</v>
      </c>
      <c r="P253" s="22">
        <f t="shared" ref="P253" si="223">P227-P240</f>
        <v>44.83</v>
      </c>
      <c r="Q253" s="22">
        <f t="shared" si="219"/>
        <v>44.83</v>
      </c>
      <c r="R253" s="22">
        <f t="shared" si="219"/>
        <v>44.83</v>
      </c>
      <c r="S253" s="17"/>
      <c r="T253" s="39"/>
      <c r="U253" s="39"/>
      <c r="V253" s="39"/>
    </row>
    <row r="254" spans="2:22" hidden="1" x14ac:dyDescent="0.2">
      <c r="B254" s="18" t="s">
        <v>60</v>
      </c>
      <c r="C254" s="14" t="s">
        <v>20</v>
      </c>
      <c r="D254" s="19"/>
      <c r="E254" s="19"/>
      <c r="F254" s="20"/>
      <c r="G254" s="103"/>
      <c r="H254" s="22">
        <f t="shared" si="219"/>
        <v>0</v>
      </c>
      <c r="I254" s="22">
        <f t="shared" si="219"/>
        <v>0</v>
      </c>
      <c r="J254" s="22">
        <f t="shared" si="219"/>
        <v>0</v>
      </c>
      <c r="K254" s="22">
        <f t="shared" si="219"/>
        <v>0</v>
      </c>
      <c r="L254" s="22">
        <f t="shared" si="219"/>
        <v>0</v>
      </c>
      <c r="M254" s="22">
        <f t="shared" si="219"/>
        <v>0</v>
      </c>
      <c r="N254" s="22">
        <f t="shared" si="219"/>
        <v>0</v>
      </c>
      <c r="O254" s="22">
        <f t="shared" si="219"/>
        <v>0</v>
      </c>
      <c r="P254" s="22">
        <f t="shared" ref="P254" si="224">P228-P241</f>
        <v>0</v>
      </c>
      <c r="Q254" s="22">
        <f t="shared" si="219"/>
        <v>0</v>
      </c>
      <c r="R254" s="22">
        <f t="shared" si="219"/>
        <v>0</v>
      </c>
      <c r="S254" s="17"/>
      <c r="T254" s="39"/>
      <c r="U254" s="39"/>
      <c r="V254" s="39"/>
    </row>
    <row r="255" spans="2:22" x14ac:dyDescent="0.2">
      <c r="B255" s="18" t="s">
        <v>50</v>
      </c>
      <c r="C255" s="14" t="s">
        <v>24</v>
      </c>
      <c r="D255" s="19"/>
      <c r="E255" s="19"/>
      <c r="F255" s="20"/>
      <c r="G255" s="103"/>
      <c r="H255" s="22">
        <f t="shared" si="219"/>
        <v>357.81199066059122</v>
      </c>
      <c r="I255" s="22">
        <f t="shared" si="219"/>
        <v>357.81199066059122</v>
      </c>
      <c r="J255" s="22">
        <f t="shared" si="219"/>
        <v>357.81199066059122</v>
      </c>
      <c r="K255" s="22">
        <f t="shared" si="219"/>
        <v>357.81199066059122</v>
      </c>
      <c r="L255" s="22">
        <f t="shared" si="219"/>
        <v>357.81199066059122</v>
      </c>
      <c r="M255" s="22">
        <f t="shared" si="219"/>
        <v>357.81199066059122</v>
      </c>
      <c r="N255" s="22">
        <f t="shared" si="219"/>
        <v>357.81199066059122</v>
      </c>
      <c r="O255" s="22">
        <f t="shared" si="219"/>
        <v>357.81199066059122</v>
      </c>
      <c r="P255" s="22">
        <f t="shared" ref="P255" si="225">P229-P242</f>
        <v>357.81199066059122</v>
      </c>
      <c r="Q255" s="22">
        <f t="shared" si="219"/>
        <v>357.81199066059122</v>
      </c>
      <c r="R255" s="22">
        <f t="shared" si="219"/>
        <v>357.81199066059122</v>
      </c>
      <c r="S255" s="17"/>
      <c r="T255" s="39"/>
      <c r="U255" s="39"/>
      <c r="V255" s="39"/>
    </row>
    <row r="256" spans="2:22" hidden="1" x14ac:dyDescent="0.2">
      <c r="B256" s="18" t="s">
        <v>52</v>
      </c>
      <c r="C256" s="14" t="s">
        <v>24</v>
      </c>
      <c r="D256" s="19"/>
      <c r="E256" s="19"/>
      <c r="F256" s="20"/>
      <c r="G256" s="103"/>
      <c r="H256" s="22">
        <f t="shared" si="219"/>
        <v>0</v>
      </c>
      <c r="I256" s="22">
        <f t="shared" si="219"/>
        <v>0</v>
      </c>
      <c r="J256" s="22">
        <f t="shared" si="219"/>
        <v>0</v>
      </c>
      <c r="K256" s="22">
        <f t="shared" si="219"/>
        <v>0</v>
      </c>
      <c r="L256" s="22">
        <f t="shared" si="219"/>
        <v>0</v>
      </c>
      <c r="M256" s="22">
        <f t="shared" si="219"/>
        <v>0</v>
      </c>
      <c r="N256" s="22">
        <f t="shared" si="219"/>
        <v>0</v>
      </c>
      <c r="O256" s="22">
        <f t="shared" si="219"/>
        <v>0</v>
      </c>
      <c r="P256" s="22">
        <f t="shared" ref="P256" si="226">P230-P243</f>
        <v>0</v>
      </c>
      <c r="Q256" s="22">
        <f t="shared" si="219"/>
        <v>0</v>
      </c>
      <c r="R256" s="22">
        <f t="shared" si="219"/>
        <v>0</v>
      </c>
      <c r="S256" s="17"/>
      <c r="T256" s="25"/>
      <c r="U256" s="25"/>
      <c r="V256" s="25"/>
    </row>
    <row r="257" spans="2:26" x14ac:dyDescent="0.2">
      <c r="B257" s="18" t="s">
        <v>54</v>
      </c>
      <c r="C257" s="14" t="s">
        <v>24</v>
      </c>
      <c r="D257" s="19"/>
      <c r="E257" s="19"/>
      <c r="F257" s="20"/>
      <c r="G257" s="103"/>
      <c r="H257" s="22">
        <f t="shared" si="219"/>
        <v>1.94</v>
      </c>
      <c r="I257" s="22">
        <f t="shared" si="219"/>
        <v>1.94</v>
      </c>
      <c r="J257" s="22">
        <f t="shared" si="219"/>
        <v>1.94</v>
      </c>
      <c r="K257" s="22">
        <f t="shared" si="219"/>
        <v>1.94</v>
      </c>
      <c r="L257" s="22">
        <f t="shared" si="219"/>
        <v>1.94</v>
      </c>
      <c r="M257" s="22">
        <f t="shared" si="219"/>
        <v>1.94</v>
      </c>
      <c r="N257" s="22">
        <f t="shared" si="219"/>
        <v>1.94</v>
      </c>
      <c r="O257" s="22">
        <f t="shared" si="219"/>
        <v>1.94</v>
      </c>
      <c r="P257" s="22">
        <f t="shared" ref="P257" si="227">P231-P244</f>
        <v>1.94</v>
      </c>
      <c r="Q257" s="22">
        <f t="shared" si="219"/>
        <v>1.94</v>
      </c>
      <c r="R257" s="22">
        <f t="shared" si="219"/>
        <v>1.94</v>
      </c>
      <c r="S257" s="17"/>
      <c r="T257" s="25"/>
      <c r="U257" s="25"/>
      <c r="V257" s="25"/>
    </row>
    <row r="258" spans="2:26" x14ac:dyDescent="0.2">
      <c r="B258" s="18" t="s">
        <v>58</v>
      </c>
      <c r="C258" s="14" t="s">
        <v>24</v>
      </c>
      <c r="D258" s="19"/>
      <c r="E258" s="19"/>
      <c r="F258" s="19"/>
      <c r="G258" s="103"/>
      <c r="H258" s="22">
        <f t="shared" si="219"/>
        <v>49.667999999999999</v>
      </c>
      <c r="I258" s="22">
        <f t="shared" si="219"/>
        <v>49.667999999999999</v>
      </c>
      <c r="J258" s="22">
        <f t="shared" si="219"/>
        <v>49.667999999999999</v>
      </c>
      <c r="K258" s="22">
        <f t="shared" si="219"/>
        <v>49.667999999999999</v>
      </c>
      <c r="L258" s="22">
        <f t="shared" si="219"/>
        <v>49.667999999999999</v>
      </c>
      <c r="M258" s="22">
        <f t="shared" si="219"/>
        <v>49.667999999999999</v>
      </c>
      <c r="N258" s="22">
        <f t="shared" si="219"/>
        <v>49.667999999999999</v>
      </c>
      <c r="O258" s="22">
        <f t="shared" si="219"/>
        <v>49.667999999999999</v>
      </c>
      <c r="P258" s="22">
        <f t="shared" ref="P258" si="228">P232-P245</f>
        <v>49.667999999999999</v>
      </c>
      <c r="Q258" s="22">
        <f t="shared" si="219"/>
        <v>49.667999999999999</v>
      </c>
      <c r="R258" s="22">
        <f t="shared" si="219"/>
        <v>49.667999999999999</v>
      </c>
      <c r="S258" s="17"/>
      <c r="T258" s="25"/>
      <c r="U258" s="25"/>
      <c r="V258" s="25"/>
    </row>
    <row r="259" spans="2:26" hidden="1" x14ac:dyDescent="0.2">
      <c r="B259" s="18" t="s">
        <v>60</v>
      </c>
      <c r="C259" s="14" t="s">
        <v>24</v>
      </c>
      <c r="D259" s="19"/>
      <c r="E259" s="19"/>
      <c r="F259" s="19"/>
      <c r="G259" s="31"/>
      <c r="H259" s="22">
        <f t="shared" si="219"/>
        <v>0</v>
      </c>
      <c r="I259" s="22">
        <f t="shared" si="219"/>
        <v>0</v>
      </c>
      <c r="J259" s="22">
        <f t="shared" si="219"/>
        <v>0</v>
      </c>
      <c r="K259" s="22">
        <f t="shared" si="219"/>
        <v>0</v>
      </c>
      <c r="L259" s="22">
        <f t="shared" si="219"/>
        <v>0</v>
      </c>
      <c r="M259" s="22">
        <f t="shared" si="219"/>
        <v>0</v>
      </c>
      <c r="N259" s="22">
        <f t="shared" si="219"/>
        <v>0</v>
      </c>
      <c r="O259" s="22">
        <f t="shared" si="219"/>
        <v>0</v>
      </c>
      <c r="P259" s="22">
        <f t="shared" ref="P259" si="229">P233-P246</f>
        <v>0</v>
      </c>
      <c r="Q259" s="22">
        <f t="shared" si="219"/>
        <v>0</v>
      </c>
      <c r="R259" s="22">
        <f t="shared" si="219"/>
        <v>0</v>
      </c>
      <c r="S259" s="17"/>
      <c r="T259" s="25"/>
      <c r="U259" s="25"/>
      <c r="V259" s="25"/>
    </row>
    <row r="260" spans="2:26" x14ac:dyDescent="0.2">
      <c r="B260" s="26" t="s">
        <v>25</v>
      </c>
      <c r="C260" s="27" t="s">
        <v>24</v>
      </c>
      <c r="D260" s="28"/>
      <c r="E260" s="28"/>
      <c r="F260" s="28"/>
      <c r="G260" s="26"/>
      <c r="H260" s="29">
        <f>SUM(H255:H259)</f>
        <v>409.41999066059122</v>
      </c>
      <c r="I260" s="29">
        <f t="shared" ref="I260:R260" si="230">SUM(I255:I259)</f>
        <v>409.41999066059122</v>
      </c>
      <c r="J260" s="29">
        <f t="shared" si="230"/>
        <v>409.41999066059122</v>
      </c>
      <c r="K260" s="29">
        <f t="shared" si="230"/>
        <v>409.41999066059122</v>
      </c>
      <c r="L260" s="29">
        <f t="shared" si="230"/>
        <v>409.41999066059122</v>
      </c>
      <c r="M260" s="29">
        <f t="shared" si="230"/>
        <v>409.41999066059122</v>
      </c>
      <c r="N260" s="29">
        <f t="shared" si="230"/>
        <v>409.41999066059122</v>
      </c>
      <c r="O260" s="29">
        <f t="shared" si="230"/>
        <v>409.41999066059122</v>
      </c>
      <c r="P260" s="29">
        <f t="shared" ref="P260" si="231">SUM(P255:P259)</f>
        <v>409.41999066059122</v>
      </c>
      <c r="Q260" s="29">
        <f t="shared" si="230"/>
        <v>409.41999066059122</v>
      </c>
      <c r="R260" s="29">
        <f t="shared" si="230"/>
        <v>409.41999066059122</v>
      </c>
      <c r="S260" s="17"/>
      <c r="T260" s="25"/>
      <c r="U260" s="25"/>
      <c r="V260" s="25"/>
    </row>
    <row r="261" spans="2:26" x14ac:dyDescent="0.2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8"/>
      <c r="U261" s="8"/>
      <c r="V261" s="8"/>
    </row>
    <row r="262" spans="2:26" x14ac:dyDescent="0.2">
      <c r="B262" s="104" t="str">
        <f>'E2 Údaje a hodnotící tabulky1 '!B117</f>
        <v>Střední škola, Základní škola a Mateřská škola Rakovník, příspěvková organizace</v>
      </c>
      <c r="C262" s="105"/>
      <c r="D262" s="105"/>
      <c r="E262" s="105"/>
      <c r="F262" s="105"/>
      <c r="G262" s="105"/>
      <c r="H262" s="105"/>
      <c r="I262" s="105"/>
      <c r="J262" s="105"/>
      <c r="K262" s="105"/>
      <c r="L262" s="105"/>
      <c r="M262" s="105"/>
      <c r="N262" s="105"/>
      <c r="O262" s="105"/>
      <c r="P262" s="105"/>
      <c r="Q262" s="105"/>
      <c r="R262" s="105"/>
      <c r="S262" s="6"/>
      <c r="T262" s="8"/>
      <c r="U262" s="8"/>
      <c r="V262" s="8"/>
    </row>
    <row r="263" spans="2:26" x14ac:dyDescent="0.2">
      <c r="B263" s="106"/>
      <c r="C263" s="107"/>
      <c r="D263" s="107"/>
      <c r="E263" s="107"/>
      <c r="F263" s="107"/>
      <c r="G263" s="107"/>
      <c r="H263" s="107"/>
      <c r="I263" s="107"/>
      <c r="J263" s="107"/>
      <c r="K263" s="107"/>
      <c r="L263" s="107"/>
      <c r="M263" s="107"/>
      <c r="N263" s="107"/>
      <c r="O263" s="107"/>
      <c r="P263" s="107"/>
      <c r="Q263" s="107"/>
      <c r="R263" s="107"/>
      <c r="S263" s="6"/>
      <c r="T263" s="8"/>
      <c r="U263" s="8"/>
      <c r="V263" s="8"/>
    </row>
    <row r="264" spans="2:26" x14ac:dyDescent="0.2">
      <c r="B264" s="40" t="s">
        <v>39</v>
      </c>
      <c r="C264" s="10">
        <f>C5</f>
        <v>10</v>
      </c>
      <c r="D264" s="11"/>
      <c r="E264" s="11"/>
      <c r="F264" s="12" t="s">
        <v>40</v>
      </c>
      <c r="G264" s="12" t="s">
        <v>41</v>
      </c>
      <c r="H264" s="12">
        <f>H221</f>
        <v>0</v>
      </c>
      <c r="I264" s="12">
        <f t="shared" ref="I264:R264" si="232">I221</f>
        <v>1</v>
      </c>
      <c r="J264" s="12">
        <f t="shared" si="232"/>
        <v>2</v>
      </c>
      <c r="K264" s="12">
        <f t="shared" si="232"/>
        <v>3</v>
      </c>
      <c r="L264" s="12">
        <f t="shared" si="232"/>
        <v>4</v>
      </c>
      <c r="M264" s="12">
        <f t="shared" si="232"/>
        <v>5</v>
      </c>
      <c r="N264" s="12">
        <f t="shared" si="232"/>
        <v>6</v>
      </c>
      <c r="O264" s="12">
        <f t="shared" si="232"/>
        <v>7</v>
      </c>
      <c r="P264" s="12">
        <f t="shared" si="232"/>
        <v>8</v>
      </c>
      <c r="Q264" s="12">
        <f t="shared" si="232"/>
        <v>9</v>
      </c>
      <c r="R264" s="12">
        <f t="shared" si="232"/>
        <v>10</v>
      </c>
      <c r="S264" s="13"/>
      <c r="T264" s="13"/>
      <c r="U264" s="13"/>
      <c r="V264" s="13"/>
    </row>
    <row r="265" spans="2:26" ht="15.5" customHeight="1" x14ac:dyDescent="0.2">
      <c r="B265" s="108" t="s">
        <v>43</v>
      </c>
      <c r="C265" s="108"/>
      <c r="D265" s="108"/>
      <c r="E265" s="108"/>
      <c r="F265" s="108"/>
      <c r="G265" s="108"/>
      <c r="H265" s="108"/>
      <c r="I265" s="108"/>
      <c r="J265" s="108"/>
      <c r="K265" s="108"/>
      <c r="L265" s="108"/>
      <c r="M265" s="108"/>
      <c r="N265" s="108"/>
      <c r="O265" s="108"/>
      <c r="P265" s="108"/>
      <c r="Q265" s="108"/>
      <c r="R265" s="108"/>
      <c r="S265" s="6"/>
      <c r="T265" s="111" t="s">
        <v>44</v>
      </c>
      <c r="U265" s="111" t="s">
        <v>45</v>
      </c>
      <c r="V265" s="109" t="s">
        <v>46</v>
      </c>
      <c r="X265" s="109" t="s">
        <v>44</v>
      </c>
      <c r="Y265" s="109" t="s">
        <v>47</v>
      </c>
      <c r="Z265" s="110"/>
    </row>
    <row r="266" spans="2:26" ht="14.5" customHeight="1" x14ac:dyDescent="0.2">
      <c r="B266" s="14" t="s">
        <v>48</v>
      </c>
      <c r="C266" s="14" t="s">
        <v>49</v>
      </c>
      <c r="D266" s="15"/>
      <c r="E266" s="15"/>
      <c r="F266" s="16"/>
      <c r="G266" s="100"/>
      <c r="H266" s="101"/>
      <c r="I266" s="101"/>
      <c r="J266" s="101"/>
      <c r="K266" s="101"/>
      <c r="L266" s="101"/>
      <c r="M266" s="101"/>
      <c r="N266" s="101"/>
      <c r="O266" s="101"/>
      <c r="P266" s="101"/>
      <c r="Q266" s="101"/>
      <c r="R266" s="101"/>
      <c r="S266" s="17"/>
      <c r="T266" s="112"/>
      <c r="U266" s="112"/>
      <c r="V266" s="109"/>
      <c r="X266" s="109"/>
      <c r="Y266" s="109"/>
      <c r="Z266" s="110"/>
    </row>
    <row r="267" spans="2:26" x14ac:dyDescent="0.2">
      <c r="B267" s="18" t="s">
        <v>50</v>
      </c>
      <c r="C267" s="14" t="s">
        <v>20</v>
      </c>
      <c r="D267" s="19"/>
      <c r="E267" s="19"/>
      <c r="F267" s="20"/>
      <c r="G267" s="21">
        <v>89.65</v>
      </c>
      <c r="H267" s="22">
        <f>G267</f>
        <v>89.65</v>
      </c>
      <c r="I267" s="22">
        <f t="shared" ref="I267:R276" si="233">H267</f>
        <v>89.65</v>
      </c>
      <c r="J267" s="22">
        <f t="shared" si="233"/>
        <v>89.65</v>
      </c>
      <c r="K267" s="22">
        <f t="shared" si="233"/>
        <v>89.65</v>
      </c>
      <c r="L267" s="22">
        <f t="shared" si="233"/>
        <v>89.65</v>
      </c>
      <c r="M267" s="22">
        <f t="shared" si="233"/>
        <v>89.65</v>
      </c>
      <c r="N267" s="22">
        <f t="shared" si="233"/>
        <v>89.65</v>
      </c>
      <c r="O267" s="22">
        <f t="shared" si="233"/>
        <v>89.65</v>
      </c>
      <c r="P267" s="22">
        <f t="shared" si="233"/>
        <v>89.65</v>
      </c>
      <c r="Q267" s="22">
        <f t="shared" ref="Q267:Q276" si="234">O267</f>
        <v>89.65</v>
      </c>
      <c r="R267" s="22">
        <f t="shared" si="233"/>
        <v>89.65</v>
      </c>
      <c r="S267" s="17"/>
      <c r="T267" s="23" t="s">
        <v>51</v>
      </c>
      <c r="U267" s="24">
        <f>IFERROR(G272/G267,0)</f>
        <v>4.8892470719464587</v>
      </c>
      <c r="V267" s="24">
        <f>U267*Z267</f>
        <v>5.9159889570552151</v>
      </c>
      <c r="X267" s="23" t="s">
        <v>50</v>
      </c>
      <c r="Y267" s="88">
        <v>0.21</v>
      </c>
      <c r="Z267" s="89">
        <f>1+Y267</f>
        <v>1.21</v>
      </c>
    </row>
    <row r="268" spans="2:26" ht="14.5" hidden="1" customHeight="1" x14ac:dyDescent="0.2">
      <c r="B268" s="18" t="s">
        <v>52</v>
      </c>
      <c r="C268" s="14" t="s">
        <v>20</v>
      </c>
      <c r="D268" s="19"/>
      <c r="E268" s="19"/>
      <c r="F268" s="20"/>
      <c r="G268" s="21">
        <v>0</v>
      </c>
      <c r="H268" s="22">
        <f t="shared" ref="H268:H276" si="235">G268</f>
        <v>0</v>
      </c>
      <c r="I268" s="22">
        <f t="shared" si="233"/>
        <v>0</v>
      </c>
      <c r="J268" s="22">
        <f t="shared" si="233"/>
        <v>0</v>
      </c>
      <c r="K268" s="22">
        <f t="shared" si="233"/>
        <v>0</v>
      </c>
      <c r="L268" s="22">
        <f t="shared" si="233"/>
        <v>0</v>
      </c>
      <c r="M268" s="22">
        <f t="shared" si="233"/>
        <v>0</v>
      </c>
      <c r="N268" s="22">
        <f t="shared" si="233"/>
        <v>0</v>
      </c>
      <c r="O268" s="22">
        <f t="shared" si="233"/>
        <v>0</v>
      </c>
      <c r="P268" s="22">
        <f t="shared" si="233"/>
        <v>0</v>
      </c>
      <c r="Q268" s="22">
        <f t="shared" si="234"/>
        <v>0</v>
      </c>
      <c r="R268" s="22">
        <f t="shared" si="233"/>
        <v>0</v>
      </c>
      <c r="S268" s="17"/>
      <c r="T268" s="23" t="s">
        <v>53</v>
      </c>
      <c r="U268" s="24">
        <f>IFERROR(G273/G268,0)</f>
        <v>0</v>
      </c>
      <c r="V268" s="24">
        <f t="shared" ref="V268:V270" si="236">U268*Z268</f>
        <v>0</v>
      </c>
      <c r="X268" s="23" t="s">
        <v>52</v>
      </c>
      <c r="Y268" s="88">
        <v>0.1</v>
      </c>
      <c r="Z268" s="89">
        <f t="shared" ref="Z268:Z270" si="237">1+Y268</f>
        <v>1.1000000000000001</v>
      </c>
    </row>
    <row r="269" spans="2:26" x14ac:dyDescent="0.2">
      <c r="B269" s="18" t="s">
        <v>54</v>
      </c>
      <c r="C269" s="14" t="s">
        <v>55</v>
      </c>
      <c r="D269" s="19"/>
      <c r="E269" s="19"/>
      <c r="F269" s="20"/>
      <c r="G269" s="21">
        <v>2095.6666666666665</v>
      </c>
      <c r="H269" s="22">
        <f t="shared" si="235"/>
        <v>2095.6666666666665</v>
      </c>
      <c r="I269" s="22">
        <f t="shared" si="233"/>
        <v>2095.6666666666665</v>
      </c>
      <c r="J269" s="22">
        <f t="shared" si="233"/>
        <v>2095.6666666666665</v>
      </c>
      <c r="K269" s="22">
        <f t="shared" si="233"/>
        <v>2095.6666666666665</v>
      </c>
      <c r="L269" s="22">
        <f t="shared" si="233"/>
        <v>2095.6666666666665</v>
      </c>
      <c r="M269" s="22">
        <f t="shared" si="233"/>
        <v>2095.6666666666665</v>
      </c>
      <c r="N269" s="22">
        <f t="shared" si="233"/>
        <v>2095.6666666666665</v>
      </c>
      <c r="O269" s="22">
        <f t="shared" si="233"/>
        <v>2095.6666666666665</v>
      </c>
      <c r="P269" s="22">
        <f t="shared" si="233"/>
        <v>2095.6666666666665</v>
      </c>
      <c r="Q269" s="22">
        <f t="shared" si="234"/>
        <v>2095.6666666666665</v>
      </c>
      <c r="R269" s="22">
        <f t="shared" si="233"/>
        <v>2095.6666666666665</v>
      </c>
      <c r="S269" s="17"/>
      <c r="T269" s="23" t="s">
        <v>65</v>
      </c>
      <c r="U269" s="24">
        <f>IFERROR(G274/G269,0)</f>
        <v>7.0729215842214102E-2</v>
      </c>
      <c r="V269" s="24">
        <f t="shared" si="236"/>
        <v>7.7802137426435519E-2</v>
      </c>
      <c r="X269" s="23" t="s">
        <v>57</v>
      </c>
      <c r="Y269" s="88">
        <v>0.1</v>
      </c>
      <c r="Z269" s="89">
        <f t="shared" si="237"/>
        <v>1.1000000000000001</v>
      </c>
    </row>
    <row r="270" spans="2:26" x14ac:dyDescent="0.2">
      <c r="B270" s="18" t="s">
        <v>58</v>
      </c>
      <c r="C270" s="14" t="s">
        <v>20</v>
      </c>
      <c r="D270" s="19"/>
      <c r="E270" s="19"/>
      <c r="F270" s="20"/>
      <c r="G270" s="21">
        <v>765.93</v>
      </c>
      <c r="H270" s="22">
        <f t="shared" si="235"/>
        <v>765.93</v>
      </c>
      <c r="I270" s="22">
        <f t="shared" si="233"/>
        <v>765.93</v>
      </c>
      <c r="J270" s="22">
        <f t="shared" si="233"/>
        <v>765.93</v>
      </c>
      <c r="K270" s="22">
        <f t="shared" si="233"/>
        <v>765.93</v>
      </c>
      <c r="L270" s="22">
        <f t="shared" si="233"/>
        <v>765.93</v>
      </c>
      <c r="M270" s="22">
        <f t="shared" si="233"/>
        <v>765.93</v>
      </c>
      <c r="N270" s="22">
        <f t="shared" si="233"/>
        <v>765.93</v>
      </c>
      <c r="O270" s="22">
        <f t="shared" si="233"/>
        <v>765.93</v>
      </c>
      <c r="P270" s="22">
        <f t="shared" si="233"/>
        <v>765.93</v>
      </c>
      <c r="Q270" s="22">
        <f t="shared" si="234"/>
        <v>765.93</v>
      </c>
      <c r="R270" s="22">
        <f t="shared" si="233"/>
        <v>765.93</v>
      </c>
      <c r="S270" s="17"/>
      <c r="T270" s="23" t="s">
        <v>59</v>
      </c>
      <c r="U270" s="24">
        <f>IFERROR(G275/G270,0)</f>
        <v>1.0532072121473242</v>
      </c>
      <c r="V270" s="24">
        <f t="shared" si="236"/>
        <v>1.2743807266982623</v>
      </c>
      <c r="X270" s="23" t="s">
        <v>58</v>
      </c>
      <c r="Y270" s="88">
        <v>0.21</v>
      </c>
      <c r="Z270" s="89">
        <f t="shared" si="237"/>
        <v>1.21</v>
      </c>
    </row>
    <row r="271" spans="2:26" ht="14.5" hidden="1" customHeight="1" x14ac:dyDescent="0.2">
      <c r="B271" s="18" t="s">
        <v>60</v>
      </c>
      <c r="C271" s="14" t="s">
        <v>20</v>
      </c>
      <c r="D271" s="19"/>
      <c r="E271" s="19"/>
      <c r="F271" s="20"/>
      <c r="G271" s="21">
        <v>0</v>
      </c>
      <c r="H271" s="22">
        <f t="shared" si="235"/>
        <v>0</v>
      </c>
      <c r="I271" s="22">
        <f t="shared" si="233"/>
        <v>0</v>
      </c>
      <c r="J271" s="22">
        <f t="shared" si="233"/>
        <v>0</v>
      </c>
      <c r="K271" s="22">
        <f t="shared" si="233"/>
        <v>0</v>
      </c>
      <c r="L271" s="22">
        <f t="shared" si="233"/>
        <v>0</v>
      </c>
      <c r="M271" s="22">
        <f t="shared" si="233"/>
        <v>0</v>
      </c>
      <c r="N271" s="22">
        <f t="shared" si="233"/>
        <v>0</v>
      </c>
      <c r="O271" s="22">
        <f t="shared" si="233"/>
        <v>0</v>
      </c>
      <c r="P271" s="22">
        <f t="shared" si="233"/>
        <v>0</v>
      </c>
      <c r="Q271" s="22">
        <f t="shared" si="234"/>
        <v>0</v>
      </c>
      <c r="R271" s="22">
        <f t="shared" si="233"/>
        <v>0</v>
      </c>
      <c r="S271" s="17"/>
      <c r="T271" s="23" t="s">
        <v>64</v>
      </c>
      <c r="U271" s="24">
        <f>IFERROR(G276/G271,0)</f>
        <v>0</v>
      </c>
      <c r="V271" s="24">
        <f t="shared" ref="V271" si="238">U271*1.21</f>
        <v>0</v>
      </c>
    </row>
    <row r="272" spans="2:26" x14ac:dyDescent="0.2">
      <c r="B272" s="18" t="s">
        <v>50</v>
      </c>
      <c r="C272" s="14" t="s">
        <v>24</v>
      </c>
      <c r="D272" s="19"/>
      <c r="E272" s="19"/>
      <c r="F272" s="20"/>
      <c r="G272" s="21">
        <v>438.32100000000003</v>
      </c>
      <c r="H272" s="22">
        <f t="shared" si="235"/>
        <v>438.32100000000003</v>
      </c>
      <c r="I272" s="22">
        <f t="shared" si="233"/>
        <v>438.32100000000003</v>
      </c>
      <c r="J272" s="22">
        <f t="shared" si="233"/>
        <v>438.32100000000003</v>
      </c>
      <c r="K272" s="22">
        <f t="shared" si="233"/>
        <v>438.32100000000003</v>
      </c>
      <c r="L272" s="22">
        <f t="shared" si="233"/>
        <v>438.32100000000003</v>
      </c>
      <c r="M272" s="22">
        <f t="shared" si="233"/>
        <v>438.32100000000003</v>
      </c>
      <c r="N272" s="22">
        <f t="shared" si="233"/>
        <v>438.32100000000003</v>
      </c>
      <c r="O272" s="22">
        <f t="shared" si="233"/>
        <v>438.32100000000003</v>
      </c>
      <c r="P272" s="22">
        <f t="shared" si="233"/>
        <v>438.32100000000003</v>
      </c>
      <c r="Q272" s="22">
        <f t="shared" si="234"/>
        <v>438.32100000000003</v>
      </c>
      <c r="R272" s="22">
        <f t="shared" si="233"/>
        <v>438.32100000000003</v>
      </c>
      <c r="S272" s="17"/>
    </row>
    <row r="273" spans="2:32" hidden="1" x14ac:dyDescent="0.2">
      <c r="B273" s="18" t="s">
        <v>52</v>
      </c>
      <c r="C273" s="14" t="s">
        <v>24</v>
      </c>
      <c r="D273" s="19"/>
      <c r="E273" s="19"/>
      <c r="F273" s="20"/>
      <c r="G273" s="21">
        <v>0</v>
      </c>
      <c r="H273" s="22">
        <f t="shared" si="235"/>
        <v>0</v>
      </c>
      <c r="I273" s="22">
        <f t="shared" si="233"/>
        <v>0</v>
      </c>
      <c r="J273" s="22">
        <f t="shared" si="233"/>
        <v>0</v>
      </c>
      <c r="K273" s="22">
        <f t="shared" si="233"/>
        <v>0</v>
      </c>
      <c r="L273" s="22">
        <f t="shared" si="233"/>
        <v>0</v>
      </c>
      <c r="M273" s="22">
        <f t="shared" si="233"/>
        <v>0</v>
      </c>
      <c r="N273" s="22">
        <f t="shared" si="233"/>
        <v>0</v>
      </c>
      <c r="O273" s="22">
        <f t="shared" si="233"/>
        <v>0</v>
      </c>
      <c r="P273" s="22">
        <f t="shared" si="233"/>
        <v>0</v>
      </c>
      <c r="Q273" s="22">
        <f t="shared" si="234"/>
        <v>0</v>
      </c>
      <c r="R273" s="22">
        <f t="shared" si="233"/>
        <v>0</v>
      </c>
      <c r="S273" s="17"/>
      <c r="T273" s="25"/>
      <c r="U273" s="25"/>
      <c r="V273" s="25"/>
    </row>
    <row r="274" spans="2:32" x14ac:dyDescent="0.2">
      <c r="B274" s="18" t="s">
        <v>54</v>
      </c>
      <c r="C274" s="14" t="s">
        <v>24</v>
      </c>
      <c r="D274" s="19"/>
      <c r="E274" s="19"/>
      <c r="F274" s="20"/>
      <c r="G274" s="21">
        <v>148.22486000000001</v>
      </c>
      <c r="H274" s="22">
        <f t="shared" si="235"/>
        <v>148.22486000000001</v>
      </c>
      <c r="I274" s="22">
        <f t="shared" si="233"/>
        <v>148.22486000000001</v>
      </c>
      <c r="J274" s="22">
        <f t="shared" si="233"/>
        <v>148.22486000000001</v>
      </c>
      <c r="K274" s="22">
        <f t="shared" si="233"/>
        <v>148.22486000000001</v>
      </c>
      <c r="L274" s="22">
        <f t="shared" si="233"/>
        <v>148.22486000000001</v>
      </c>
      <c r="M274" s="22">
        <f t="shared" si="233"/>
        <v>148.22486000000001</v>
      </c>
      <c r="N274" s="22">
        <f t="shared" si="233"/>
        <v>148.22486000000001</v>
      </c>
      <c r="O274" s="22">
        <f t="shared" si="233"/>
        <v>148.22486000000001</v>
      </c>
      <c r="P274" s="22">
        <f t="shared" si="233"/>
        <v>148.22486000000001</v>
      </c>
      <c r="Q274" s="22">
        <f t="shared" si="234"/>
        <v>148.22486000000001</v>
      </c>
      <c r="R274" s="22">
        <f t="shared" si="233"/>
        <v>148.22486000000001</v>
      </c>
      <c r="S274" s="17"/>
      <c r="T274" s="25"/>
      <c r="U274" s="25"/>
      <c r="V274" s="25"/>
      <c r="Y274" s="83"/>
      <c r="Z274" s="83"/>
      <c r="AB274" s="84"/>
    </row>
    <row r="275" spans="2:32" x14ac:dyDescent="0.2">
      <c r="B275" s="18" t="s">
        <v>58</v>
      </c>
      <c r="C275" s="14" t="s">
        <v>24</v>
      </c>
      <c r="D275" s="19"/>
      <c r="E275" s="19"/>
      <c r="F275" s="19"/>
      <c r="G275" s="21">
        <v>806.68299999999999</v>
      </c>
      <c r="H275" s="22">
        <f t="shared" si="235"/>
        <v>806.68299999999999</v>
      </c>
      <c r="I275" s="22">
        <f t="shared" si="233"/>
        <v>806.68299999999999</v>
      </c>
      <c r="J275" s="22">
        <f t="shared" si="233"/>
        <v>806.68299999999999</v>
      </c>
      <c r="K275" s="22">
        <f t="shared" si="233"/>
        <v>806.68299999999999</v>
      </c>
      <c r="L275" s="22">
        <f t="shared" si="233"/>
        <v>806.68299999999999</v>
      </c>
      <c r="M275" s="22">
        <f t="shared" si="233"/>
        <v>806.68299999999999</v>
      </c>
      <c r="N275" s="22">
        <f t="shared" si="233"/>
        <v>806.68299999999999</v>
      </c>
      <c r="O275" s="22">
        <f t="shared" si="233"/>
        <v>806.68299999999999</v>
      </c>
      <c r="P275" s="22">
        <f t="shared" si="233"/>
        <v>806.68299999999999</v>
      </c>
      <c r="Q275" s="22">
        <f t="shared" si="234"/>
        <v>806.68299999999999</v>
      </c>
      <c r="R275" s="22">
        <f t="shared" si="233"/>
        <v>806.68299999999999</v>
      </c>
      <c r="S275" s="17"/>
      <c r="T275" s="25"/>
      <c r="U275" s="25"/>
      <c r="V275" s="25"/>
      <c r="Y275" s="83"/>
      <c r="Z275" s="83"/>
      <c r="AB275" s="84"/>
      <c r="AE275" s="85"/>
    </row>
    <row r="276" spans="2:32" hidden="1" x14ac:dyDescent="0.2">
      <c r="B276" s="18" t="s">
        <v>60</v>
      </c>
      <c r="C276" s="14" t="s">
        <v>24</v>
      </c>
      <c r="D276" s="19"/>
      <c r="E276" s="19"/>
      <c r="F276" s="19"/>
      <c r="G276" s="21">
        <v>0</v>
      </c>
      <c r="H276" s="22">
        <f t="shared" si="235"/>
        <v>0</v>
      </c>
      <c r="I276" s="22">
        <f t="shared" si="233"/>
        <v>0</v>
      </c>
      <c r="J276" s="22">
        <f t="shared" si="233"/>
        <v>0</v>
      </c>
      <c r="K276" s="22">
        <f t="shared" si="233"/>
        <v>0</v>
      </c>
      <c r="L276" s="22">
        <f t="shared" si="233"/>
        <v>0</v>
      </c>
      <c r="M276" s="22">
        <f t="shared" si="233"/>
        <v>0</v>
      </c>
      <c r="N276" s="22">
        <f t="shared" si="233"/>
        <v>0</v>
      </c>
      <c r="O276" s="22">
        <f t="shared" si="233"/>
        <v>0</v>
      </c>
      <c r="P276" s="22">
        <f t="shared" si="233"/>
        <v>0</v>
      </c>
      <c r="Q276" s="22">
        <f t="shared" si="234"/>
        <v>0</v>
      </c>
      <c r="R276" s="22">
        <f t="shared" si="233"/>
        <v>0</v>
      </c>
      <c r="S276" s="17"/>
      <c r="T276" s="25"/>
      <c r="U276" s="25"/>
      <c r="V276" s="25"/>
      <c r="AB276" s="84"/>
    </row>
    <row r="277" spans="2:32" x14ac:dyDescent="0.2">
      <c r="B277" s="26" t="s">
        <v>25</v>
      </c>
      <c r="C277" s="27" t="s">
        <v>24</v>
      </c>
      <c r="D277" s="28"/>
      <c r="E277" s="28"/>
      <c r="F277" s="28"/>
      <c r="G277" s="29">
        <f>SUM(G272:G276)</f>
        <v>1393.2288600000002</v>
      </c>
      <c r="H277" s="29">
        <f>SUM(H272:H276)</f>
        <v>1393.2288600000002</v>
      </c>
      <c r="I277" s="29">
        <f t="shared" ref="I277:R277" si="239">SUM(I272:I276)</f>
        <v>1393.2288600000002</v>
      </c>
      <c r="J277" s="29">
        <f t="shared" si="239"/>
        <v>1393.2288600000002</v>
      </c>
      <c r="K277" s="29">
        <f t="shared" si="239"/>
        <v>1393.2288600000002</v>
      </c>
      <c r="L277" s="29">
        <f t="shared" si="239"/>
        <v>1393.2288600000002</v>
      </c>
      <c r="M277" s="29">
        <f t="shared" si="239"/>
        <v>1393.2288600000002</v>
      </c>
      <c r="N277" s="29">
        <f t="shared" si="239"/>
        <v>1393.2288600000002</v>
      </c>
      <c r="O277" s="29">
        <f t="shared" si="239"/>
        <v>1393.2288600000002</v>
      </c>
      <c r="P277" s="29">
        <f t="shared" ref="P277" si="240">SUM(P272:P276)</f>
        <v>1393.2288600000002</v>
      </c>
      <c r="Q277" s="29">
        <f t="shared" si="239"/>
        <v>1393.2288600000002</v>
      </c>
      <c r="R277" s="29">
        <f t="shared" si="239"/>
        <v>1393.2288600000002</v>
      </c>
      <c r="S277" s="17"/>
      <c r="T277" s="25"/>
      <c r="U277" s="25"/>
      <c r="V277" s="25"/>
      <c r="Y277" s="83"/>
      <c r="Z277" s="83"/>
      <c r="AB277" s="84"/>
      <c r="AE277" s="87"/>
      <c r="AF277" s="86"/>
    </row>
    <row r="278" spans="2:32" x14ac:dyDescent="0.2">
      <c r="B278" s="99" t="s">
        <v>62</v>
      </c>
      <c r="C278" s="99"/>
      <c r="D278" s="99"/>
      <c r="E278" s="99"/>
      <c r="F278" s="99"/>
      <c r="G278" s="99"/>
      <c r="H278" s="99"/>
      <c r="I278" s="99"/>
      <c r="J278" s="99"/>
      <c r="K278" s="99"/>
      <c r="L278" s="99"/>
      <c r="M278" s="99"/>
      <c r="N278" s="99"/>
      <c r="O278" s="99"/>
      <c r="P278" s="99"/>
      <c r="Q278" s="99"/>
      <c r="R278" s="99"/>
      <c r="S278" s="6"/>
      <c r="T278" s="8"/>
      <c r="U278" s="8"/>
      <c r="V278" s="8"/>
      <c r="Y278" s="83"/>
      <c r="Z278" s="83"/>
      <c r="AB278" s="84"/>
      <c r="AD278" s="87"/>
      <c r="AE278" s="87"/>
      <c r="AF278" s="86"/>
    </row>
    <row r="279" spans="2:32" x14ac:dyDescent="0.2">
      <c r="B279" s="14" t="s">
        <v>48</v>
      </c>
      <c r="C279" s="14" t="s">
        <v>49</v>
      </c>
      <c r="D279" s="15"/>
      <c r="E279" s="15"/>
      <c r="F279" s="16"/>
      <c r="G279" s="100"/>
      <c r="H279" s="101"/>
      <c r="I279" s="101"/>
      <c r="J279" s="101"/>
      <c r="K279" s="101"/>
      <c r="L279" s="101"/>
      <c r="M279" s="101"/>
      <c r="N279" s="101"/>
      <c r="O279" s="101"/>
      <c r="P279" s="101"/>
      <c r="Q279" s="101"/>
      <c r="R279" s="101"/>
      <c r="S279" s="17"/>
      <c r="T279" s="25"/>
      <c r="U279" s="25"/>
      <c r="V279" s="25"/>
      <c r="Y279" s="83"/>
      <c r="Z279" s="83"/>
      <c r="AB279" s="84"/>
      <c r="AD279" s="83"/>
      <c r="AE279" s="83"/>
    </row>
    <row r="280" spans="2:32" x14ac:dyDescent="0.2">
      <c r="B280" s="18" t="s">
        <v>50</v>
      </c>
      <c r="C280" s="14" t="s">
        <v>20</v>
      </c>
      <c r="D280" s="19"/>
      <c r="E280" s="19"/>
      <c r="F280" s="20"/>
      <c r="G280" s="102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17"/>
      <c r="T280" s="25"/>
      <c r="U280" s="25"/>
      <c r="V280" s="25"/>
      <c r="Y280" s="83"/>
      <c r="Z280" s="83"/>
      <c r="AB280" s="84"/>
      <c r="AD280" s="83"/>
      <c r="AE280" s="83"/>
    </row>
    <row r="281" spans="2:32" hidden="1" x14ac:dyDescent="0.2">
      <c r="B281" s="18" t="s">
        <v>52</v>
      </c>
      <c r="C281" s="14" t="s">
        <v>20</v>
      </c>
      <c r="D281" s="19"/>
      <c r="E281" s="19"/>
      <c r="F281" s="20"/>
      <c r="G281" s="103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17"/>
      <c r="T281" s="25"/>
      <c r="U281" s="25"/>
      <c r="V281" s="25"/>
      <c r="AB281" s="84"/>
    </row>
    <row r="282" spans="2:32" x14ac:dyDescent="0.2">
      <c r="B282" s="18" t="s">
        <v>54</v>
      </c>
      <c r="C282" s="14" t="s">
        <v>55</v>
      </c>
      <c r="D282" s="19"/>
      <c r="E282" s="19"/>
      <c r="F282" s="20"/>
      <c r="G282" s="103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17"/>
      <c r="T282" s="25"/>
      <c r="U282" s="25"/>
      <c r="V282" s="25"/>
      <c r="Y282" s="83"/>
      <c r="Z282" s="83"/>
      <c r="AB282" s="84"/>
      <c r="AD282" s="83"/>
      <c r="AE282" s="83"/>
    </row>
    <row r="283" spans="2:32" x14ac:dyDescent="0.2">
      <c r="B283" s="18" t="s">
        <v>58</v>
      </c>
      <c r="C283" s="14" t="s">
        <v>20</v>
      </c>
      <c r="D283" s="19"/>
      <c r="E283" s="19"/>
      <c r="F283" s="20"/>
      <c r="G283" s="103"/>
      <c r="H283" s="38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17"/>
      <c r="T283" s="25"/>
      <c r="U283" s="25"/>
      <c r="V283" s="25"/>
      <c r="Y283" s="83"/>
      <c r="Z283" s="83"/>
      <c r="AB283" s="84"/>
      <c r="AD283" s="83"/>
      <c r="AE283" s="83"/>
    </row>
    <row r="284" spans="2:32" hidden="1" x14ac:dyDescent="0.2">
      <c r="B284" s="18" t="s">
        <v>60</v>
      </c>
      <c r="C284" s="14" t="s">
        <v>20</v>
      </c>
      <c r="D284" s="19"/>
      <c r="E284" s="19"/>
      <c r="F284" s="20"/>
      <c r="G284" s="103"/>
      <c r="H284" s="38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17"/>
      <c r="T284" s="25"/>
      <c r="U284" s="25"/>
      <c r="V284" s="25"/>
      <c r="AB284" s="84"/>
    </row>
    <row r="285" spans="2:32" x14ac:dyDescent="0.2">
      <c r="B285" s="18" t="s">
        <v>50</v>
      </c>
      <c r="C285" s="14" t="s">
        <v>24</v>
      </c>
      <c r="D285" s="19"/>
      <c r="E285" s="19"/>
      <c r="F285" s="20"/>
      <c r="G285" s="103"/>
      <c r="H285" s="22">
        <f>H280*$U267</f>
        <v>0</v>
      </c>
      <c r="I285" s="22">
        <f t="shared" ref="I285:R285" si="241">I280*$U267</f>
        <v>0</v>
      </c>
      <c r="J285" s="22">
        <f t="shared" si="241"/>
        <v>0</v>
      </c>
      <c r="K285" s="22">
        <f t="shared" si="241"/>
        <v>0</v>
      </c>
      <c r="L285" s="22">
        <f t="shared" si="241"/>
        <v>0</v>
      </c>
      <c r="M285" s="22">
        <f t="shared" si="241"/>
        <v>0</v>
      </c>
      <c r="N285" s="22">
        <f t="shared" si="241"/>
        <v>0</v>
      </c>
      <c r="O285" s="22">
        <f t="shared" si="241"/>
        <v>0</v>
      </c>
      <c r="P285" s="22">
        <f t="shared" si="241"/>
        <v>0</v>
      </c>
      <c r="Q285" s="22">
        <f t="shared" si="241"/>
        <v>0</v>
      </c>
      <c r="R285" s="22">
        <f t="shared" si="241"/>
        <v>0</v>
      </c>
      <c r="S285" s="17"/>
      <c r="T285" s="25"/>
      <c r="U285" s="25"/>
      <c r="V285" s="25"/>
      <c r="Z285" s="83"/>
      <c r="AB285" s="84"/>
    </row>
    <row r="286" spans="2:32" hidden="1" x14ac:dyDescent="0.2">
      <c r="B286" s="18" t="s">
        <v>52</v>
      </c>
      <c r="C286" s="14" t="s">
        <v>24</v>
      </c>
      <c r="D286" s="19"/>
      <c r="E286" s="19"/>
      <c r="F286" s="20"/>
      <c r="G286" s="103"/>
      <c r="H286" s="22">
        <f t="shared" ref="H286" si="242">H281*$V268</f>
        <v>0</v>
      </c>
      <c r="I286" s="22">
        <f t="shared" ref="I286:R286" si="243">I281*$V268</f>
        <v>0</v>
      </c>
      <c r="J286" s="22">
        <f t="shared" si="243"/>
        <v>0</v>
      </c>
      <c r="K286" s="22">
        <f t="shared" si="243"/>
        <v>0</v>
      </c>
      <c r="L286" s="22">
        <f t="shared" si="243"/>
        <v>0</v>
      </c>
      <c r="M286" s="22">
        <f t="shared" si="243"/>
        <v>0</v>
      </c>
      <c r="N286" s="22">
        <f t="shared" si="243"/>
        <v>0</v>
      </c>
      <c r="O286" s="22">
        <f t="shared" si="243"/>
        <v>0</v>
      </c>
      <c r="P286" s="22">
        <f t="shared" si="243"/>
        <v>0</v>
      </c>
      <c r="Q286" s="22">
        <f t="shared" si="243"/>
        <v>0</v>
      </c>
      <c r="R286" s="22">
        <f t="shared" si="243"/>
        <v>0</v>
      </c>
      <c r="S286" s="17"/>
      <c r="T286" s="25"/>
      <c r="U286" s="25"/>
      <c r="V286" s="25"/>
    </row>
    <row r="287" spans="2:32" x14ac:dyDescent="0.2">
      <c r="B287" s="18" t="s">
        <v>54</v>
      </c>
      <c r="C287" s="14" t="s">
        <v>24</v>
      </c>
      <c r="D287" s="19"/>
      <c r="E287" s="19"/>
      <c r="F287" s="20"/>
      <c r="G287" s="103"/>
      <c r="H287" s="22">
        <f>H282*$U269</f>
        <v>0</v>
      </c>
      <c r="I287" s="22">
        <f t="shared" ref="I287:R287" si="244">I282*$U269</f>
        <v>0</v>
      </c>
      <c r="J287" s="22">
        <f t="shared" si="244"/>
        <v>0</v>
      </c>
      <c r="K287" s="22">
        <f t="shared" si="244"/>
        <v>0</v>
      </c>
      <c r="L287" s="22">
        <f t="shared" si="244"/>
        <v>0</v>
      </c>
      <c r="M287" s="22">
        <f t="shared" si="244"/>
        <v>0</v>
      </c>
      <c r="N287" s="22">
        <f t="shared" si="244"/>
        <v>0</v>
      </c>
      <c r="O287" s="22">
        <f t="shared" si="244"/>
        <v>0</v>
      </c>
      <c r="P287" s="22">
        <f t="shared" si="244"/>
        <v>0</v>
      </c>
      <c r="Q287" s="22">
        <f t="shared" si="244"/>
        <v>0</v>
      </c>
      <c r="R287" s="22">
        <f t="shared" si="244"/>
        <v>0</v>
      </c>
      <c r="S287" s="17"/>
      <c r="T287" s="25"/>
      <c r="U287" s="25"/>
      <c r="V287" s="25"/>
      <c r="Y287" s="83"/>
      <c r="Z287" s="83"/>
    </row>
    <row r="288" spans="2:32" x14ac:dyDescent="0.2">
      <c r="B288" s="18" t="s">
        <v>58</v>
      </c>
      <c r="C288" s="14" t="s">
        <v>24</v>
      </c>
      <c r="D288" s="19"/>
      <c r="E288" s="19"/>
      <c r="F288" s="19"/>
      <c r="G288" s="103"/>
      <c r="H288" s="22">
        <f>H283*$U270</f>
        <v>0</v>
      </c>
      <c r="I288" s="22">
        <f t="shared" ref="I288:R288" si="245">I283*$U270</f>
        <v>0</v>
      </c>
      <c r="J288" s="22">
        <f t="shared" si="245"/>
        <v>0</v>
      </c>
      <c r="K288" s="22">
        <f t="shared" si="245"/>
        <v>0</v>
      </c>
      <c r="L288" s="22">
        <f t="shared" si="245"/>
        <v>0</v>
      </c>
      <c r="M288" s="22">
        <f t="shared" si="245"/>
        <v>0</v>
      </c>
      <c r="N288" s="22">
        <f t="shared" si="245"/>
        <v>0</v>
      </c>
      <c r="O288" s="22">
        <f t="shared" si="245"/>
        <v>0</v>
      </c>
      <c r="P288" s="22">
        <f t="shared" si="245"/>
        <v>0</v>
      </c>
      <c r="Q288" s="22">
        <f t="shared" si="245"/>
        <v>0</v>
      </c>
      <c r="R288" s="22">
        <f t="shared" si="245"/>
        <v>0</v>
      </c>
      <c r="S288" s="17"/>
      <c r="T288" s="25"/>
      <c r="U288" s="25"/>
      <c r="V288" s="25"/>
      <c r="Y288" s="83"/>
      <c r="Z288" s="83"/>
      <c r="AD288" s="83"/>
      <c r="AE288" s="83"/>
    </row>
    <row r="289" spans="2:31" hidden="1" x14ac:dyDescent="0.2">
      <c r="B289" s="18" t="s">
        <v>60</v>
      </c>
      <c r="C289" s="14" t="s">
        <v>24</v>
      </c>
      <c r="D289" s="19"/>
      <c r="E289" s="19"/>
      <c r="F289" s="19"/>
      <c r="G289" s="31"/>
      <c r="H289" s="22">
        <f t="shared" ref="H289:R289" si="246">H284*$W273</f>
        <v>0</v>
      </c>
      <c r="I289" s="22">
        <f t="shared" si="246"/>
        <v>0</v>
      </c>
      <c r="J289" s="22">
        <f t="shared" si="246"/>
        <v>0</v>
      </c>
      <c r="K289" s="22">
        <f t="shared" si="246"/>
        <v>0</v>
      </c>
      <c r="L289" s="22">
        <f t="shared" si="246"/>
        <v>0</v>
      </c>
      <c r="M289" s="22">
        <f t="shared" si="246"/>
        <v>0</v>
      </c>
      <c r="N289" s="22">
        <f t="shared" si="246"/>
        <v>0</v>
      </c>
      <c r="O289" s="22">
        <f t="shared" si="246"/>
        <v>0</v>
      </c>
      <c r="P289" s="22">
        <f t="shared" ref="P289" si="247">P284*$W273</f>
        <v>0</v>
      </c>
      <c r="Q289" s="22">
        <f t="shared" si="246"/>
        <v>0</v>
      </c>
      <c r="R289" s="22">
        <f t="shared" si="246"/>
        <v>0</v>
      </c>
      <c r="S289" s="17"/>
      <c r="T289" s="25"/>
      <c r="U289" s="25"/>
      <c r="V289" s="25"/>
    </row>
    <row r="290" spans="2:31" x14ac:dyDescent="0.2">
      <c r="B290" s="26" t="s">
        <v>25</v>
      </c>
      <c r="C290" s="27" t="s">
        <v>24</v>
      </c>
      <c r="D290" s="28"/>
      <c r="E290" s="28"/>
      <c r="F290" s="28"/>
      <c r="G290" s="26"/>
      <c r="H290" s="29">
        <f>SUM(H285:H289)</f>
        <v>0</v>
      </c>
      <c r="I290" s="29">
        <f t="shared" ref="I290:R290" si="248">SUM(I285:I289)</f>
        <v>0</v>
      </c>
      <c r="J290" s="29">
        <f t="shared" si="248"/>
        <v>0</v>
      </c>
      <c r="K290" s="29">
        <f t="shared" si="248"/>
        <v>0</v>
      </c>
      <c r="L290" s="29">
        <f t="shared" si="248"/>
        <v>0</v>
      </c>
      <c r="M290" s="29">
        <f t="shared" si="248"/>
        <v>0</v>
      </c>
      <c r="N290" s="29">
        <f t="shared" si="248"/>
        <v>0</v>
      </c>
      <c r="O290" s="29">
        <f t="shared" si="248"/>
        <v>0</v>
      </c>
      <c r="P290" s="29">
        <f t="shared" ref="P290" si="249">SUM(P285:P289)</f>
        <v>0</v>
      </c>
      <c r="Q290" s="29">
        <f t="shared" si="248"/>
        <v>0</v>
      </c>
      <c r="R290" s="29">
        <f t="shared" si="248"/>
        <v>0</v>
      </c>
      <c r="S290" s="17"/>
      <c r="T290" s="25"/>
      <c r="U290" s="25"/>
      <c r="V290" s="25"/>
      <c r="Y290" s="83"/>
      <c r="Z290" s="83"/>
      <c r="AD290" s="83"/>
      <c r="AE290" s="83"/>
    </row>
    <row r="291" spans="2:31" x14ac:dyDescent="0.2">
      <c r="B291" s="99" t="s">
        <v>63</v>
      </c>
      <c r="C291" s="99"/>
      <c r="D291" s="99"/>
      <c r="E291" s="99"/>
      <c r="F291" s="99"/>
      <c r="G291" s="99"/>
      <c r="H291" s="99"/>
      <c r="I291" s="99"/>
      <c r="J291" s="99"/>
      <c r="K291" s="99"/>
      <c r="L291" s="99"/>
      <c r="M291" s="99"/>
      <c r="N291" s="99"/>
      <c r="O291" s="99"/>
      <c r="P291" s="99"/>
      <c r="Q291" s="99"/>
      <c r="R291" s="99"/>
      <c r="S291" s="6"/>
      <c r="T291" s="8"/>
      <c r="U291" s="8"/>
      <c r="V291" s="8"/>
      <c r="Y291" s="83"/>
      <c r="Z291" s="83"/>
      <c r="AD291" s="83"/>
      <c r="AE291" s="83"/>
    </row>
    <row r="292" spans="2:31" x14ac:dyDescent="0.2">
      <c r="B292" s="14" t="s">
        <v>48</v>
      </c>
      <c r="C292" s="14" t="s">
        <v>49</v>
      </c>
      <c r="D292" s="15"/>
      <c r="E292" s="15"/>
      <c r="F292" s="16"/>
      <c r="G292" s="100"/>
      <c r="H292" s="101"/>
      <c r="I292" s="101"/>
      <c r="J292" s="101"/>
      <c r="K292" s="101"/>
      <c r="L292" s="101"/>
      <c r="M292" s="101"/>
      <c r="N292" s="101"/>
      <c r="O292" s="101"/>
      <c r="P292" s="101"/>
      <c r="Q292" s="101"/>
      <c r="R292" s="101"/>
      <c r="S292" s="17"/>
      <c r="T292" s="39"/>
      <c r="U292" s="39"/>
      <c r="V292" s="39"/>
      <c r="Y292" s="83"/>
      <c r="Z292" s="83"/>
      <c r="AD292" s="83"/>
      <c r="AE292" s="83"/>
    </row>
    <row r="293" spans="2:31" x14ac:dyDescent="0.2">
      <c r="B293" s="18" t="s">
        <v>50</v>
      </c>
      <c r="C293" s="14" t="s">
        <v>20</v>
      </c>
      <c r="D293" s="19"/>
      <c r="E293" s="19"/>
      <c r="F293" s="20"/>
      <c r="G293" s="102"/>
      <c r="H293" s="22">
        <f t="shared" ref="H293:R302" si="250">H267-H280</f>
        <v>89.65</v>
      </c>
      <c r="I293" s="22">
        <f t="shared" si="250"/>
        <v>89.65</v>
      </c>
      <c r="J293" s="22">
        <f t="shared" si="250"/>
        <v>89.65</v>
      </c>
      <c r="K293" s="22">
        <f t="shared" si="250"/>
        <v>89.65</v>
      </c>
      <c r="L293" s="22">
        <f t="shared" si="250"/>
        <v>89.65</v>
      </c>
      <c r="M293" s="22">
        <f t="shared" si="250"/>
        <v>89.65</v>
      </c>
      <c r="N293" s="22">
        <f t="shared" si="250"/>
        <v>89.65</v>
      </c>
      <c r="O293" s="22">
        <f t="shared" si="250"/>
        <v>89.65</v>
      </c>
      <c r="P293" s="22">
        <f t="shared" ref="P293" si="251">P267-P280</f>
        <v>89.65</v>
      </c>
      <c r="Q293" s="22">
        <f t="shared" si="250"/>
        <v>89.65</v>
      </c>
      <c r="R293" s="22">
        <f t="shared" si="250"/>
        <v>89.65</v>
      </c>
      <c r="S293" s="17"/>
      <c r="T293" s="39"/>
      <c r="U293" s="39"/>
      <c r="V293" s="39"/>
    </row>
    <row r="294" spans="2:31" hidden="1" x14ac:dyDescent="0.2">
      <c r="B294" s="18" t="s">
        <v>52</v>
      </c>
      <c r="C294" s="14" t="s">
        <v>20</v>
      </c>
      <c r="D294" s="19"/>
      <c r="E294" s="19"/>
      <c r="F294" s="20"/>
      <c r="G294" s="103"/>
      <c r="H294" s="22">
        <f t="shared" si="250"/>
        <v>0</v>
      </c>
      <c r="I294" s="22">
        <f t="shared" si="250"/>
        <v>0</v>
      </c>
      <c r="J294" s="22">
        <f t="shared" si="250"/>
        <v>0</v>
      </c>
      <c r="K294" s="22">
        <f t="shared" si="250"/>
        <v>0</v>
      </c>
      <c r="L294" s="22">
        <f t="shared" si="250"/>
        <v>0</v>
      </c>
      <c r="M294" s="22">
        <f t="shared" si="250"/>
        <v>0</v>
      </c>
      <c r="N294" s="22">
        <f t="shared" si="250"/>
        <v>0</v>
      </c>
      <c r="O294" s="22">
        <f t="shared" si="250"/>
        <v>0</v>
      </c>
      <c r="P294" s="22">
        <f t="shared" ref="P294" si="252">P268-P281</f>
        <v>0</v>
      </c>
      <c r="Q294" s="22">
        <f t="shared" si="250"/>
        <v>0</v>
      </c>
      <c r="R294" s="22">
        <f t="shared" si="250"/>
        <v>0</v>
      </c>
      <c r="S294" s="17"/>
      <c r="T294" s="39"/>
      <c r="U294" s="39"/>
      <c r="V294" s="39"/>
    </row>
    <row r="295" spans="2:31" x14ac:dyDescent="0.2">
      <c r="B295" s="18" t="s">
        <v>54</v>
      </c>
      <c r="C295" s="14" t="s">
        <v>55</v>
      </c>
      <c r="D295" s="19"/>
      <c r="E295" s="19"/>
      <c r="F295" s="20"/>
      <c r="G295" s="103"/>
      <c r="H295" s="22">
        <f t="shared" si="250"/>
        <v>2095.6666666666665</v>
      </c>
      <c r="I295" s="22">
        <f t="shared" si="250"/>
        <v>2095.6666666666665</v>
      </c>
      <c r="J295" s="22">
        <f t="shared" si="250"/>
        <v>2095.6666666666665</v>
      </c>
      <c r="K295" s="22">
        <f t="shared" si="250"/>
        <v>2095.6666666666665</v>
      </c>
      <c r="L295" s="22">
        <f t="shared" si="250"/>
        <v>2095.6666666666665</v>
      </c>
      <c r="M295" s="22">
        <f t="shared" si="250"/>
        <v>2095.6666666666665</v>
      </c>
      <c r="N295" s="22">
        <f t="shared" si="250"/>
        <v>2095.6666666666665</v>
      </c>
      <c r="O295" s="22">
        <f t="shared" si="250"/>
        <v>2095.6666666666665</v>
      </c>
      <c r="P295" s="22">
        <f t="shared" ref="P295" si="253">P269-P282</f>
        <v>2095.6666666666665</v>
      </c>
      <c r="Q295" s="22">
        <f t="shared" si="250"/>
        <v>2095.6666666666665</v>
      </c>
      <c r="R295" s="22">
        <f t="shared" si="250"/>
        <v>2095.6666666666665</v>
      </c>
      <c r="S295" s="17"/>
      <c r="T295" s="39"/>
      <c r="U295" s="39"/>
      <c r="V295" s="39"/>
    </row>
    <row r="296" spans="2:31" x14ac:dyDescent="0.2">
      <c r="B296" s="18" t="s">
        <v>58</v>
      </c>
      <c r="C296" s="14" t="s">
        <v>20</v>
      </c>
      <c r="D296" s="19"/>
      <c r="E296" s="19"/>
      <c r="F296" s="20"/>
      <c r="G296" s="103"/>
      <c r="H296" s="22">
        <f t="shared" si="250"/>
        <v>765.93</v>
      </c>
      <c r="I296" s="22">
        <f t="shared" si="250"/>
        <v>765.93</v>
      </c>
      <c r="J296" s="22">
        <f t="shared" si="250"/>
        <v>765.93</v>
      </c>
      <c r="K296" s="22">
        <f t="shared" si="250"/>
        <v>765.93</v>
      </c>
      <c r="L296" s="22">
        <f t="shared" si="250"/>
        <v>765.93</v>
      </c>
      <c r="M296" s="22">
        <f t="shared" si="250"/>
        <v>765.93</v>
      </c>
      <c r="N296" s="22">
        <f t="shared" si="250"/>
        <v>765.93</v>
      </c>
      <c r="O296" s="22">
        <f t="shared" si="250"/>
        <v>765.93</v>
      </c>
      <c r="P296" s="22">
        <f t="shared" ref="P296" si="254">P270-P283</f>
        <v>765.93</v>
      </c>
      <c r="Q296" s="22">
        <f t="shared" si="250"/>
        <v>765.93</v>
      </c>
      <c r="R296" s="22">
        <f t="shared" si="250"/>
        <v>765.93</v>
      </c>
      <c r="S296" s="17"/>
      <c r="T296" s="39"/>
      <c r="U296" s="39"/>
      <c r="V296" s="39"/>
    </row>
    <row r="297" spans="2:31" hidden="1" x14ac:dyDescent="0.2">
      <c r="B297" s="18" t="s">
        <v>60</v>
      </c>
      <c r="C297" s="14" t="s">
        <v>20</v>
      </c>
      <c r="D297" s="19"/>
      <c r="E297" s="19"/>
      <c r="F297" s="20"/>
      <c r="G297" s="103"/>
      <c r="H297" s="22">
        <f t="shared" si="250"/>
        <v>0</v>
      </c>
      <c r="I297" s="22">
        <f t="shared" si="250"/>
        <v>0</v>
      </c>
      <c r="J297" s="22">
        <f t="shared" si="250"/>
        <v>0</v>
      </c>
      <c r="K297" s="22">
        <f t="shared" si="250"/>
        <v>0</v>
      </c>
      <c r="L297" s="22">
        <f t="shared" si="250"/>
        <v>0</v>
      </c>
      <c r="M297" s="22">
        <f t="shared" si="250"/>
        <v>0</v>
      </c>
      <c r="N297" s="22">
        <f t="shared" si="250"/>
        <v>0</v>
      </c>
      <c r="O297" s="22">
        <f t="shared" si="250"/>
        <v>0</v>
      </c>
      <c r="P297" s="22">
        <f t="shared" ref="P297" si="255">P271-P284</f>
        <v>0</v>
      </c>
      <c r="Q297" s="22">
        <f t="shared" si="250"/>
        <v>0</v>
      </c>
      <c r="R297" s="22">
        <f t="shared" si="250"/>
        <v>0</v>
      </c>
      <c r="S297" s="17"/>
      <c r="T297" s="39"/>
      <c r="U297" s="39"/>
      <c r="V297" s="39"/>
    </row>
    <row r="298" spans="2:31" x14ac:dyDescent="0.2">
      <c r="B298" s="18" t="s">
        <v>50</v>
      </c>
      <c r="C298" s="14" t="s">
        <v>24</v>
      </c>
      <c r="D298" s="19"/>
      <c r="E298" s="19"/>
      <c r="F298" s="20"/>
      <c r="G298" s="103"/>
      <c r="H298" s="22">
        <f t="shared" si="250"/>
        <v>438.32100000000003</v>
      </c>
      <c r="I298" s="22">
        <f t="shared" si="250"/>
        <v>438.32100000000003</v>
      </c>
      <c r="J298" s="22">
        <f t="shared" si="250"/>
        <v>438.32100000000003</v>
      </c>
      <c r="K298" s="22">
        <f t="shared" si="250"/>
        <v>438.32100000000003</v>
      </c>
      <c r="L298" s="22">
        <f t="shared" si="250"/>
        <v>438.32100000000003</v>
      </c>
      <c r="M298" s="22">
        <f t="shared" si="250"/>
        <v>438.32100000000003</v>
      </c>
      <c r="N298" s="22">
        <f t="shared" si="250"/>
        <v>438.32100000000003</v>
      </c>
      <c r="O298" s="22">
        <f t="shared" si="250"/>
        <v>438.32100000000003</v>
      </c>
      <c r="P298" s="22">
        <f t="shared" ref="P298" si="256">P272-P285</f>
        <v>438.32100000000003</v>
      </c>
      <c r="Q298" s="22">
        <f t="shared" si="250"/>
        <v>438.32100000000003</v>
      </c>
      <c r="R298" s="22">
        <f t="shared" si="250"/>
        <v>438.32100000000003</v>
      </c>
      <c r="S298" s="17"/>
      <c r="T298" s="39"/>
      <c r="U298" s="39"/>
      <c r="V298" s="39"/>
    </row>
    <row r="299" spans="2:31" hidden="1" x14ac:dyDescent="0.2">
      <c r="B299" s="18" t="s">
        <v>52</v>
      </c>
      <c r="C299" s="14" t="s">
        <v>24</v>
      </c>
      <c r="D299" s="19"/>
      <c r="E299" s="19"/>
      <c r="F299" s="20"/>
      <c r="G299" s="103"/>
      <c r="H299" s="22">
        <f t="shared" si="250"/>
        <v>0</v>
      </c>
      <c r="I299" s="22">
        <f t="shared" si="250"/>
        <v>0</v>
      </c>
      <c r="J299" s="22">
        <f t="shared" si="250"/>
        <v>0</v>
      </c>
      <c r="K299" s="22">
        <f t="shared" si="250"/>
        <v>0</v>
      </c>
      <c r="L299" s="22">
        <f t="shared" si="250"/>
        <v>0</v>
      </c>
      <c r="M299" s="22">
        <f t="shared" si="250"/>
        <v>0</v>
      </c>
      <c r="N299" s="22">
        <f t="shared" si="250"/>
        <v>0</v>
      </c>
      <c r="O299" s="22">
        <f t="shared" si="250"/>
        <v>0</v>
      </c>
      <c r="P299" s="22">
        <f t="shared" ref="P299" si="257">P273-P286</f>
        <v>0</v>
      </c>
      <c r="Q299" s="22">
        <f t="shared" si="250"/>
        <v>0</v>
      </c>
      <c r="R299" s="22">
        <f t="shared" si="250"/>
        <v>0</v>
      </c>
      <c r="S299" s="17"/>
      <c r="T299" s="25"/>
      <c r="U299" s="25"/>
      <c r="V299" s="25"/>
    </row>
    <row r="300" spans="2:31" x14ac:dyDescent="0.2">
      <c r="B300" s="18" t="s">
        <v>54</v>
      </c>
      <c r="C300" s="14" t="s">
        <v>24</v>
      </c>
      <c r="D300" s="19"/>
      <c r="E300" s="19"/>
      <c r="F300" s="20"/>
      <c r="G300" s="103"/>
      <c r="H300" s="22">
        <f t="shared" si="250"/>
        <v>148.22486000000001</v>
      </c>
      <c r="I300" s="22">
        <f t="shared" si="250"/>
        <v>148.22486000000001</v>
      </c>
      <c r="J300" s="22">
        <f t="shared" si="250"/>
        <v>148.22486000000001</v>
      </c>
      <c r="K300" s="22">
        <f t="shared" si="250"/>
        <v>148.22486000000001</v>
      </c>
      <c r="L300" s="22">
        <f t="shared" si="250"/>
        <v>148.22486000000001</v>
      </c>
      <c r="M300" s="22">
        <f t="shared" si="250"/>
        <v>148.22486000000001</v>
      </c>
      <c r="N300" s="22">
        <f t="shared" si="250"/>
        <v>148.22486000000001</v>
      </c>
      <c r="O300" s="22">
        <f t="shared" si="250"/>
        <v>148.22486000000001</v>
      </c>
      <c r="P300" s="22">
        <f t="shared" ref="P300" si="258">P274-P287</f>
        <v>148.22486000000001</v>
      </c>
      <c r="Q300" s="22">
        <f t="shared" si="250"/>
        <v>148.22486000000001</v>
      </c>
      <c r="R300" s="22">
        <f t="shared" si="250"/>
        <v>148.22486000000001</v>
      </c>
      <c r="S300" s="17"/>
      <c r="T300" s="25"/>
      <c r="U300" s="25"/>
      <c r="V300" s="25"/>
    </row>
    <row r="301" spans="2:31" x14ac:dyDescent="0.2">
      <c r="B301" s="18" t="s">
        <v>58</v>
      </c>
      <c r="C301" s="14" t="s">
        <v>24</v>
      </c>
      <c r="D301" s="19"/>
      <c r="E301" s="19"/>
      <c r="F301" s="19"/>
      <c r="G301" s="103"/>
      <c r="H301" s="22">
        <f t="shared" si="250"/>
        <v>806.68299999999999</v>
      </c>
      <c r="I301" s="22">
        <f t="shared" si="250"/>
        <v>806.68299999999999</v>
      </c>
      <c r="J301" s="22">
        <f t="shared" si="250"/>
        <v>806.68299999999999</v>
      </c>
      <c r="K301" s="22">
        <f t="shared" si="250"/>
        <v>806.68299999999999</v>
      </c>
      <c r="L301" s="22">
        <f t="shared" si="250"/>
        <v>806.68299999999999</v>
      </c>
      <c r="M301" s="22">
        <f t="shared" si="250"/>
        <v>806.68299999999999</v>
      </c>
      <c r="N301" s="22">
        <f t="shared" si="250"/>
        <v>806.68299999999999</v>
      </c>
      <c r="O301" s="22">
        <f t="shared" si="250"/>
        <v>806.68299999999999</v>
      </c>
      <c r="P301" s="22">
        <f t="shared" ref="P301" si="259">P275-P288</f>
        <v>806.68299999999999</v>
      </c>
      <c r="Q301" s="22">
        <f t="shared" si="250"/>
        <v>806.68299999999999</v>
      </c>
      <c r="R301" s="22">
        <f t="shared" si="250"/>
        <v>806.68299999999999</v>
      </c>
      <c r="S301" s="17"/>
      <c r="T301" s="25"/>
      <c r="U301" s="25"/>
      <c r="V301" s="25"/>
    </row>
    <row r="302" spans="2:31" hidden="1" x14ac:dyDescent="0.2">
      <c r="B302" s="18" t="s">
        <v>60</v>
      </c>
      <c r="C302" s="14" t="s">
        <v>24</v>
      </c>
      <c r="D302" s="19"/>
      <c r="E302" s="19"/>
      <c r="F302" s="19"/>
      <c r="G302" s="31"/>
      <c r="H302" s="22">
        <f t="shared" si="250"/>
        <v>0</v>
      </c>
      <c r="I302" s="22">
        <f t="shared" si="250"/>
        <v>0</v>
      </c>
      <c r="J302" s="22">
        <f t="shared" si="250"/>
        <v>0</v>
      </c>
      <c r="K302" s="22">
        <f t="shared" si="250"/>
        <v>0</v>
      </c>
      <c r="L302" s="22">
        <f t="shared" si="250"/>
        <v>0</v>
      </c>
      <c r="M302" s="22">
        <f t="shared" si="250"/>
        <v>0</v>
      </c>
      <c r="N302" s="22">
        <f t="shared" si="250"/>
        <v>0</v>
      </c>
      <c r="O302" s="22">
        <f t="shared" si="250"/>
        <v>0</v>
      </c>
      <c r="P302" s="22">
        <f t="shared" ref="P302" si="260">P276-P289</f>
        <v>0</v>
      </c>
      <c r="Q302" s="22">
        <f t="shared" si="250"/>
        <v>0</v>
      </c>
      <c r="R302" s="22">
        <f t="shared" si="250"/>
        <v>0</v>
      </c>
      <c r="S302" s="17"/>
      <c r="T302" s="25"/>
      <c r="U302" s="25"/>
      <c r="V302" s="25"/>
    </row>
    <row r="303" spans="2:31" x14ac:dyDescent="0.2">
      <c r="B303" s="26" t="s">
        <v>25</v>
      </c>
      <c r="C303" s="27" t="s">
        <v>24</v>
      </c>
      <c r="D303" s="28"/>
      <c r="E303" s="28"/>
      <c r="F303" s="28"/>
      <c r="G303" s="26"/>
      <c r="H303" s="29">
        <f>SUM(H298:H302)</f>
        <v>1393.2288600000002</v>
      </c>
      <c r="I303" s="29">
        <f t="shared" ref="I303:R303" si="261">SUM(I298:I302)</f>
        <v>1393.2288600000002</v>
      </c>
      <c r="J303" s="29">
        <f t="shared" si="261"/>
        <v>1393.2288600000002</v>
      </c>
      <c r="K303" s="29">
        <f t="shared" si="261"/>
        <v>1393.2288600000002</v>
      </c>
      <c r="L303" s="29">
        <f t="shared" si="261"/>
        <v>1393.2288600000002</v>
      </c>
      <c r="M303" s="29">
        <f t="shared" si="261"/>
        <v>1393.2288600000002</v>
      </c>
      <c r="N303" s="29">
        <f t="shared" si="261"/>
        <v>1393.2288600000002</v>
      </c>
      <c r="O303" s="29">
        <f t="shared" si="261"/>
        <v>1393.2288600000002</v>
      </c>
      <c r="P303" s="29">
        <f t="shared" ref="P303" si="262">SUM(P298:P302)</f>
        <v>1393.2288600000002</v>
      </c>
      <c r="Q303" s="29">
        <f t="shared" si="261"/>
        <v>1393.2288600000002</v>
      </c>
      <c r="R303" s="29">
        <f t="shared" si="261"/>
        <v>1393.2288600000002</v>
      </c>
      <c r="S303" s="17"/>
      <c r="T303" s="25"/>
      <c r="U303" s="25"/>
      <c r="V303" s="25"/>
    </row>
    <row r="304" spans="2:31" x14ac:dyDescent="0.2"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8"/>
      <c r="U304" s="8"/>
      <c r="V304" s="8"/>
    </row>
    <row r="305" spans="2:31" x14ac:dyDescent="0.2">
      <c r="B305" s="104" t="str">
        <f>'E2 Údaje a hodnotící tabulky1 '!B140</f>
        <v>Střední průmyslová škola Emila Kolbena Rakovník, příspěvková organizace</v>
      </c>
      <c r="C305" s="105"/>
      <c r="D305" s="105"/>
      <c r="E305" s="105"/>
      <c r="F305" s="105"/>
      <c r="G305" s="105"/>
      <c r="H305" s="105"/>
      <c r="I305" s="105"/>
      <c r="J305" s="105"/>
      <c r="K305" s="105"/>
      <c r="L305" s="105"/>
      <c r="M305" s="105"/>
      <c r="N305" s="105"/>
      <c r="O305" s="105"/>
      <c r="P305" s="105"/>
      <c r="Q305" s="105"/>
      <c r="R305" s="105"/>
      <c r="S305" s="6"/>
      <c r="T305" s="8"/>
      <c r="U305" s="8"/>
      <c r="V305" s="8"/>
    </row>
    <row r="306" spans="2:31" x14ac:dyDescent="0.2">
      <c r="B306" s="106"/>
      <c r="C306" s="107"/>
      <c r="D306" s="107"/>
      <c r="E306" s="107"/>
      <c r="F306" s="107"/>
      <c r="G306" s="107"/>
      <c r="H306" s="107"/>
      <c r="I306" s="107"/>
      <c r="J306" s="107"/>
      <c r="K306" s="107"/>
      <c r="L306" s="107"/>
      <c r="M306" s="107"/>
      <c r="N306" s="107"/>
      <c r="O306" s="107"/>
      <c r="P306" s="107"/>
      <c r="Q306" s="107"/>
      <c r="R306" s="107"/>
      <c r="S306" s="6"/>
      <c r="T306" s="8"/>
      <c r="U306" s="8"/>
      <c r="V306" s="8"/>
    </row>
    <row r="307" spans="2:31" x14ac:dyDescent="0.2">
      <c r="B307" s="40" t="s">
        <v>39</v>
      </c>
      <c r="C307" s="10">
        <f>C5</f>
        <v>10</v>
      </c>
      <c r="D307" s="11"/>
      <c r="E307" s="11"/>
      <c r="F307" s="12" t="s">
        <v>40</v>
      </c>
      <c r="G307" s="12" t="s">
        <v>41</v>
      </c>
      <c r="H307" s="12">
        <f>H264</f>
        <v>0</v>
      </c>
      <c r="I307" s="12">
        <f t="shared" ref="I307:R307" si="263">I264</f>
        <v>1</v>
      </c>
      <c r="J307" s="12">
        <f t="shared" si="263"/>
        <v>2</v>
      </c>
      <c r="K307" s="12">
        <f t="shared" si="263"/>
        <v>3</v>
      </c>
      <c r="L307" s="12">
        <f t="shared" si="263"/>
        <v>4</v>
      </c>
      <c r="M307" s="12">
        <f t="shared" si="263"/>
        <v>5</v>
      </c>
      <c r="N307" s="12">
        <f t="shared" si="263"/>
        <v>6</v>
      </c>
      <c r="O307" s="12">
        <f t="shared" si="263"/>
        <v>7</v>
      </c>
      <c r="P307" s="12">
        <f t="shared" si="263"/>
        <v>8</v>
      </c>
      <c r="Q307" s="12">
        <f t="shared" si="263"/>
        <v>9</v>
      </c>
      <c r="R307" s="12">
        <f t="shared" si="263"/>
        <v>10</v>
      </c>
      <c r="S307" s="13"/>
      <c r="T307" s="13"/>
      <c r="U307" s="13"/>
      <c r="V307" s="13"/>
    </row>
    <row r="308" spans="2:31" ht="14.5" customHeight="1" x14ac:dyDescent="0.2">
      <c r="B308" s="108" t="s">
        <v>43</v>
      </c>
      <c r="C308" s="108"/>
      <c r="D308" s="108"/>
      <c r="E308" s="108"/>
      <c r="F308" s="108"/>
      <c r="G308" s="108"/>
      <c r="H308" s="108"/>
      <c r="I308" s="108"/>
      <c r="J308" s="108"/>
      <c r="K308" s="108"/>
      <c r="L308" s="108"/>
      <c r="M308" s="108"/>
      <c r="N308" s="108"/>
      <c r="O308" s="108"/>
      <c r="P308" s="108"/>
      <c r="Q308" s="108"/>
      <c r="R308" s="108"/>
      <c r="S308" s="6"/>
      <c r="T308" s="111" t="s">
        <v>44</v>
      </c>
      <c r="U308" s="111" t="s">
        <v>45</v>
      </c>
      <c r="V308" s="109" t="s">
        <v>46</v>
      </c>
      <c r="X308" s="109" t="s">
        <v>44</v>
      </c>
      <c r="Y308" s="109" t="s">
        <v>47</v>
      </c>
      <c r="Z308" s="110"/>
    </row>
    <row r="309" spans="2:31" ht="14.5" customHeight="1" x14ac:dyDescent="0.2">
      <c r="B309" s="14" t="s">
        <v>48</v>
      </c>
      <c r="C309" s="14" t="s">
        <v>49</v>
      </c>
      <c r="D309" s="15"/>
      <c r="E309" s="15"/>
      <c r="F309" s="16"/>
      <c r="G309" s="100"/>
      <c r="H309" s="101"/>
      <c r="I309" s="101"/>
      <c r="J309" s="101"/>
      <c r="K309" s="101"/>
      <c r="L309" s="101"/>
      <c r="M309" s="101"/>
      <c r="N309" s="101"/>
      <c r="O309" s="101"/>
      <c r="P309" s="101"/>
      <c r="Q309" s="101"/>
      <c r="R309" s="101"/>
      <c r="S309" s="17"/>
      <c r="T309" s="112"/>
      <c r="U309" s="112"/>
      <c r="V309" s="109"/>
      <c r="X309" s="109"/>
      <c r="Y309" s="109"/>
      <c r="Z309" s="110"/>
      <c r="AD309" s="83"/>
      <c r="AE309" s="83"/>
    </row>
    <row r="310" spans="2:31" x14ac:dyDescent="0.2">
      <c r="B310" s="18" t="s">
        <v>50</v>
      </c>
      <c r="C310" s="14" t="s">
        <v>20</v>
      </c>
      <c r="D310" s="19"/>
      <c r="E310" s="19"/>
      <c r="F310" s="20"/>
      <c r="G310" s="21">
        <v>64.989999999999995</v>
      </c>
      <c r="H310" s="22">
        <f>G310</f>
        <v>64.989999999999995</v>
      </c>
      <c r="I310" s="22">
        <f t="shared" ref="I310:R319" si="264">H310</f>
        <v>64.989999999999995</v>
      </c>
      <c r="J310" s="22">
        <f t="shared" si="264"/>
        <v>64.989999999999995</v>
      </c>
      <c r="K310" s="22">
        <f t="shared" si="264"/>
        <v>64.989999999999995</v>
      </c>
      <c r="L310" s="22">
        <f t="shared" si="264"/>
        <v>64.989999999999995</v>
      </c>
      <c r="M310" s="22">
        <f t="shared" si="264"/>
        <v>64.989999999999995</v>
      </c>
      <c r="N310" s="22">
        <f t="shared" si="264"/>
        <v>64.989999999999995</v>
      </c>
      <c r="O310" s="22">
        <f t="shared" si="264"/>
        <v>64.989999999999995</v>
      </c>
      <c r="P310" s="22">
        <f t="shared" si="264"/>
        <v>64.989999999999995</v>
      </c>
      <c r="Q310" s="22">
        <f t="shared" ref="Q310:Q319" si="265">O310</f>
        <v>64.989999999999995</v>
      </c>
      <c r="R310" s="22">
        <f t="shared" si="264"/>
        <v>64.989999999999995</v>
      </c>
      <c r="S310" s="17"/>
      <c r="T310" s="23" t="s">
        <v>51</v>
      </c>
      <c r="U310" s="24">
        <f>IFERROR(G315/G310,0)</f>
        <v>4.2523772888136646</v>
      </c>
      <c r="V310" s="24">
        <f>U310*Z310</f>
        <v>5.1453765194645342</v>
      </c>
      <c r="X310" s="23" t="s">
        <v>50</v>
      </c>
      <c r="Y310" s="88">
        <v>0.21</v>
      </c>
      <c r="Z310" s="89">
        <f>1+Y310</f>
        <v>1.21</v>
      </c>
      <c r="AD310" s="83"/>
      <c r="AE310" s="83"/>
    </row>
    <row r="311" spans="2:31" ht="14.5" hidden="1" customHeight="1" x14ac:dyDescent="0.2">
      <c r="B311" s="18" t="s">
        <v>52</v>
      </c>
      <c r="C311" s="14" t="s">
        <v>20</v>
      </c>
      <c r="D311" s="19"/>
      <c r="E311" s="19"/>
      <c r="F311" s="20"/>
      <c r="G311" s="21">
        <v>0</v>
      </c>
      <c r="H311" s="22">
        <f t="shared" ref="H311:H319" si="266">G311</f>
        <v>0</v>
      </c>
      <c r="I311" s="22">
        <f t="shared" si="264"/>
        <v>0</v>
      </c>
      <c r="J311" s="22">
        <f t="shared" si="264"/>
        <v>0</v>
      </c>
      <c r="K311" s="22">
        <f t="shared" si="264"/>
        <v>0</v>
      </c>
      <c r="L311" s="22">
        <f t="shared" si="264"/>
        <v>0</v>
      </c>
      <c r="M311" s="22">
        <f t="shared" si="264"/>
        <v>0</v>
      </c>
      <c r="N311" s="22">
        <f t="shared" si="264"/>
        <v>0</v>
      </c>
      <c r="O311" s="22">
        <f t="shared" si="264"/>
        <v>0</v>
      </c>
      <c r="P311" s="22">
        <f t="shared" si="264"/>
        <v>0</v>
      </c>
      <c r="Q311" s="22">
        <f t="shared" si="265"/>
        <v>0</v>
      </c>
      <c r="R311" s="22">
        <f t="shared" si="264"/>
        <v>0</v>
      </c>
      <c r="S311" s="17"/>
      <c r="T311" s="23" t="s">
        <v>53</v>
      </c>
      <c r="U311" s="24">
        <f>IFERROR(G316/G311,0)</f>
        <v>0</v>
      </c>
      <c r="V311" s="24">
        <f t="shared" ref="V311:V313" si="267">U311*Z311</f>
        <v>0</v>
      </c>
      <c r="X311" s="23" t="s">
        <v>52</v>
      </c>
      <c r="Y311" s="88">
        <v>0.1</v>
      </c>
      <c r="Z311" s="89">
        <f t="shared" ref="Z311:Z313" si="268">1+Y311</f>
        <v>1.1000000000000001</v>
      </c>
    </row>
    <row r="312" spans="2:31" x14ac:dyDescent="0.2">
      <c r="B312" s="18" t="s">
        <v>54</v>
      </c>
      <c r="C312" s="14" t="s">
        <v>55</v>
      </c>
      <c r="D312" s="19"/>
      <c r="E312" s="19"/>
      <c r="F312" s="20"/>
      <c r="G312" s="21">
        <v>490</v>
      </c>
      <c r="H312" s="22">
        <f t="shared" si="266"/>
        <v>490</v>
      </c>
      <c r="I312" s="22">
        <f t="shared" si="264"/>
        <v>490</v>
      </c>
      <c r="J312" s="22">
        <f t="shared" si="264"/>
        <v>490</v>
      </c>
      <c r="K312" s="22">
        <f t="shared" si="264"/>
        <v>490</v>
      </c>
      <c r="L312" s="22">
        <f t="shared" si="264"/>
        <v>490</v>
      </c>
      <c r="M312" s="22">
        <f t="shared" si="264"/>
        <v>490</v>
      </c>
      <c r="N312" s="22">
        <f t="shared" si="264"/>
        <v>490</v>
      </c>
      <c r="O312" s="22">
        <f t="shared" si="264"/>
        <v>490</v>
      </c>
      <c r="P312" s="22">
        <f t="shared" si="264"/>
        <v>490</v>
      </c>
      <c r="Q312" s="22">
        <f t="shared" si="265"/>
        <v>490</v>
      </c>
      <c r="R312" s="22">
        <f t="shared" si="264"/>
        <v>490</v>
      </c>
      <c r="S312" s="17"/>
      <c r="T312" s="23" t="s">
        <v>65</v>
      </c>
      <c r="U312" s="24">
        <f>IFERROR(G317/G312,0)</f>
        <v>7.87469387755102E-2</v>
      </c>
      <c r="V312" s="24">
        <f t="shared" si="267"/>
        <v>8.6621632653061234E-2</v>
      </c>
      <c r="X312" s="23" t="s">
        <v>57</v>
      </c>
      <c r="Y312" s="88">
        <v>0.1</v>
      </c>
      <c r="Z312" s="89">
        <f t="shared" si="268"/>
        <v>1.1000000000000001</v>
      </c>
    </row>
    <row r="313" spans="2:31" x14ac:dyDescent="0.2">
      <c r="B313" s="18" t="s">
        <v>58</v>
      </c>
      <c r="C313" s="14" t="s">
        <v>20</v>
      </c>
      <c r="D313" s="19"/>
      <c r="E313" s="19"/>
      <c r="F313" s="20"/>
      <c r="G313" s="21">
        <v>371.83</v>
      </c>
      <c r="H313" s="22">
        <f t="shared" si="266"/>
        <v>371.83</v>
      </c>
      <c r="I313" s="22">
        <f t="shared" si="264"/>
        <v>371.83</v>
      </c>
      <c r="J313" s="22">
        <f t="shared" si="264"/>
        <v>371.83</v>
      </c>
      <c r="K313" s="22">
        <f t="shared" si="264"/>
        <v>371.83</v>
      </c>
      <c r="L313" s="22">
        <f t="shared" si="264"/>
        <v>371.83</v>
      </c>
      <c r="M313" s="22">
        <f t="shared" si="264"/>
        <v>371.83</v>
      </c>
      <c r="N313" s="22">
        <f t="shared" si="264"/>
        <v>371.83</v>
      </c>
      <c r="O313" s="22">
        <f t="shared" si="264"/>
        <v>371.83</v>
      </c>
      <c r="P313" s="22">
        <f t="shared" si="264"/>
        <v>371.83</v>
      </c>
      <c r="Q313" s="22">
        <f t="shared" si="265"/>
        <v>371.83</v>
      </c>
      <c r="R313" s="22">
        <f t="shared" si="264"/>
        <v>371.83</v>
      </c>
      <c r="S313" s="17"/>
      <c r="T313" s="23" t="s">
        <v>59</v>
      </c>
      <c r="U313" s="24">
        <f>IFERROR(G318/G313,0)</f>
        <v>1.0300486781593738</v>
      </c>
      <c r="V313" s="24">
        <f t="shared" si="267"/>
        <v>1.2463589005728424</v>
      </c>
      <c r="X313" s="23" t="s">
        <v>58</v>
      </c>
      <c r="Y313" s="88">
        <v>0.21</v>
      </c>
      <c r="Z313" s="89">
        <f t="shared" si="268"/>
        <v>1.21</v>
      </c>
    </row>
    <row r="314" spans="2:31" hidden="1" x14ac:dyDescent="0.2">
      <c r="B314" s="18" t="s">
        <v>60</v>
      </c>
      <c r="C314" s="14" t="s">
        <v>20</v>
      </c>
      <c r="D314" s="19"/>
      <c r="E314" s="19"/>
      <c r="F314" s="20"/>
      <c r="G314" s="21">
        <v>0</v>
      </c>
      <c r="H314" s="22">
        <f t="shared" si="266"/>
        <v>0</v>
      </c>
      <c r="I314" s="22">
        <f t="shared" si="264"/>
        <v>0</v>
      </c>
      <c r="J314" s="22">
        <f t="shared" si="264"/>
        <v>0</v>
      </c>
      <c r="K314" s="22">
        <f t="shared" si="264"/>
        <v>0</v>
      </c>
      <c r="L314" s="22">
        <f t="shared" si="264"/>
        <v>0</v>
      </c>
      <c r="M314" s="22">
        <f t="shared" si="264"/>
        <v>0</v>
      </c>
      <c r="N314" s="22">
        <f t="shared" si="264"/>
        <v>0</v>
      </c>
      <c r="O314" s="22">
        <f t="shared" si="264"/>
        <v>0</v>
      </c>
      <c r="P314" s="22">
        <f t="shared" si="264"/>
        <v>0</v>
      </c>
      <c r="Q314" s="22">
        <f t="shared" si="265"/>
        <v>0</v>
      </c>
      <c r="R314" s="22">
        <f t="shared" si="264"/>
        <v>0</v>
      </c>
      <c r="S314" s="17"/>
      <c r="T314" s="23" t="s">
        <v>64</v>
      </c>
      <c r="U314" s="24">
        <f>IFERROR(G319/G314,0)</f>
        <v>0</v>
      </c>
      <c r="V314" s="24">
        <f t="shared" ref="V314" si="269">U314*1.21</f>
        <v>0</v>
      </c>
    </row>
    <row r="315" spans="2:31" x14ac:dyDescent="0.2">
      <c r="B315" s="18" t="s">
        <v>50</v>
      </c>
      <c r="C315" s="14" t="s">
        <v>24</v>
      </c>
      <c r="D315" s="19"/>
      <c r="E315" s="19"/>
      <c r="F315" s="20"/>
      <c r="G315" s="21">
        <v>276.36200000000002</v>
      </c>
      <c r="H315" s="22">
        <f t="shared" si="266"/>
        <v>276.36200000000002</v>
      </c>
      <c r="I315" s="22">
        <f t="shared" si="264"/>
        <v>276.36200000000002</v>
      </c>
      <c r="J315" s="22">
        <f t="shared" si="264"/>
        <v>276.36200000000002</v>
      </c>
      <c r="K315" s="22">
        <f t="shared" si="264"/>
        <v>276.36200000000002</v>
      </c>
      <c r="L315" s="22">
        <f t="shared" si="264"/>
        <v>276.36200000000002</v>
      </c>
      <c r="M315" s="22">
        <f t="shared" si="264"/>
        <v>276.36200000000002</v>
      </c>
      <c r="N315" s="22">
        <f t="shared" si="264"/>
        <v>276.36200000000002</v>
      </c>
      <c r="O315" s="22">
        <f t="shared" si="264"/>
        <v>276.36200000000002</v>
      </c>
      <c r="P315" s="22">
        <f t="shared" si="264"/>
        <v>276.36200000000002</v>
      </c>
      <c r="Q315" s="22">
        <f t="shared" si="265"/>
        <v>276.36200000000002</v>
      </c>
      <c r="R315" s="22">
        <f t="shared" si="264"/>
        <v>276.36200000000002</v>
      </c>
      <c r="S315" s="17"/>
    </row>
    <row r="316" spans="2:31" hidden="1" x14ac:dyDescent="0.2">
      <c r="B316" s="18" t="s">
        <v>52</v>
      </c>
      <c r="C316" s="14" t="s">
        <v>24</v>
      </c>
      <c r="D316" s="19"/>
      <c r="E316" s="19"/>
      <c r="F316" s="20"/>
      <c r="G316" s="21">
        <v>0</v>
      </c>
      <c r="H316" s="22">
        <f t="shared" si="266"/>
        <v>0</v>
      </c>
      <c r="I316" s="22">
        <f t="shared" si="264"/>
        <v>0</v>
      </c>
      <c r="J316" s="22">
        <f t="shared" si="264"/>
        <v>0</v>
      </c>
      <c r="K316" s="22">
        <f t="shared" si="264"/>
        <v>0</v>
      </c>
      <c r="L316" s="22">
        <f t="shared" si="264"/>
        <v>0</v>
      </c>
      <c r="M316" s="22">
        <f t="shared" si="264"/>
        <v>0</v>
      </c>
      <c r="N316" s="22">
        <f t="shared" si="264"/>
        <v>0</v>
      </c>
      <c r="O316" s="22">
        <f t="shared" si="264"/>
        <v>0</v>
      </c>
      <c r="P316" s="22">
        <f t="shared" si="264"/>
        <v>0</v>
      </c>
      <c r="Q316" s="22">
        <f t="shared" si="265"/>
        <v>0</v>
      </c>
      <c r="R316" s="22">
        <f t="shared" si="264"/>
        <v>0</v>
      </c>
      <c r="S316" s="17"/>
      <c r="T316" s="25"/>
      <c r="U316" s="25"/>
      <c r="V316" s="25"/>
    </row>
    <row r="317" spans="2:31" x14ac:dyDescent="0.2">
      <c r="B317" s="18" t="s">
        <v>54</v>
      </c>
      <c r="C317" s="14" t="s">
        <v>24</v>
      </c>
      <c r="D317" s="19"/>
      <c r="E317" s="19"/>
      <c r="F317" s="20"/>
      <c r="G317" s="21">
        <v>38.585999999999999</v>
      </c>
      <c r="H317" s="22">
        <f t="shared" si="266"/>
        <v>38.585999999999999</v>
      </c>
      <c r="I317" s="22">
        <f t="shared" si="264"/>
        <v>38.585999999999999</v>
      </c>
      <c r="J317" s="22">
        <f t="shared" si="264"/>
        <v>38.585999999999999</v>
      </c>
      <c r="K317" s="22">
        <f t="shared" si="264"/>
        <v>38.585999999999999</v>
      </c>
      <c r="L317" s="22">
        <f t="shared" si="264"/>
        <v>38.585999999999999</v>
      </c>
      <c r="M317" s="22">
        <f t="shared" si="264"/>
        <v>38.585999999999999</v>
      </c>
      <c r="N317" s="22">
        <f t="shared" si="264"/>
        <v>38.585999999999999</v>
      </c>
      <c r="O317" s="22">
        <f t="shared" si="264"/>
        <v>38.585999999999999</v>
      </c>
      <c r="P317" s="22">
        <f t="shared" si="264"/>
        <v>38.585999999999999</v>
      </c>
      <c r="Q317" s="22">
        <f t="shared" si="265"/>
        <v>38.585999999999999</v>
      </c>
      <c r="R317" s="22">
        <f t="shared" si="264"/>
        <v>38.585999999999999</v>
      </c>
      <c r="S317" s="17"/>
      <c r="T317" s="25"/>
      <c r="U317" s="25"/>
      <c r="V317" s="25"/>
    </row>
    <row r="318" spans="2:31" x14ac:dyDescent="0.2">
      <c r="B318" s="18" t="s">
        <v>58</v>
      </c>
      <c r="C318" s="14" t="s">
        <v>24</v>
      </c>
      <c r="D318" s="19"/>
      <c r="E318" s="19"/>
      <c r="F318" s="19"/>
      <c r="G318" s="21">
        <v>383.00299999999999</v>
      </c>
      <c r="H318" s="22">
        <f t="shared" si="266"/>
        <v>383.00299999999999</v>
      </c>
      <c r="I318" s="22">
        <f t="shared" si="264"/>
        <v>383.00299999999999</v>
      </c>
      <c r="J318" s="22">
        <f t="shared" si="264"/>
        <v>383.00299999999999</v>
      </c>
      <c r="K318" s="22">
        <f t="shared" si="264"/>
        <v>383.00299999999999</v>
      </c>
      <c r="L318" s="22">
        <f t="shared" si="264"/>
        <v>383.00299999999999</v>
      </c>
      <c r="M318" s="22">
        <f t="shared" si="264"/>
        <v>383.00299999999999</v>
      </c>
      <c r="N318" s="22">
        <f t="shared" si="264"/>
        <v>383.00299999999999</v>
      </c>
      <c r="O318" s="22">
        <f t="shared" si="264"/>
        <v>383.00299999999999</v>
      </c>
      <c r="P318" s="22">
        <f t="shared" si="264"/>
        <v>383.00299999999999</v>
      </c>
      <c r="Q318" s="22">
        <f t="shared" si="265"/>
        <v>383.00299999999999</v>
      </c>
      <c r="R318" s="22">
        <f t="shared" si="264"/>
        <v>383.00299999999999</v>
      </c>
      <c r="S318" s="17"/>
      <c r="T318" s="25"/>
      <c r="U318" s="25"/>
      <c r="V318" s="25"/>
    </row>
    <row r="319" spans="2:31" hidden="1" x14ac:dyDescent="0.2">
      <c r="B319" s="18" t="s">
        <v>60</v>
      </c>
      <c r="C319" s="14" t="s">
        <v>24</v>
      </c>
      <c r="D319" s="19"/>
      <c r="E319" s="19"/>
      <c r="F319" s="19"/>
      <c r="G319" s="21">
        <v>0</v>
      </c>
      <c r="H319" s="22">
        <f t="shared" si="266"/>
        <v>0</v>
      </c>
      <c r="I319" s="22">
        <f t="shared" si="264"/>
        <v>0</v>
      </c>
      <c r="J319" s="22">
        <f t="shared" si="264"/>
        <v>0</v>
      </c>
      <c r="K319" s="22">
        <f t="shared" si="264"/>
        <v>0</v>
      </c>
      <c r="L319" s="22">
        <f t="shared" si="264"/>
        <v>0</v>
      </c>
      <c r="M319" s="22">
        <f t="shared" si="264"/>
        <v>0</v>
      </c>
      <c r="N319" s="22">
        <f t="shared" si="264"/>
        <v>0</v>
      </c>
      <c r="O319" s="22">
        <f t="shared" si="264"/>
        <v>0</v>
      </c>
      <c r="P319" s="22">
        <f t="shared" si="264"/>
        <v>0</v>
      </c>
      <c r="Q319" s="22">
        <f t="shared" si="265"/>
        <v>0</v>
      </c>
      <c r="R319" s="22">
        <f t="shared" si="264"/>
        <v>0</v>
      </c>
      <c r="S319" s="17"/>
      <c r="T319" s="25"/>
      <c r="U319" s="25"/>
      <c r="V319" s="25"/>
    </row>
    <row r="320" spans="2:31" x14ac:dyDescent="0.2">
      <c r="B320" s="26" t="s">
        <v>25</v>
      </c>
      <c r="C320" s="27" t="s">
        <v>24</v>
      </c>
      <c r="D320" s="28"/>
      <c r="E320" s="28"/>
      <c r="F320" s="28"/>
      <c r="G320" s="29">
        <f>SUM(G315:G319)</f>
        <v>697.95100000000002</v>
      </c>
      <c r="H320" s="29">
        <f>SUM(H315:H319)</f>
        <v>697.95100000000002</v>
      </c>
      <c r="I320" s="29">
        <f t="shared" ref="I320:R320" si="270">SUM(I315:I319)</f>
        <v>697.95100000000002</v>
      </c>
      <c r="J320" s="29">
        <f t="shared" si="270"/>
        <v>697.95100000000002</v>
      </c>
      <c r="K320" s="29">
        <f t="shared" si="270"/>
        <v>697.95100000000002</v>
      </c>
      <c r="L320" s="29">
        <f t="shared" si="270"/>
        <v>697.95100000000002</v>
      </c>
      <c r="M320" s="29">
        <f t="shared" si="270"/>
        <v>697.95100000000002</v>
      </c>
      <c r="N320" s="29">
        <f t="shared" si="270"/>
        <v>697.95100000000002</v>
      </c>
      <c r="O320" s="29">
        <f t="shared" si="270"/>
        <v>697.95100000000002</v>
      </c>
      <c r="P320" s="29">
        <f t="shared" ref="P320" si="271">SUM(P315:P319)</f>
        <v>697.95100000000002</v>
      </c>
      <c r="Q320" s="29">
        <f t="shared" si="270"/>
        <v>697.95100000000002</v>
      </c>
      <c r="R320" s="29">
        <f t="shared" si="270"/>
        <v>697.95100000000002</v>
      </c>
      <c r="S320" s="17"/>
      <c r="T320" s="25"/>
      <c r="U320" s="25"/>
      <c r="V320" s="25"/>
    </row>
    <row r="321" spans="2:22" x14ac:dyDescent="0.2">
      <c r="B321" s="99" t="s">
        <v>62</v>
      </c>
      <c r="C321" s="99"/>
      <c r="D321" s="99"/>
      <c r="E321" s="99"/>
      <c r="F321" s="99"/>
      <c r="G321" s="99"/>
      <c r="H321" s="99"/>
      <c r="I321" s="99"/>
      <c r="J321" s="99"/>
      <c r="K321" s="99"/>
      <c r="L321" s="99"/>
      <c r="M321" s="99"/>
      <c r="N321" s="99"/>
      <c r="O321" s="99"/>
      <c r="P321" s="99"/>
      <c r="Q321" s="99"/>
      <c r="R321" s="99"/>
      <c r="S321" s="6"/>
      <c r="T321" s="8"/>
      <c r="U321" s="8"/>
      <c r="V321" s="8"/>
    </row>
    <row r="322" spans="2:22" x14ac:dyDescent="0.2">
      <c r="B322" s="14" t="s">
        <v>48</v>
      </c>
      <c r="C322" s="14" t="s">
        <v>49</v>
      </c>
      <c r="D322" s="15"/>
      <c r="E322" s="15"/>
      <c r="F322" s="16"/>
      <c r="G322" s="100"/>
      <c r="H322" s="101"/>
      <c r="I322" s="101"/>
      <c r="J322" s="101"/>
      <c r="K322" s="101"/>
      <c r="L322" s="101"/>
      <c r="M322" s="101"/>
      <c r="N322" s="101"/>
      <c r="O322" s="101"/>
      <c r="P322" s="101"/>
      <c r="Q322" s="101"/>
      <c r="R322" s="101"/>
      <c r="S322" s="17"/>
      <c r="T322" s="25"/>
      <c r="U322" s="25"/>
      <c r="V322" s="25"/>
    </row>
    <row r="323" spans="2:22" x14ac:dyDescent="0.2">
      <c r="B323" s="18" t="s">
        <v>50</v>
      </c>
      <c r="C323" s="14" t="s">
        <v>20</v>
      </c>
      <c r="D323" s="19"/>
      <c r="E323" s="19"/>
      <c r="F323" s="20"/>
      <c r="G323" s="102"/>
      <c r="H323" s="38"/>
      <c r="I323" s="38"/>
      <c r="J323" s="38"/>
      <c r="K323" s="38"/>
      <c r="L323" s="38"/>
      <c r="M323" s="38"/>
      <c r="N323" s="38"/>
      <c r="O323" s="38"/>
      <c r="P323" s="38"/>
      <c r="Q323" s="38"/>
      <c r="R323" s="38"/>
      <c r="S323" s="17"/>
      <c r="T323" s="25"/>
      <c r="U323" s="25"/>
      <c r="V323" s="25"/>
    </row>
    <row r="324" spans="2:22" hidden="1" x14ac:dyDescent="0.2">
      <c r="B324" s="18" t="s">
        <v>52</v>
      </c>
      <c r="C324" s="14" t="s">
        <v>20</v>
      </c>
      <c r="D324" s="19"/>
      <c r="E324" s="19"/>
      <c r="F324" s="20"/>
      <c r="G324" s="103"/>
      <c r="H324" s="38"/>
      <c r="I324" s="38"/>
      <c r="J324" s="38"/>
      <c r="K324" s="38"/>
      <c r="L324" s="38"/>
      <c r="M324" s="38"/>
      <c r="N324" s="38"/>
      <c r="O324" s="38"/>
      <c r="P324" s="38"/>
      <c r="Q324" s="38"/>
      <c r="R324" s="38"/>
      <c r="S324" s="17"/>
      <c r="T324" s="25"/>
      <c r="U324" s="25"/>
      <c r="V324" s="25"/>
    </row>
    <row r="325" spans="2:22" x14ac:dyDescent="0.2">
      <c r="B325" s="18" t="s">
        <v>54</v>
      </c>
      <c r="C325" s="14" t="s">
        <v>55</v>
      </c>
      <c r="D325" s="19"/>
      <c r="E325" s="19"/>
      <c r="F325" s="20"/>
      <c r="G325" s="103"/>
      <c r="H325" s="38"/>
      <c r="I325" s="38"/>
      <c r="J325" s="38"/>
      <c r="K325" s="38"/>
      <c r="L325" s="38"/>
      <c r="M325" s="38"/>
      <c r="N325" s="38"/>
      <c r="O325" s="38"/>
      <c r="P325" s="38"/>
      <c r="Q325" s="38"/>
      <c r="R325" s="38"/>
      <c r="S325" s="17"/>
      <c r="T325" s="25"/>
      <c r="U325" s="25"/>
      <c r="V325" s="25"/>
    </row>
    <row r="326" spans="2:22" x14ac:dyDescent="0.2">
      <c r="B326" s="18" t="s">
        <v>58</v>
      </c>
      <c r="C326" s="14" t="s">
        <v>20</v>
      </c>
      <c r="D326" s="19"/>
      <c r="E326" s="19"/>
      <c r="F326" s="20"/>
      <c r="G326" s="103"/>
      <c r="H326" s="38"/>
      <c r="I326" s="38"/>
      <c r="J326" s="38"/>
      <c r="K326" s="38"/>
      <c r="L326" s="38"/>
      <c r="M326" s="38"/>
      <c r="N326" s="38"/>
      <c r="O326" s="38"/>
      <c r="P326" s="38"/>
      <c r="Q326" s="38"/>
      <c r="R326" s="38"/>
      <c r="S326" s="17"/>
      <c r="T326" s="25"/>
      <c r="U326" s="25"/>
      <c r="V326" s="25"/>
    </row>
    <row r="327" spans="2:22" hidden="1" x14ac:dyDescent="0.2">
      <c r="B327" s="18" t="s">
        <v>60</v>
      </c>
      <c r="C327" s="14" t="s">
        <v>20</v>
      </c>
      <c r="D327" s="19"/>
      <c r="E327" s="19"/>
      <c r="F327" s="20"/>
      <c r="G327" s="103"/>
      <c r="H327" s="38"/>
      <c r="I327" s="38"/>
      <c r="J327" s="38"/>
      <c r="K327" s="38"/>
      <c r="L327" s="38"/>
      <c r="M327" s="38"/>
      <c r="N327" s="38"/>
      <c r="O327" s="38"/>
      <c r="P327" s="38"/>
      <c r="Q327" s="38"/>
      <c r="R327" s="38"/>
      <c r="S327" s="17"/>
      <c r="T327" s="25"/>
      <c r="U327" s="25"/>
      <c r="V327" s="25"/>
    </row>
    <row r="328" spans="2:22" x14ac:dyDescent="0.2">
      <c r="B328" s="18" t="s">
        <v>50</v>
      </c>
      <c r="C328" s="14" t="s">
        <v>24</v>
      </c>
      <c r="D328" s="19"/>
      <c r="E328" s="19"/>
      <c r="F328" s="20"/>
      <c r="G328" s="103"/>
      <c r="H328" s="22">
        <f>H323*$U310</f>
        <v>0</v>
      </c>
      <c r="I328" s="22">
        <f t="shared" ref="I328:R328" si="272">I323*$U310</f>
        <v>0</v>
      </c>
      <c r="J328" s="22">
        <f t="shared" si="272"/>
        <v>0</v>
      </c>
      <c r="K328" s="22">
        <f t="shared" si="272"/>
        <v>0</v>
      </c>
      <c r="L328" s="22">
        <f t="shared" si="272"/>
        <v>0</v>
      </c>
      <c r="M328" s="22">
        <f t="shared" si="272"/>
        <v>0</v>
      </c>
      <c r="N328" s="22">
        <f t="shared" si="272"/>
        <v>0</v>
      </c>
      <c r="O328" s="22">
        <f t="shared" si="272"/>
        <v>0</v>
      </c>
      <c r="P328" s="22">
        <f t="shared" si="272"/>
        <v>0</v>
      </c>
      <c r="Q328" s="22">
        <f t="shared" si="272"/>
        <v>0</v>
      </c>
      <c r="R328" s="22">
        <f t="shared" si="272"/>
        <v>0</v>
      </c>
      <c r="S328" s="17"/>
      <c r="T328" s="25"/>
      <c r="U328" s="25"/>
      <c r="V328" s="25"/>
    </row>
    <row r="329" spans="2:22" hidden="1" x14ac:dyDescent="0.2">
      <c r="B329" s="18" t="s">
        <v>52</v>
      </c>
      <c r="C329" s="14" t="s">
        <v>24</v>
      </c>
      <c r="D329" s="19"/>
      <c r="E329" s="19"/>
      <c r="F329" s="20"/>
      <c r="G329" s="103"/>
      <c r="H329" s="22">
        <f t="shared" ref="H329" si="273">H324*$V311</f>
        <v>0</v>
      </c>
      <c r="I329" s="22">
        <f t="shared" ref="I329:R329" si="274">I324*$V311</f>
        <v>0</v>
      </c>
      <c r="J329" s="22">
        <f t="shared" si="274"/>
        <v>0</v>
      </c>
      <c r="K329" s="22">
        <f t="shared" si="274"/>
        <v>0</v>
      </c>
      <c r="L329" s="22">
        <f t="shared" si="274"/>
        <v>0</v>
      </c>
      <c r="M329" s="22">
        <f t="shared" si="274"/>
        <v>0</v>
      </c>
      <c r="N329" s="22">
        <f t="shared" si="274"/>
        <v>0</v>
      </c>
      <c r="O329" s="22">
        <f t="shared" si="274"/>
        <v>0</v>
      </c>
      <c r="P329" s="22">
        <f t="shared" si="274"/>
        <v>0</v>
      </c>
      <c r="Q329" s="22">
        <f t="shared" si="274"/>
        <v>0</v>
      </c>
      <c r="R329" s="22">
        <f t="shared" si="274"/>
        <v>0</v>
      </c>
      <c r="S329" s="17"/>
      <c r="T329" s="25"/>
      <c r="U329" s="25"/>
      <c r="V329" s="25"/>
    </row>
    <row r="330" spans="2:22" x14ac:dyDescent="0.2">
      <c r="B330" s="18" t="s">
        <v>54</v>
      </c>
      <c r="C330" s="14" t="s">
        <v>24</v>
      </c>
      <c r="D330" s="19"/>
      <c r="E330" s="19"/>
      <c r="F330" s="20"/>
      <c r="G330" s="103"/>
      <c r="H330" s="22">
        <f>H325*$U312</f>
        <v>0</v>
      </c>
      <c r="I330" s="22">
        <f t="shared" ref="I330:R330" si="275">I325*$U312</f>
        <v>0</v>
      </c>
      <c r="J330" s="22">
        <f t="shared" si="275"/>
        <v>0</v>
      </c>
      <c r="K330" s="22">
        <f t="shared" si="275"/>
        <v>0</v>
      </c>
      <c r="L330" s="22">
        <f t="shared" si="275"/>
        <v>0</v>
      </c>
      <c r="M330" s="22">
        <f t="shared" si="275"/>
        <v>0</v>
      </c>
      <c r="N330" s="22">
        <f t="shared" si="275"/>
        <v>0</v>
      </c>
      <c r="O330" s="22">
        <f t="shared" si="275"/>
        <v>0</v>
      </c>
      <c r="P330" s="22">
        <f t="shared" si="275"/>
        <v>0</v>
      </c>
      <c r="Q330" s="22">
        <f t="shared" si="275"/>
        <v>0</v>
      </c>
      <c r="R330" s="22">
        <f t="shared" si="275"/>
        <v>0</v>
      </c>
      <c r="S330" s="17"/>
      <c r="T330" s="25"/>
      <c r="U330" s="25"/>
      <c r="V330" s="25"/>
    </row>
    <row r="331" spans="2:22" x14ac:dyDescent="0.2">
      <c r="B331" s="18" t="s">
        <v>58</v>
      </c>
      <c r="C331" s="14" t="s">
        <v>24</v>
      </c>
      <c r="D331" s="19"/>
      <c r="E331" s="19"/>
      <c r="F331" s="19"/>
      <c r="G331" s="103"/>
      <c r="H331" s="22">
        <f>H326*$U313</f>
        <v>0</v>
      </c>
      <c r="I331" s="22">
        <f t="shared" ref="I331:R331" si="276">I326*$U313</f>
        <v>0</v>
      </c>
      <c r="J331" s="22">
        <f t="shared" si="276"/>
        <v>0</v>
      </c>
      <c r="K331" s="22">
        <f t="shared" si="276"/>
        <v>0</v>
      </c>
      <c r="L331" s="22">
        <f t="shared" si="276"/>
        <v>0</v>
      </c>
      <c r="M331" s="22">
        <f t="shared" si="276"/>
        <v>0</v>
      </c>
      <c r="N331" s="22">
        <f t="shared" si="276"/>
        <v>0</v>
      </c>
      <c r="O331" s="22">
        <f t="shared" si="276"/>
        <v>0</v>
      </c>
      <c r="P331" s="22">
        <f t="shared" si="276"/>
        <v>0</v>
      </c>
      <c r="Q331" s="22">
        <f t="shared" si="276"/>
        <v>0</v>
      </c>
      <c r="R331" s="22">
        <f t="shared" si="276"/>
        <v>0</v>
      </c>
      <c r="S331" s="17"/>
      <c r="T331" s="25"/>
      <c r="U331" s="25"/>
      <c r="V331" s="25"/>
    </row>
    <row r="332" spans="2:22" hidden="1" x14ac:dyDescent="0.2">
      <c r="B332" s="18" t="s">
        <v>60</v>
      </c>
      <c r="C332" s="14" t="s">
        <v>24</v>
      </c>
      <c r="D332" s="19"/>
      <c r="E332" s="19"/>
      <c r="F332" s="19"/>
      <c r="G332" s="31"/>
      <c r="H332" s="22">
        <f t="shared" ref="H332:R332" si="277">H327*$W316</f>
        <v>0</v>
      </c>
      <c r="I332" s="22">
        <f t="shared" si="277"/>
        <v>0</v>
      </c>
      <c r="J332" s="22">
        <f t="shared" si="277"/>
        <v>0</v>
      </c>
      <c r="K332" s="22">
        <f t="shared" si="277"/>
        <v>0</v>
      </c>
      <c r="L332" s="22">
        <f t="shared" si="277"/>
        <v>0</v>
      </c>
      <c r="M332" s="22">
        <f t="shared" si="277"/>
        <v>0</v>
      </c>
      <c r="N332" s="22">
        <f t="shared" si="277"/>
        <v>0</v>
      </c>
      <c r="O332" s="22">
        <f t="shared" si="277"/>
        <v>0</v>
      </c>
      <c r="P332" s="22">
        <f t="shared" ref="P332" si="278">P327*$W316</f>
        <v>0</v>
      </c>
      <c r="Q332" s="22">
        <f t="shared" si="277"/>
        <v>0</v>
      </c>
      <c r="R332" s="22">
        <f t="shared" si="277"/>
        <v>0</v>
      </c>
      <c r="S332" s="17"/>
      <c r="T332" s="25"/>
      <c r="U332" s="25"/>
      <c r="V332" s="25"/>
    </row>
    <row r="333" spans="2:22" x14ac:dyDescent="0.2">
      <c r="B333" s="26" t="s">
        <v>25</v>
      </c>
      <c r="C333" s="27" t="s">
        <v>24</v>
      </c>
      <c r="D333" s="28"/>
      <c r="E333" s="28"/>
      <c r="F333" s="28"/>
      <c r="G333" s="26"/>
      <c r="H333" s="29">
        <f>SUM(H328:H332)</f>
        <v>0</v>
      </c>
      <c r="I333" s="29">
        <f t="shared" ref="I333:R333" si="279">SUM(I328:I332)</f>
        <v>0</v>
      </c>
      <c r="J333" s="29">
        <f t="shared" si="279"/>
        <v>0</v>
      </c>
      <c r="K333" s="29">
        <f t="shared" si="279"/>
        <v>0</v>
      </c>
      <c r="L333" s="29">
        <f t="shared" si="279"/>
        <v>0</v>
      </c>
      <c r="M333" s="29">
        <f t="shared" si="279"/>
        <v>0</v>
      </c>
      <c r="N333" s="29">
        <f t="shared" si="279"/>
        <v>0</v>
      </c>
      <c r="O333" s="29">
        <f t="shared" si="279"/>
        <v>0</v>
      </c>
      <c r="P333" s="29">
        <f t="shared" ref="P333" si="280">SUM(P328:P332)</f>
        <v>0</v>
      </c>
      <c r="Q333" s="29">
        <f t="shared" si="279"/>
        <v>0</v>
      </c>
      <c r="R333" s="29">
        <f t="shared" si="279"/>
        <v>0</v>
      </c>
      <c r="S333" s="17"/>
      <c r="T333" s="25"/>
      <c r="U333" s="25"/>
      <c r="V333" s="25"/>
    </row>
    <row r="334" spans="2:22" x14ac:dyDescent="0.2">
      <c r="B334" s="99" t="s">
        <v>63</v>
      </c>
      <c r="C334" s="99"/>
      <c r="D334" s="99"/>
      <c r="E334" s="99"/>
      <c r="F334" s="99"/>
      <c r="G334" s="99"/>
      <c r="H334" s="99"/>
      <c r="I334" s="99"/>
      <c r="J334" s="99"/>
      <c r="K334" s="99"/>
      <c r="L334" s="99"/>
      <c r="M334" s="99"/>
      <c r="N334" s="99"/>
      <c r="O334" s="99"/>
      <c r="P334" s="99"/>
      <c r="Q334" s="99"/>
      <c r="R334" s="99"/>
      <c r="S334" s="6"/>
      <c r="T334" s="8"/>
      <c r="U334" s="8"/>
      <c r="V334" s="8"/>
    </row>
    <row r="335" spans="2:22" x14ac:dyDescent="0.2">
      <c r="B335" s="14" t="s">
        <v>48</v>
      </c>
      <c r="C335" s="14" t="s">
        <v>49</v>
      </c>
      <c r="D335" s="15"/>
      <c r="E335" s="15"/>
      <c r="F335" s="16"/>
      <c r="G335" s="100"/>
      <c r="H335" s="101"/>
      <c r="I335" s="101"/>
      <c r="J335" s="101"/>
      <c r="K335" s="101"/>
      <c r="L335" s="101"/>
      <c r="M335" s="101"/>
      <c r="N335" s="101"/>
      <c r="O335" s="101"/>
      <c r="P335" s="101"/>
      <c r="Q335" s="101"/>
      <c r="R335" s="101"/>
      <c r="S335" s="17"/>
      <c r="T335" s="39"/>
      <c r="U335" s="39"/>
      <c r="V335" s="39"/>
    </row>
    <row r="336" spans="2:22" x14ac:dyDescent="0.2">
      <c r="B336" s="18" t="s">
        <v>50</v>
      </c>
      <c r="C336" s="14" t="s">
        <v>20</v>
      </c>
      <c r="D336" s="19"/>
      <c r="E336" s="19"/>
      <c r="F336" s="20"/>
      <c r="G336" s="102"/>
      <c r="H336" s="22">
        <f t="shared" ref="H336:R345" si="281">H310-H323</f>
        <v>64.989999999999995</v>
      </c>
      <c r="I336" s="22">
        <f t="shared" si="281"/>
        <v>64.989999999999995</v>
      </c>
      <c r="J336" s="22">
        <f t="shared" si="281"/>
        <v>64.989999999999995</v>
      </c>
      <c r="K336" s="22">
        <f t="shared" si="281"/>
        <v>64.989999999999995</v>
      </c>
      <c r="L336" s="22">
        <f t="shared" si="281"/>
        <v>64.989999999999995</v>
      </c>
      <c r="M336" s="22">
        <f t="shared" si="281"/>
        <v>64.989999999999995</v>
      </c>
      <c r="N336" s="22">
        <f t="shared" si="281"/>
        <v>64.989999999999995</v>
      </c>
      <c r="O336" s="22">
        <f t="shared" si="281"/>
        <v>64.989999999999995</v>
      </c>
      <c r="P336" s="22">
        <f t="shared" ref="P336" si="282">P310-P323</f>
        <v>64.989999999999995</v>
      </c>
      <c r="Q336" s="22">
        <f t="shared" si="281"/>
        <v>64.989999999999995</v>
      </c>
      <c r="R336" s="22">
        <f t="shared" si="281"/>
        <v>64.989999999999995</v>
      </c>
      <c r="S336" s="17"/>
      <c r="T336" s="39"/>
      <c r="U336" s="39"/>
      <c r="V336" s="39"/>
    </row>
    <row r="337" spans="2:28" hidden="1" x14ac:dyDescent="0.2">
      <c r="B337" s="18" t="s">
        <v>52</v>
      </c>
      <c r="C337" s="14" t="s">
        <v>20</v>
      </c>
      <c r="D337" s="19"/>
      <c r="E337" s="19"/>
      <c r="F337" s="20"/>
      <c r="G337" s="103"/>
      <c r="H337" s="22">
        <f t="shared" si="281"/>
        <v>0</v>
      </c>
      <c r="I337" s="22">
        <f t="shared" si="281"/>
        <v>0</v>
      </c>
      <c r="J337" s="22">
        <f t="shared" si="281"/>
        <v>0</v>
      </c>
      <c r="K337" s="22">
        <f t="shared" si="281"/>
        <v>0</v>
      </c>
      <c r="L337" s="22">
        <f t="shared" si="281"/>
        <v>0</v>
      </c>
      <c r="M337" s="22">
        <f t="shared" si="281"/>
        <v>0</v>
      </c>
      <c r="N337" s="22">
        <f t="shared" si="281"/>
        <v>0</v>
      </c>
      <c r="O337" s="22">
        <f t="shared" si="281"/>
        <v>0</v>
      </c>
      <c r="P337" s="22">
        <f t="shared" ref="P337" si="283">P311-P324</f>
        <v>0</v>
      </c>
      <c r="Q337" s="22">
        <f t="shared" si="281"/>
        <v>0</v>
      </c>
      <c r="R337" s="22">
        <f t="shared" si="281"/>
        <v>0</v>
      </c>
      <c r="S337" s="17"/>
      <c r="T337" s="39"/>
      <c r="U337" s="39"/>
      <c r="V337" s="39"/>
    </row>
    <row r="338" spans="2:28" x14ac:dyDescent="0.2">
      <c r="B338" s="18" t="s">
        <v>54</v>
      </c>
      <c r="C338" s="14" t="s">
        <v>55</v>
      </c>
      <c r="D338" s="19"/>
      <c r="E338" s="19"/>
      <c r="F338" s="20"/>
      <c r="G338" s="103"/>
      <c r="H338" s="22">
        <f t="shared" si="281"/>
        <v>490</v>
      </c>
      <c r="I338" s="22">
        <f t="shared" si="281"/>
        <v>490</v>
      </c>
      <c r="J338" s="22">
        <f t="shared" si="281"/>
        <v>490</v>
      </c>
      <c r="K338" s="22">
        <f t="shared" si="281"/>
        <v>490</v>
      </c>
      <c r="L338" s="22">
        <f t="shared" si="281"/>
        <v>490</v>
      </c>
      <c r="M338" s="22">
        <f t="shared" si="281"/>
        <v>490</v>
      </c>
      <c r="N338" s="22">
        <f t="shared" si="281"/>
        <v>490</v>
      </c>
      <c r="O338" s="22">
        <f t="shared" si="281"/>
        <v>490</v>
      </c>
      <c r="P338" s="22">
        <f t="shared" ref="P338" si="284">P312-P325</f>
        <v>490</v>
      </c>
      <c r="Q338" s="22">
        <f t="shared" si="281"/>
        <v>490</v>
      </c>
      <c r="R338" s="22">
        <f t="shared" si="281"/>
        <v>490</v>
      </c>
      <c r="S338" s="17"/>
      <c r="T338" s="39"/>
      <c r="U338" s="39"/>
      <c r="V338" s="39"/>
    </row>
    <row r="339" spans="2:28" x14ac:dyDescent="0.2">
      <c r="B339" s="18" t="s">
        <v>58</v>
      </c>
      <c r="C339" s="14" t="s">
        <v>20</v>
      </c>
      <c r="D339" s="19"/>
      <c r="E339" s="19"/>
      <c r="F339" s="20"/>
      <c r="G339" s="103"/>
      <c r="H339" s="22">
        <f t="shared" si="281"/>
        <v>371.83</v>
      </c>
      <c r="I339" s="22">
        <f t="shared" si="281"/>
        <v>371.83</v>
      </c>
      <c r="J339" s="22">
        <f t="shared" si="281"/>
        <v>371.83</v>
      </c>
      <c r="K339" s="22">
        <f t="shared" si="281"/>
        <v>371.83</v>
      </c>
      <c r="L339" s="22">
        <f t="shared" si="281"/>
        <v>371.83</v>
      </c>
      <c r="M339" s="22">
        <f t="shared" si="281"/>
        <v>371.83</v>
      </c>
      <c r="N339" s="22">
        <f t="shared" si="281"/>
        <v>371.83</v>
      </c>
      <c r="O339" s="22">
        <f t="shared" si="281"/>
        <v>371.83</v>
      </c>
      <c r="P339" s="22">
        <f t="shared" ref="P339" si="285">P313-P326</f>
        <v>371.83</v>
      </c>
      <c r="Q339" s="22">
        <f t="shared" si="281"/>
        <v>371.83</v>
      </c>
      <c r="R339" s="22">
        <f t="shared" si="281"/>
        <v>371.83</v>
      </c>
      <c r="S339" s="17"/>
      <c r="T339" s="39"/>
      <c r="U339" s="39"/>
      <c r="V339" s="39"/>
    </row>
    <row r="340" spans="2:28" hidden="1" x14ac:dyDescent="0.2">
      <c r="B340" s="18" t="s">
        <v>60</v>
      </c>
      <c r="C340" s="14" t="s">
        <v>20</v>
      </c>
      <c r="D340" s="19"/>
      <c r="E340" s="19"/>
      <c r="F340" s="20"/>
      <c r="G340" s="103"/>
      <c r="H340" s="22">
        <f t="shared" si="281"/>
        <v>0</v>
      </c>
      <c r="I340" s="22">
        <f t="shared" si="281"/>
        <v>0</v>
      </c>
      <c r="J340" s="22">
        <f t="shared" si="281"/>
        <v>0</v>
      </c>
      <c r="K340" s="22">
        <f t="shared" si="281"/>
        <v>0</v>
      </c>
      <c r="L340" s="22">
        <f t="shared" si="281"/>
        <v>0</v>
      </c>
      <c r="M340" s="22">
        <f t="shared" si="281"/>
        <v>0</v>
      </c>
      <c r="N340" s="22">
        <f t="shared" si="281"/>
        <v>0</v>
      </c>
      <c r="O340" s="22">
        <f t="shared" si="281"/>
        <v>0</v>
      </c>
      <c r="P340" s="22">
        <f t="shared" ref="P340" si="286">P314-P327</f>
        <v>0</v>
      </c>
      <c r="Q340" s="22">
        <f t="shared" si="281"/>
        <v>0</v>
      </c>
      <c r="R340" s="22">
        <f t="shared" si="281"/>
        <v>0</v>
      </c>
      <c r="S340" s="17"/>
      <c r="T340" s="39"/>
      <c r="U340" s="39"/>
      <c r="V340" s="39"/>
    </row>
    <row r="341" spans="2:28" x14ac:dyDescent="0.2">
      <c r="B341" s="18" t="s">
        <v>50</v>
      </c>
      <c r="C341" s="14" t="s">
        <v>24</v>
      </c>
      <c r="D341" s="19"/>
      <c r="E341" s="19"/>
      <c r="F341" s="20"/>
      <c r="G341" s="103"/>
      <c r="H341" s="22">
        <f t="shared" si="281"/>
        <v>276.36200000000002</v>
      </c>
      <c r="I341" s="22">
        <f t="shared" si="281"/>
        <v>276.36200000000002</v>
      </c>
      <c r="J341" s="22">
        <f t="shared" si="281"/>
        <v>276.36200000000002</v>
      </c>
      <c r="K341" s="22">
        <f t="shared" si="281"/>
        <v>276.36200000000002</v>
      </c>
      <c r="L341" s="22">
        <f t="shared" si="281"/>
        <v>276.36200000000002</v>
      </c>
      <c r="M341" s="22">
        <f t="shared" si="281"/>
        <v>276.36200000000002</v>
      </c>
      <c r="N341" s="22">
        <f t="shared" si="281"/>
        <v>276.36200000000002</v>
      </c>
      <c r="O341" s="22">
        <f t="shared" si="281"/>
        <v>276.36200000000002</v>
      </c>
      <c r="P341" s="22">
        <f t="shared" ref="P341" si="287">P315-P328</f>
        <v>276.36200000000002</v>
      </c>
      <c r="Q341" s="22">
        <f t="shared" si="281"/>
        <v>276.36200000000002</v>
      </c>
      <c r="R341" s="22">
        <f t="shared" si="281"/>
        <v>276.36200000000002</v>
      </c>
      <c r="S341" s="17"/>
      <c r="T341" s="39"/>
      <c r="U341" s="39"/>
      <c r="V341" s="39"/>
    </row>
    <row r="342" spans="2:28" hidden="1" x14ac:dyDescent="0.2">
      <c r="B342" s="18" t="s">
        <v>52</v>
      </c>
      <c r="C342" s="14" t="s">
        <v>24</v>
      </c>
      <c r="D342" s="19"/>
      <c r="E342" s="19"/>
      <c r="F342" s="20"/>
      <c r="G342" s="103"/>
      <c r="H342" s="22">
        <f t="shared" si="281"/>
        <v>0</v>
      </c>
      <c r="I342" s="22">
        <f t="shared" si="281"/>
        <v>0</v>
      </c>
      <c r="J342" s="22">
        <f t="shared" si="281"/>
        <v>0</v>
      </c>
      <c r="K342" s="22">
        <f t="shared" si="281"/>
        <v>0</v>
      </c>
      <c r="L342" s="22">
        <f t="shared" si="281"/>
        <v>0</v>
      </c>
      <c r="M342" s="22">
        <f t="shared" si="281"/>
        <v>0</v>
      </c>
      <c r="N342" s="22">
        <f t="shared" si="281"/>
        <v>0</v>
      </c>
      <c r="O342" s="22">
        <f t="shared" si="281"/>
        <v>0</v>
      </c>
      <c r="P342" s="22">
        <f t="shared" ref="P342" si="288">P316-P329</f>
        <v>0</v>
      </c>
      <c r="Q342" s="22">
        <f t="shared" si="281"/>
        <v>0</v>
      </c>
      <c r="R342" s="22">
        <f t="shared" si="281"/>
        <v>0</v>
      </c>
      <c r="S342" s="17"/>
      <c r="T342" s="25"/>
      <c r="U342" s="25"/>
      <c r="V342" s="25"/>
    </row>
    <row r="343" spans="2:28" x14ac:dyDescent="0.2">
      <c r="B343" s="18" t="s">
        <v>54</v>
      </c>
      <c r="C343" s="14" t="s">
        <v>24</v>
      </c>
      <c r="D343" s="19"/>
      <c r="E343" s="19"/>
      <c r="F343" s="20"/>
      <c r="G343" s="103"/>
      <c r="H343" s="22">
        <f t="shared" si="281"/>
        <v>38.585999999999999</v>
      </c>
      <c r="I343" s="22">
        <f t="shared" si="281"/>
        <v>38.585999999999999</v>
      </c>
      <c r="J343" s="22">
        <f t="shared" si="281"/>
        <v>38.585999999999999</v>
      </c>
      <c r="K343" s="22">
        <f t="shared" si="281"/>
        <v>38.585999999999999</v>
      </c>
      <c r="L343" s="22">
        <f t="shared" si="281"/>
        <v>38.585999999999999</v>
      </c>
      <c r="M343" s="22">
        <f t="shared" si="281"/>
        <v>38.585999999999999</v>
      </c>
      <c r="N343" s="22">
        <f t="shared" si="281"/>
        <v>38.585999999999999</v>
      </c>
      <c r="O343" s="22">
        <f t="shared" si="281"/>
        <v>38.585999999999999</v>
      </c>
      <c r="P343" s="22">
        <f t="shared" ref="P343" si="289">P317-P330</f>
        <v>38.585999999999999</v>
      </c>
      <c r="Q343" s="22">
        <f t="shared" si="281"/>
        <v>38.585999999999999</v>
      </c>
      <c r="R343" s="22">
        <f t="shared" si="281"/>
        <v>38.585999999999999</v>
      </c>
      <c r="S343" s="17"/>
      <c r="T343" s="25"/>
      <c r="U343" s="25"/>
      <c r="V343" s="25"/>
    </row>
    <row r="344" spans="2:28" x14ac:dyDescent="0.2">
      <c r="B344" s="18" t="s">
        <v>58</v>
      </c>
      <c r="C344" s="14" t="s">
        <v>24</v>
      </c>
      <c r="D344" s="19"/>
      <c r="E344" s="19"/>
      <c r="F344" s="19"/>
      <c r="G344" s="103"/>
      <c r="H344" s="22">
        <f t="shared" si="281"/>
        <v>383.00299999999999</v>
      </c>
      <c r="I344" s="22">
        <f t="shared" si="281"/>
        <v>383.00299999999999</v>
      </c>
      <c r="J344" s="22">
        <f t="shared" si="281"/>
        <v>383.00299999999999</v>
      </c>
      <c r="K344" s="22">
        <f t="shared" si="281"/>
        <v>383.00299999999999</v>
      </c>
      <c r="L344" s="22">
        <f t="shared" si="281"/>
        <v>383.00299999999999</v>
      </c>
      <c r="M344" s="22">
        <f t="shared" si="281"/>
        <v>383.00299999999999</v>
      </c>
      <c r="N344" s="22">
        <f t="shared" si="281"/>
        <v>383.00299999999999</v>
      </c>
      <c r="O344" s="22">
        <f t="shared" si="281"/>
        <v>383.00299999999999</v>
      </c>
      <c r="P344" s="22">
        <f t="shared" ref="P344" si="290">P318-P331</f>
        <v>383.00299999999999</v>
      </c>
      <c r="Q344" s="22">
        <f t="shared" si="281"/>
        <v>383.00299999999999</v>
      </c>
      <c r="R344" s="22">
        <f t="shared" si="281"/>
        <v>383.00299999999999</v>
      </c>
      <c r="S344" s="17"/>
      <c r="T344" s="25"/>
      <c r="U344" s="25"/>
      <c r="V344" s="25"/>
    </row>
    <row r="345" spans="2:28" hidden="1" x14ac:dyDescent="0.2">
      <c r="B345" s="18" t="s">
        <v>60</v>
      </c>
      <c r="C345" s="14" t="s">
        <v>24</v>
      </c>
      <c r="D345" s="19"/>
      <c r="E345" s="19"/>
      <c r="F345" s="19"/>
      <c r="G345" s="31"/>
      <c r="H345" s="22">
        <f t="shared" si="281"/>
        <v>0</v>
      </c>
      <c r="I345" s="22">
        <f t="shared" si="281"/>
        <v>0</v>
      </c>
      <c r="J345" s="22">
        <f t="shared" si="281"/>
        <v>0</v>
      </c>
      <c r="K345" s="22">
        <f t="shared" si="281"/>
        <v>0</v>
      </c>
      <c r="L345" s="22">
        <f t="shared" si="281"/>
        <v>0</v>
      </c>
      <c r="M345" s="22">
        <f t="shared" si="281"/>
        <v>0</v>
      </c>
      <c r="N345" s="22">
        <f t="shared" si="281"/>
        <v>0</v>
      </c>
      <c r="O345" s="22">
        <f t="shared" si="281"/>
        <v>0</v>
      </c>
      <c r="P345" s="22">
        <f t="shared" ref="P345" si="291">P319-P332</f>
        <v>0</v>
      </c>
      <c r="Q345" s="22">
        <f t="shared" si="281"/>
        <v>0</v>
      </c>
      <c r="R345" s="22">
        <f t="shared" si="281"/>
        <v>0</v>
      </c>
      <c r="S345" s="17"/>
      <c r="T345" s="25"/>
      <c r="U345" s="25"/>
      <c r="V345" s="25"/>
    </row>
    <row r="346" spans="2:28" x14ac:dyDescent="0.2">
      <c r="B346" s="26" t="s">
        <v>25</v>
      </c>
      <c r="C346" s="27" t="s">
        <v>24</v>
      </c>
      <c r="D346" s="28"/>
      <c r="E346" s="28"/>
      <c r="F346" s="28"/>
      <c r="G346" s="26"/>
      <c r="H346" s="29">
        <f>SUM(H341:H345)</f>
        <v>697.95100000000002</v>
      </c>
      <c r="I346" s="29">
        <f t="shared" ref="I346:R346" si="292">SUM(I341:I345)</f>
        <v>697.95100000000002</v>
      </c>
      <c r="J346" s="29">
        <f t="shared" si="292"/>
        <v>697.95100000000002</v>
      </c>
      <c r="K346" s="29">
        <f t="shared" si="292"/>
        <v>697.95100000000002</v>
      </c>
      <c r="L346" s="29">
        <f t="shared" si="292"/>
        <v>697.95100000000002</v>
      </c>
      <c r="M346" s="29">
        <f t="shared" si="292"/>
        <v>697.95100000000002</v>
      </c>
      <c r="N346" s="29">
        <f t="shared" si="292"/>
        <v>697.95100000000002</v>
      </c>
      <c r="O346" s="29">
        <f t="shared" si="292"/>
        <v>697.95100000000002</v>
      </c>
      <c r="P346" s="29">
        <f t="shared" ref="P346" si="293">SUM(P341:P345)</f>
        <v>697.95100000000002</v>
      </c>
      <c r="Q346" s="29">
        <f t="shared" si="292"/>
        <v>697.95100000000002</v>
      </c>
      <c r="R346" s="29">
        <f t="shared" si="292"/>
        <v>697.95100000000002</v>
      </c>
      <c r="S346" s="17"/>
      <c r="T346" s="25"/>
      <c r="U346" s="25"/>
      <c r="V346" s="25"/>
    </row>
    <row r="347" spans="2:28" hidden="1" x14ac:dyDescent="0.2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8"/>
      <c r="U347" s="8"/>
      <c r="V347" s="8"/>
    </row>
    <row r="348" spans="2:28" hidden="1" x14ac:dyDescent="0.2">
      <c r="B348" s="104">
        <f>'E2 Údaje a hodnotící tabulky1 '!B163</f>
        <v>0</v>
      </c>
      <c r="C348" s="105"/>
      <c r="D348" s="105"/>
      <c r="E348" s="105"/>
      <c r="F348" s="105"/>
      <c r="G348" s="105"/>
      <c r="H348" s="105"/>
      <c r="I348" s="105"/>
      <c r="J348" s="105"/>
      <c r="K348" s="105"/>
      <c r="L348" s="105"/>
      <c r="M348" s="105"/>
      <c r="N348" s="105"/>
      <c r="O348" s="105"/>
      <c r="P348" s="105"/>
      <c r="Q348" s="105"/>
      <c r="R348" s="105"/>
      <c r="S348" s="6"/>
      <c r="T348" s="8"/>
      <c r="U348" s="8"/>
      <c r="V348" s="8"/>
    </row>
    <row r="349" spans="2:28" hidden="1" x14ac:dyDescent="0.2">
      <c r="B349" s="106"/>
      <c r="C349" s="107"/>
      <c r="D349" s="107"/>
      <c r="E349" s="107"/>
      <c r="F349" s="107"/>
      <c r="G349" s="107"/>
      <c r="H349" s="107"/>
      <c r="I349" s="107"/>
      <c r="J349" s="107"/>
      <c r="K349" s="107"/>
      <c r="L349" s="107"/>
      <c r="M349" s="107"/>
      <c r="N349" s="107"/>
      <c r="O349" s="107"/>
      <c r="P349" s="107"/>
      <c r="Q349" s="107"/>
      <c r="R349" s="107"/>
      <c r="S349" s="6"/>
      <c r="T349" s="8"/>
      <c r="U349" s="8"/>
      <c r="V349" s="8"/>
    </row>
    <row r="350" spans="2:28" hidden="1" x14ac:dyDescent="0.2">
      <c r="B350" s="40" t="s">
        <v>39</v>
      </c>
      <c r="C350" s="10">
        <v>12</v>
      </c>
      <c r="D350" s="11"/>
      <c r="E350" s="11"/>
      <c r="F350" s="12" t="s">
        <v>40</v>
      </c>
      <c r="G350" s="12" t="s">
        <v>41</v>
      </c>
      <c r="H350" s="12">
        <f>H307</f>
        <v>0</v>
      </c>
      <c r="I350" s="12">
        <f t="shared" ref="I350:R350" si="294">I307</f>
        <v>1</v>
      </c>
      <c r="J350" s="12">
        <f t="shared" si="294"/>
        <v>2</v>
      </c>
      <c r="K350" s="12">
        <f t="shared" si="294"/>
        <v>3</v>
      </c>
      <c r="L350" s="12">
        <f t="shared" si="294"/>
        <v>4</v>
      </c>
      <c r="M350" s="12">
        <f t="shared" si="294"/>
        <v>5</v>
      </c>
      <c r="N350" s="12">
        <f t="shared" si="294"/>
        <v>6</v>
      </c>
      <c r="O350" s="12">
        <f t="shared" si="294"/>
        <v>7</v>
      </c>
      <c r="P350" s="12"/>
      <c r="Q350" s="12">
        <f t="shared" si="294"/>
        <v>9</v>
      </c>
      <c r="R350" s="12">
        <f t="shared" si="294"/>
        <v>10</v>
      </c>
      <c r="S350" s="13"/>
      <c r="T350" s="13"/>
      <c r="U350" s="13"/>
      <c r="V350" s="13"/>
      <c r="X350" s="110"/>
      <c r="Y350" s="110"/>
      <c r="Z350" s="110"/>
      <c r="AA350" s="110"/>
      <c r="AB350" s="110"/>
    </row>
    <row r="351" spans="2:28" hidden="1" x14ac:dyDescent="0.2">
      <c r="B351" s="108" t="s">
        <v>43</v>
      </c>
      <c r="C351" s="108"/>
      <c r="D351" s="108"/>
      <c r="E351" s="108"/>
      <c r="F351" s="108"/>
      <c r="G351" s="108"/>
      <c r="H351" s="108"/>
      <c r="I351" s="108"/>
      <c r="J351" s="108"/>
      <c r="K351" s="108"/>
      <c r="L351" s="108"/>
      <c r="M351" s="108"/>
      <c r="N351" s="108"/>
      <c r="O351" s="108"/>
      <c r="P351" s="108"/>
      <c r="Q351" s="108"/>
      <c r="R351" s="108"/>
      <c r="S351" s="6"/>
      <c r="T351" s="8"/>
      <c r="U351" s="8"/>
      <c r="V351" s="8"/>
      <c r="X351" s="110"/>
      <c r="Y351" s="110"/>
      <c r="Z351" s="110"/>
      <c r="AA351" s="110"/>
      <c r="AB351" s="110"/>
    </row>
    <row r="352" spans="2:28" hidden="1" x14ac:dyDescent="0.2">
      <c r="B352" s="14" t="s">
        <v>48</v>
      </c>
      <c r="C352" s="14" t="s">
        <v>49</v>
      </c>
      <c r="D352" s="15"/>
      <c r="E352" s="15"/>
      <c r="F352" s="16"/>
      <c r="G352" s="100"/>
      <c r="H352" s="101"/>
      <c r="I352" s="101"/>
      <c r="J352" s="101"/>
      <c r="K352" s="101"/>
      <c r="L352" s="101"/>
      <c r="M352" s="101"/>
      <c r="N352" s="101"/>
      <c r="O352" s="101"/>
      <c r="P352" s="101"/>
      <c r="Q352" s="101"/>
      <c r="R352" s="101"/>
      <c r="S352" s="17"/>
      <c r="T352" s="109" t="s">
        <v>44</v>
      </c>
      <c r="U352" s="109" t="s">
        <v>45</v>
      </c>
      <c r="V352" s="109" t="s">
        <v>46</v>
      </c>
      <c r="X352" s="110"/>
      <c r="Y352" s="110"/>
      <c r="Z352" s="110"/>
      <c r="AA352" s="110"/>
      <c r="AB352" s="110"/>
    </row>
    <row r="353" spans="2:28" hidden="1" x14ac:dyDescent="0.2">
      <c r="B353" s="18" t="s">
        <v>50</v>
      </c>
      <c r="C353" s="14" t="s">
        <v>20</v>
      </c>
      <c r="D353" s="19"/>
      <c r="E353" s="19"/>
      <c r="F353" s="20"/>
      <c r="G353" s="21">
        <v>0</v>
      </c>
      <c r="H353" s="22">
        <f>G353</f>
        <v>0</v>
      </c>
      <c r="I353" s="22">
        <f t="shared" ref="I353:R362" si="295">H353</f>
        <v>0</v>
      </c>
      <c r="J353" s="22">
        <f t="shared" si="295"/>
        <v>0</v>
      </c>
      <c r="K353" s="22">
        <f t="shared" si="295"/>
        <v>0</v>
      </c>
      <c r="L353" s="22">
        <f t="shared" si="295"/>
        <v>0</v>
      </c>
      <c r="M353" s="22">
        <f t="shared" si="295"/>
        <v>0</v>
      </c>
      <c r="N353" s="22">
        <f t="shared" si="295"/>
        <v>0</v>
      </c>
      <c r="O353" s="22">
        <f t="shared" si="295"/>
        <v>0</v>
      </c>
      <c r="P353" s="22"/>
      <c r="Q353" s="22">
        <f t="shared" ref="Q353:Q362" si="296">O353</f>
        <v>0</v>
      </c>
      <c r="R353" s="22">
        <f t="shared" si="295"/>
        <v>0</v>
      </c>
      <c r="S353" s="17"/>
      <c r="T353" s="109"/>
      <c r="U353" s="109"/>
      <c r="V353" s="109"/>
      <c r="X353" s="110"/>
      <c r="Y353" s="110"/>
      <c r="Z353" s="110"/>
      <c r="AA353" s="110"/>
      <c r="AB353" s="110"/>
    </row>
    <row r="354" spans="2:28" hidden="1" x14ac:dyDescent="0.2">
      <c r="B354" s="18" t="s">
        <v>52</v>
      </c>
      <c r="C354" s="14" t="s">
        <v>20</v>
      </c>
      <c r="D354" s="19"/>
      <c r="E354" s="19"/>
      <c r="F354" s="20"/>
      <c r="G354" s="21">
        <v>0</v>
      </c>
      <c r="H354" s="22">
        <f t="shared" ref="H354:H361" si="297">G354</f>
        <v>0</v>
      </c>
      <c r="I354" s="22">
        <f t="shared" si="295"/>
        <v>0</v>
      </c>
      <c r="J354" s="22">
        <f t="shared" si="295"/>
        <v>0</v>
      </c>
      <c r="K354" s="22">
        <f t="shared" si="295"/>
        <v>0</v>
      </c>
      <c r="L354" s="22">
        <f t="shared" si="295"/>
        <v>0</v>
      </c>
      <c r="M354" s="22">
        <f t="shared" si="295"/>
        <v>0</v>
      </c>
      <c r="N354" s="22">
        <f t="shared" si="295"/>
        <v>0</v>
      </c>
      <c r="O354" s="22">
        <f t="shared" si="295"/>
        <v>0</v>
      </c>
      <c r="P354" s="22"/>
      <c r="Q354" s="22">
        <f t="shared" si="296"/>
        <v>0</v>
      </c>
      <c r="R354" s="22">
        <f t="shared" si="295"/>
        <v>0</v>
      </c>
      <c r="S354" s="17"/>
      <c r="T354" s="23" t="s">
        <v>51</v>
      </c>
      <c r="U354" s="24"/>
      <c r="V354" s="24"/>
      <c r="X354" s="110"/>
      <c r="Y354" s="110"/>
      <c r="Z354" s="110"/>
      <c r="AA354" s="110"/>
      <c r="AB354" s="110"/>
    </row>
    <row r="355" spans="2:28" hidden="1" x14ac:dyDescent="0.2">
      <c r="B355" s="18" t="s">
        <v>54</v>
      </c>
      <c r="C355" s="14" t="s">
        <v>55</v>
      </c>
      <c r="D355" s="19"/>
      <c r="E355" s="19"/>
      <c r="F355" s="20"/>
      <c r="G355" s="21">
        <v>0</v>
      </c>
      <c r="H355" s="22">
        <f t="shared" si="297"/>
        <v>0</v>
      </c>
      <c r="I355" s="22">
        <f t="shared" si="295"/>
        <v>0</v>
      </c>
      <c r="J355" s="22">
        <f t="shared" si="295"/>
        <v>0</v>
      </c>
      <c r="K355" s="22">
        <f t="shared" si="295"/>
        <v>0</v>
      </c>
      <c r="L355" s="22">
        <f t="shared" si="295"/>
        <v>0</v>
      </c>
      <c r="M355" s="22">
        <f t="shared" si="295"/>
        <v>0</v>
      </c>
      <c r="N355" s="22">
        <f t="shared" si="295"/>
        <v>0</v>
      </c>
      <c r="O355" s="22">
        <f t="shared" si="295"/>
        <v>0</v>
      </c>
      <c r="P355" s="22"/>
      <c r="Q355" s="22">
        <f t="shared" si="296"/>
        <v>0</v>
      </c>
      <c r="R355" s="22">
        <f t="shared" si="295"/>
        <v>0</v>
      </c>
      <c r="S355" s="17"/>
      <c r="T355" s="23" t="s">
        <v>51</v>
      </c>
      <c r="U355" s="24" t="e">
        <f>G358/G353</f>
        <v>#DIV/0!</v>
      </c>
      <c r="V355" s="24" t="e">
        <f>U355*1.21</f>
        <v>#DIV/0!</v>
      </c>
      <c r="X355" s="110"/>
      <c r="Y355" s="110"/>
      <c r="Z355" s="110"/>
      <c r="AA355" s="110"/>
      <c r="AB355" s="110"/>
    </row>
    <row r="356" spans="2:28" hidden="1" x14ac:dyDescent="0.2">
      <c r="B356" s="18" t="s">
        <v>58</v>
      </c>
      <c r="C356" s="14" t="s">
        <v>20</v>
      </c>
      <c r="D356" s="19"/>
      <c r="E356" s="19"/>
      <c r="F356" s="20"/>
      <c r="G356" s="21">
        <v>0</v>
      </c>
      <c r="H356" s="22">
        <f t="shared" si="297"/>
        <v>0</v>
      </c>
      <c r="I356" s="22">
        <f t="shared" si="295"/>
        <v>0</v>
      </c>
      <c r="J356" s="22">
        <f t="shared" si="295"/>
        <v>0</v>
      </c>
      <c r="K356" s="22">
        <f t="shared" si="295"/>
        <v>0</v>
      </c>
      <c r="L356" s="22">
        <f t="shared" si="295"/>
        <v>0</v>
      </c>
      <c r="M356" s="22">
        <f t="shared" si="295"/>
        <v>0</v>
      </c>
      <c r="N356" s="22">
        <f t="shared" si="295"/>
        <v>0</v>
      </c>
      <c r="O356" s="22">
        <f t="shared" si="295"/>
        <v>0</v>
      </c>
      <c r="P356" s="22"/>
      <c r="Q356" s="22">
        <f t="shared" si="296"/>
        <v>0</v>
      </c>
      <c r="R356" s="22">
        <f t="shared" si="295"/>
        <v>0</v>
      </c>
      <c r="S356" s="17"/>
      <c r="T356" s="23" t="s">
        <v>64</v>
      </c>
      <c r="U356" s="24" t="e">
        <f>G360/G355</f>
        <v>#DIV/0!</v>
      </c>
      <c r="V356" s="24" t="e">
        <f>U356*1.21</f>
        <v>#DIV/0!</v>
      </c>
      <c r="X356" s="110"/>
      <c r="Y356" s="110"/>
      <c r="Z356" s="110"/>
      <c r="AA356" s="110"/>
      <c r="AB356" s="110"/>
    </row>
    <row r="357" spans="2:28" hidden="1" x14ac:dyDescent="0.2">
      <c r="B357" s="18" t="s">
        <v>60</v>
      </c>
      <c r="C357" s="14" t="s">
        <v>20</v>
      </c>
      <c r="D357" s="19"/>
      <c r="E357" s="19"/>
      <c r="F357" s="20"/>
      <c r="G357" s="21">
        <v>0</v>
      </c>
      <c r="H357" s="22">
        <f>G357</f>
        <v>0</v>
      </c>
      <c r="I357" s="22">
        <f t="shared" si="295"/>
        <v>0</v>
      </c>
      <c r="J357" s="22">
        <f t="shared" si="295"/>
        <v>0</v>
      </c>
      <c r="K357" s="22">
        <f t="shared" si="295"/>
        <v>0</v>
      </c>
      <c r="L357" s="22">
        <f t="shared" si="295"/>
        <v>0</v>
      </c>
      <c r="M357" s="22">
        <f t="shared" si="295"/>
        <v>0</v>
      </c>
      <c r="N357" s="22">
        <f t="shared" si="295"/>
        <v>0</v>
      </c>
      <c r="O357" s="22">
        <f t="shared" si="295"/>
        <v>0</v>
      </c>
      <c r="P357" s="22"/>
      <c r="Q357" s="22">
        <f t="shared" si="296"/>
        <v>0</v>
      </c>
      <c r="R357" s="22">
        <f t="shared" si="295"/>
        <v>0</v>
      </c>
      <c r="S357" s="17"/>
      <c r="T357" s="23"/>
      <c r="U357" s="24"/>
      <c r="V357" s="24"/>
      <c r="X357" s="41"/>
      <c r="Y357" s="41"/>
      <c r="Z357" s="41"/>
      <c r="AA357" s="41"/>
      <c r="AB357" s="41"/>
    </row>
    <row r="358" spans="2:28" hidden="1" x14ac:dyDescent="0.2">
      <c r="B358" s="18" t="s">
        <v>50</v>
      </c>
      <c r="C358" s="14" t="s">
        <v>24</v>
      </c>
      <c r="D358" s="19"/>
      <c r="E358" s="19"/>
      <c r="F358" s="20"/>
      <c r="G358" s="21">
        <v>0</v>
      </c>
      <c r="H358" s="22">
        <f t="shared" si="297"/>
        <v>0</v>
      </c>
      <c r="I358" s="22">
        <f t="shared" si="295"/>
        <v>0</v>
      </c>
      <c r="J358" s="22">
        <f t="shared" si="295"/>
        <v>0</v>
      </c>
      <c r="K358" s="22">
        <f t="shared" si="295"/>
        <v>0</v>
      </c>
      <c r="L358" s="22">
        <f t="shared" si="295"/>
        <v>0</v>
      </c>
      <c r="M358" s="22">
        <f t="shared" si="295"/>
        <v>0</v>
      </c>
      <c r="N358" s="22">
        <f t="shared" si="295"/>
        <v>0</v>
      </c>
      <c r="O358" s="22">
        <f t="shared" si="295"/>
        <v>0</v>
      </c>
      <c r="P358" s="22"/>
      <c r="Q358" s="22">
        <f t="shared" si="296"/>
        <v>0</v>
      </c>
      <c r="R358" s="22">
        <f t="shared" si="295"/>
        <v>0</v>
      </c>
      <c r="S358" s="17"/>
      <c r="T358" s="23" t="s">
        <v>59</v>
      </c>
      <c r="U358" s="24" t="e">
        <f>G361/G356</f>
        <v>#DIV/0!</v>
      </c>
      <c r="V358" s="24" t="e">
        <f>U358*1.21</f>
        <v>#DIV/0!</v>
      </c>
    </row>
    <row r="359" spans="2:28" hidden="1" x14ac:dyDescent="0.2">
      <c r="B359" s="18" t="s">
        <v>52</v>
      </c>
      <c r="C359" s="14" t="s">
        <v>24</v>
      </c>
      <c r="D359" s="19"/>
      <c r="E359" s="19"/>
      <c r="F359" s="20"/>
      <c r="G359" s="21">
        <v>0</v>
      </c>
      <c r="H359" s="22">
        <f t="shared" si="297"/>
        <v>0</v>
      </c>
      <c r="I359" s="22">
        <f t="shared" si="295"/>
        <v>0</v>
      </c>
      <c r="J359" s="22">
        <f t="shared" si="295"/>
        <v>0</v>
      </c>
      <c r="K359" s="22">
        <f t="shared" si="295"/>
        <v>0</v>
      </c>
      <c r="L359" s="22">
        <f t="shared" si="295"/>
        <v>0</v>
      </c>
      <c r="M359" s="22">
        <f t="shared" si="295"/>
        <v>0</v>
      </c>
      <c r="N359" s="22">
        <f t="shared" si="295"/>
        <v>0</v>
      </c>
      <c r="O359" s="22">
        <f t="shared" si="295"/>
        <v>0</v>
      </c>
      <c r="P359" s="22"/>
      <c r="Q359" s="22">
        <f t="shared" si="296"/>
        <v>0</v>
      </c>
      <c r="R359" s="22">
        <f t="shared" si="295"/>
        <v>0</v>
      </c>
      <c r="S359" s="17"/>
      <c r="T359" s="25"/>
      <c r="U359" s="25"/>
      <c r="V359" s="25"/>
    </row>
    <row r="360" spans="2:28" hidden="1" x14ac:dyDescent="0.2">
      <c r="B360" s="18" t="s">
        <v>54</v>
      </c>
      <c r="C360" s="14" t="s">
        <v>24</v>
      </c>
      <c r="D360" s="19"/>
      <c r="E360" s="19"/>
      <c r="F360" s="20"/>
      <c r="G360" s="21">
        <v>0</v>
      </c>
      <c r="H360" s="22">
        <f t="shared" si="297"/>
        <v>0</v>
      </c>
      <c r="I360" s="22">
        <f t="shared" si="295"/>
        <v>0</v>
      </c>
      <c r="J360" s="22">
        <f t="shared" si="295"/>
        <v>0</v>
      </c>
      <c r="K360" s="22">
        <f t="shared" si="295"/>
        <v>0</v>
      </c>
      <c r="L360" s="22">
        <f t="shared" si="295"/>
        <v>0</v>
      </c>
      <c r="M360" s="22">
        <f t="shared" si="295"/>
        <v>0</v>
      </c>
      <c r="N360" s="22">
        <f t="shared" si="295"/>
        <v>0</v>
      </c>
      <c r="O360" s="22">
        <f t="shared" si="295"/>
        <v>0</v>
      </c>
      <c r="P360" s="22"/>
      <c r="Q360" s="22">
        <f t="shared" si="296"/>
        <v>0</v>
      </c>
      <c r="R360" s="22">
        <f t="shared" si="295"/>
        <v>0</v>
      </c>
      <c r="S360" s="17"/>
      <c r="T360" s="25"/>
      <c r="U360" s="25"/>
      <c r="V360" s="25"/>
    </row>
    <row r="361" spans="2:28" hidden="1" x14ac:dyDescent="0.2">
      <c r="B361" s="18" t="s">
        <v>58</v>
      </c>
      <c r="C361" s="14" t="s">
        <v>24</v>
      </c>
      <c r="D361" s="19"/>
      <c r="E361" s="19"/>
      <c r="F361" s="19"/>
      <c r="G361" s="21">
        <v>0</v>
      </c>
      <c r="H361" s="22">
        <f t="shared" si="297"/>
        <v>0</v>
      </c>
      <c r="I361" s="22">
        <f t="shared" si="295"/>
        <v>0</v>
      </c>
      <c r="J361" s="22">
        <f t="shared" si="295"/>
        <v>0</v>
      </c>
      <c r="K361" s="22">
        <f t="shared" si="295"/>
        <v>0</v>
      </c>
      <c r="L361" s="22">
        <f t="shared" si="295"/>
        <v>0</v>
      </c>
      <c r="M361" s="22">
        <f t="shared" si="295"/>
        <v>0</v>
      </c>
      <c r="N361" s="22">
        <f t="shared" si="295"/>
        <v>0</v>
      </c>
      <c r="O361" s="22">
        <f t="shared" si="295"/>
        <v>0</v>
      </c>
      <c r="P361" s="22"/>
      <c r="Q361" s="22">
        <f t="shared" si="296"/>
        <v>0</v>
      </c>
      <c r="R361" s="22">
        <f t="shared" si="295"/>
        <v>0</v>
      </c>
      <c r="S361" s="17"/>
      <c r="T361" s="25"/>
      <c r="U361" s="25"/>
      <c r="V361" s="25"/>
    </row>
    <row r="362" spans="2:28" hidden="1" x14ac:dyDescent="0.2">
      <c r="B362" s="18" t="s">
        <v>60</v>
      </c>
      <c r="C362" s="14" t="s">
        <v>24</v>
      </c>
      <c r="D362" s="19"/>
      <c r="E362" s="19"/>
      <c r="F362" s="19"/>
      <c r="G362" s="21">
        <v>0</v>
      </c>
      <c r="H362" s="22">
        <f>G362</f>
        <v>0</v>
      </c>
      <c r="I362" s="22">
        <f t="shared" si="295"/>
        <v>0</v>
      </c>
      <c r="J362" s="22">
        <f t="shared" si="295"/>
        <v>0</v>
      </c>
      <c r="K362" s="22">
        <f t="shared" si="295"/>
        <v>0</v>
      </c>
      <c r="L362" s="22">
        <f t="shared" si="295"/>
        <v>0</v>
      </c>
      <c r="M362" s="22">
        <f t="shared" si="295"/>
        <v>0</v>
      </c>
      <c r="N362" s="22">
        <f t="shared" si="295"/>
        <v>0</v>
      </c>
      <c r="O362" s="22">
        <f t="shared" si="295"/>
        <v>0</v>
      </c>
      <c r="P362" s="22"/>
      <c r="Q362" s="22">
        <f t="shared" si="296"/>
        <v>0</v>
      </c>
      <c r="R362" s="22">
        <f t="shared" si="295"/>
        <v>0</v>
      </c>
      <c r="S362" s="17"/>
      <c r="T362" s="25"/>
      <c r="U362" s="25"/>
      <c r="V362" s="25"/>
    </row>
    <row r="363" spans="2:28" hidden="1" x14ac:dyDescent="0.2">
      <c r="B363" s="26" t="s">
        <v>25</v>
      </c>
      <c r="C363" s="27" t="s">
        <v>24</v>
      </c>
      <c r="D363" s="28"/>
      <c r="E363" s="28"/>
      <c r="F363" s="28"/>
      <c r="G363" s="29"/>
      <c r="H363" s="29">
        <f>SUM(H358:H362)</f>
        <v>0</v>
      </c>
      <c r="I363" s="29">
        <f t="shared" ref="I363:R363" si="298">SUM(I358:I362)</f>
        <v>0</v>
      </c>
      <c r="J363" s="29">
        <f t="shared" si="298"/>
        <v>0</v>
      </c>
      <c r="K363" s="29">
        <f t="shared" si="298"/>
        <v>0</v>
      </c>
      <c r="L363" s="29">
        <f t="shared" si="298"/>
        <v>0</v>
      </c>
      <c r="M363" s="29">
        <f t="shared" si="298"/>
        <v>0</v>
      </c>
      <c r="N363" s="29">
        <f t="shared" si="298"/>
        <v>0</v>
      </c>
      <c r="O363" s="29">
        <f t="shared" si="298"/>
        <v>0</v>
      </c>
      <c r="P363" s="29"/>
      <c r="Q363" s="29">
        <f t="shared" si="298"/>
        <v>0</v>
      </c>
      <c r="R363" s="29">
        <f t="shared" si="298"/>
        <v>0</v>
      </c>
      <c r="S363" s="17"/>
      <c r="T363" s="25"/>
      <c r="U363" s="25"/>
      <c r="V363" s="25"/>
    </row>
    <row r="364" spans="2:28" hidden="1" x14ac:dyDescent="0.2">
      <c r="B364" s="99" t="s">
        <v>62</v>
      </c>
      <c r="C364" s="99"/>
      <c r="D364" s="99"/>
      <c r="E364" s="99"/>
      <c r="F364" s="99"/>
      <c r="G364" s="99"/>
      <c r="H364" s="99"/>
      <c r="I364" s="99"/>
      <c r="J364" s="99"/>
      <c r="K364" s="99"/>
      <c r="L364" s="99"/>
      <c r="M364" s="99"/>
      <c r="N364" s="99"/>
      <c r="O364" s="99"/>
      <c r="P364" s="99"/>
      <c r="Q364" s="99"/>
      <c r="R364" s="99"/>
      <c r="S364" s="6"/>
      <c r="T364" s="8"/>
      <c r="U364" s="8"/>
      <c r="V364" s="8"/>
    </row>
    <row r="365" spans="2:28" hidden="1" x14ac:dyDescent="0.2">
      <c r="B365" s="14" t="s">
        <v>48</v>
      </c>
      <c r="C365" s="14" t="s">
        <v>49</v>
      </c>
      <c r="D365" s="15"/>
      <c r="E365" s="15"/>
      <c r="F365" s="16"/>
      <c r="G365" s="100"/>
      <c r="H365" s="101"/>
      <c r="I365" s="101"/>
      <c r="J365" s="101"/>
      <c r="K365" s="101"/>
      <c r="L365" s="101"/>
      <c r="M365" s="101"/>
      <c r="N365" s="101"/>
      <c r="O365" s="101"/>
      <c r="P365" s="101"/>
      <c r="Q365" s="101"/>
      <c r="R365" s="101"/>
      <c r="S365" s="17"/>
      <c r="T365" s="25"/>
      <c r="U365" s="25"/>
      <c r="V365" s="25"/>
    </row>
    <row r="366" spans="2:28" hidden="1" x14ac:dyDescent="0.2">
      <c r="B366" s="18" t="s">
        <v>50</v>
      </c>
      <c r="C366" s="14" t="s">
        <v>20</v>
      </c>
      <c r="D366" s="19"/>
      <c r="E366" s="19"/>
      <c r="F366" s="20"/>
      <c r="G366" s="102"/>
      <c r="H366" s="38"/>
      <c r="I366" s="38"/>
      <c r="J366" s="38"/>
      <c r="K366" s="38"/>
      <c r="L366" s="38"/>
      <c r="M366" s="38"/>
      <c r="N366" s="38"/>
      <c r="O366" s="38"/>
      <c r="P366" s="38"/>
      <c r="Q366" s="38"/>
      <c r="R366" s="38"/>
      <c r="S366" s="17"/>
      <c r="T366" s="25"/>
      <c r="U366" s="25"/>
      <c r="V366" s="25"/>
    </row>
    <row r="367" spans="2:28" hidden="1" x14ac:dyDescent="0.2">
      <c r="B367" s="18" t="s">
        <v>52</v>
      </c>
      <c r="C367" s="14" t="s">
        <v>20</v>
      </c>
      <c r="D367" s="19"/>
      <c r="E367" s="19"/>
      <c r="F367" s="20"/>
      <c r="G367" s="103"/>
      <c r="H367" s="38"/>
      <c r="I367" s="38"/>
      <c r="J367" s="38"/>
      <c r="K367" s="38"/>
      <c r="L367" s="38"/>
      <c r="M367" s="38"/>
      <c r="N367" s="38"/>
      <c r="O367" s="38"/>
      <c r="P367" s="38"/>
      <c r="Q367" s="38"/>
      <c r="R367" s="38"/>
      <c r="S367" s="17"/>
      <c r="T367" s="25"/>
      <c r="U367" s="25"/>
      <c r="V367" s="25"/>
    </row>
    <row r="368" spans="2:28" hidden="1" x14ac:dyDescent="0.2">
      <c r="B368" s="18" t="s">
        <v>54</v>
      </c>
      <c r="C368" s="14" t="s">
        <v>55</v>
      </c>
      <c r="D368" s="19"/>
      <c r="E368" s="19"/>
      <c r="F368" s="20"/>
      <c r="G368" s="103"/>
      <c r="H368" s="38"/>
      <c r="I368" s="38"/>
      <c r="J368" s="38"/>
      <c r="K368" s="38"/>
      <c r="L368" s="38"/>
      <c r="M368" s="38"/>
      <c r="N368" s="38"/>
      <c r="O368" s="38"/>
      <c r="P368" s="38"/>
      <c r="Q368" s="38"/>
      <c r="R368" s="38"/>
      <c r="S368" s="17"/>
      <c r="T368" s="25"/>
      <c r="U368" s="25"/>
      <c r="V368" s="25"/>
    </row>
    <row r="369" spans="2:22" hidden="1" x14ac:dyDescent="0.2">
      <c r="B369" s="18" t="s">
        <v>58</v>
      </c>
      <c r="C369" s="14" t="s">
        <v>20</v>
      </c>
      <c r="D369" s="19"/>
      <c r="E369" s="19"/>
      <c r="F369" s="20"/>
      <c r="G369" s="103"/>
      <c r="H369" s="38"/>
      <c r="I369" s="38"/>
      <c r="J369" s="38"/>
      <c r="K369" s="38"/>
      <c r="L369" s="38"/>
      <c r="M369" s="38"/>
      <c r="N369" s="38"/>
      <c r="O369" s="38"/>
      <c r="P369" s="38"/>
      <c r="Q369" s="38"/>
      <c r="R369" s="38"/>
      <c r="S369" s="17"/>
      <c r="T369" s="25"/>
      <c r="U369" s="25"/>
      <c r="V369" s="25"/>
    </row>
    <row r="370" spans="2:22" hidden="1" x14ac:dyDescent="0.2">
      <c r="B370" s="18" t="s">
        <v>60</v>
      </c>
      <c r="C370" s="14" t="s">
        <v>20</v>
      </c>
      <c r="D370" s="19"/>
      <c r="E370" s="19"/>
      <c r="F370" s="20"/>
      <c r="G370" s="103"/>
      <c r="H370" s="38"/>
      <c r="I370" s="38"/>
      <c r="J370" s="38"/>
      <c r="K370" s="38"/>
      <c r="L370" s="38"/>
      <c r="M370" s="38"/>
      <c r="N370" s="38"/>
      <c r="O370" s="38"/>
      <c r="P370" s="38"/>
      <c r="Q370" s="38"/>
      <c r="R370" s="38"/>
      <c r="S370" s="17"/>
      <c r="T370" s="25"/>
      <c r="U370" s="25"/>
      <c r="V370" s="25"/>
    </row>
    <row r="371" spans="2:22" hidden="1" x14ac:dyDescent="0.2">
      <c r="B371" s="18" t="s">
        <v>50</v>
      </c>
      <c r="C371" s="14" t="s">
        <v>24</v>
      </c>
      <c r="D371" s="19"/>
      <c r="E371" s="19"/>
      <c r="F371" s="20"/>
      <c r="G371" s="103"/>
      <c r="H371" s="22">
        <f t="shared" ref="H371:R371" si="299">H366*$W354</f>
        <v>0</v>
      </c>
      <c r="I371" s="22">
        <f t="shared" si="299"/>
        <v>0</v>
      </c>
      <c r="J371" s="22">
        <f t="shared" si="299"/>
        <v>0</v>
      </c>
      <c r="K371" s="22">
        <f t="shared" si="299"/>
        <v>0</v>
      </c>
      <c r="L371" s="22">
        <f t="shared" si="299"/>
        <v>0</v>
      </c>
      <c r="M371" s="22">
        <f t="shared" si="299"/>
        <v>0</v>
      </c>
      <c r="N371" s="22">
        <f t="shared" si="299"/>
        <v>0</v>
      </c>
      <c r="O371" s="22">
        <f t="shared" si="299"/>
        <v>0</v>
      </c>
      <c r="P371" s="22"/>
      <c r="Q371" s="22">
        <f t="shared" si="299"/>
        <v>0</v>
      </c>
      <c r="R371" s="22">
        <f t="shared" si="299"/>
        <v>0</v>
      </c>
      <c r="S371" s="17"/>
      <c r="T371" s="25"/>
      <c r="U371" s="25"/>
      <c r="V371" s="25"/>
    </row>
    <row r="372" spans="2:22" hidden="1" x14ac:dyDescent="0.2">
      <c r="B372" s="18" t="s">
        <v>52</v>
      </c>
      <c r="C372" s="14" t="s">
        <v>24</v>
      </c>
      <c r="D372" s="19"/>
      <c r="E372" s="19"/>
      <c r="F372" s="20"/>
      <c r="G372" s="103"/>
      <c r="H372" s="22">
        <f t="shared" ref="H372:R372" si="300">H367*$W355</f>
        <v>0</v>
      </c>
      <c r="I372" s="22">
        <f t="shared" si="300"/>
        <v>0</v>
      </c>
      <c r="J372" s="22">
        <f t="shared" si="300"/>
        <v>0</v>
      </c>
      <c r="K372" s="22">
        <f t="shared" si="300"/>
        <v>0</v>
      </c>
      <c r="L372" s="22">
        <f t="shared" si="300"/>
        <v>0</v>
      </c>
      <c r="M372" s="22">
        <f t="shared" si="300"/>
        <v>0</v>
      </c>
      <c r="N372" s="22">
        <f t="shared" si="300"/>
        <v>0</v>
      </c>
      <c r="O372" s="22">
        <f t="shared" si="300"/>
        <v>0</v>
      </c>
      <c r="P372" s="22"/>
      <c r="Q372" s="22">
        <f t="shared" si="300"/>
        <v>0</v>
      </c>
      <c r="R372" s="22">
        <f t="shared" si="300"/>
        <v>0</v>
      </c>
      <c r="S372" s="17"/>
      <c r="T372" s="25"/>
      <c r="U372" s="25"/>
      <c r="V372" s="25"/>
    </row>
    <row r="373" spans="2:22" hidden="1" x14ac:dyDescent="0.2">
      <c r="B373" s="18" t="s">
        <v>54</v>
      </c>
      <c r="C373" s="14" t="s">
        <v>24</v>
      </c>
      <c r="D373" s="19"/>
      <c r="E373" s="19"/>
      <c r="F373" s="20"/>
      <c r="G373" s="103"/>
      <c r="H373" s="22">
        <f t="shared" ref="H373:R373" si="301">H368*$W356</f>
        <v>0</v>
      </c>
      <c r="I373" s="22">
        <f t="shared" si="301"/>
        <v>0</v>
      </c>
      <c r="J373" s="22">
        <f t="shared" si="301"/>
        <v>0</v>
      </c>
      <c r="K373" s="22">
        <f t="shared" si="301"/>
        <v>0</v>
      </c>
      <c r="L373" s="22">
        <f t="shared" si="301"/>
        <v>0</v>
      </c>
      <c r="M373" s="22">
        <f t="shared" si="301"/>
        <v>0</v>
      </c>
      <c r="N373" s="22">
        <f t="shared" si="301"/>
        <v>0</v>
      </c>
      <c r="O373" s="22">
        <f t="shared" si="301"/>
        <v>0</v>
      </c>
      <c r="P373" s="22"/>
      <c r="Q373" s="22">
        <f t="shared" si="301"/>
        <v>0</v>
      </c>
      <c r="R373" s="22">
        <f t="shared" si="301"/>
        <v>0</v>
      </c>
      <c r="S373" s="17"/>
      <c r="T373" s="25"/>
      <c r="U373" s="25"/>
      <c r="V373" s="25"/>
    </row>
    <row r="374" spans="2:22" hidden="1" x14ac:dyDescent="0.2">
      <c r="B374" s="18" t="s">
        <v>58</v>
      </c>
      <c r="C374" s="14" t="s">
        <v>24</v>
      </c>
      <c r="D374" s="19"/>
      <c r="E374" s="19"/>
      <c r="F374" s="19"/>
      <c r="G374" s="103"/>
      <c r="H374" s="22">
        <f t="shared" ref="H374:R374" si="302">H369*$W358</f>
        <v>0</v>
      </c>
      <c r="I374" s="22">
        <f t="shared" si="302"/>
        <v>0</v>
      </c>
      <c r="J374" s="22">
        <f t="shared" si="302"/>
        <v>0</v>
      </c>
      <c r="K374" s="22">
        <f t="shared" si="302"/>
        <v>0</v>
      </c>
      <c r="L374" s="22">
        <f t="shared" si="302"/>
        <v>0</v>
      </c>
      <c r="M374" s="22">
        <f t="shared" si="302"/>
        <v>0</v>
      </c>
      <c r="N374" s="22">
        <f t="shared" si="302"/>
        <v>0</v>
      </c>
      <c r="O374" s="22">
        <f t="shared" si="302"/>
        <v>0</v>
      </c>
      <c r="P374" s="22"/>
      <c r="Q374" s="22">
        <f t="shared" si="302"/>
        <v>0</v>
      </c>
      <c r="R374" s="22">
        <f t="shared" si="302"/>
        <v>0</v>
      </c>
      <c r="S374" s="17"/>
      <c r="T374" s="25"/>
      <c r="U374" s="25"/>
      <c r="V374" s="25"/>
    </row>
    <row r="375" spans="2:22" hidden="1" x14ac:dyDescent="0.2">
      <c r="B375" s="18" t="s">
        <v>60</v>
      </c>
      <c r="C375" s="14" t="s">
        <v>24</v>
      </c>
      <c r="D375" s="19"/>
      <c r="E375" s="19"/>
      <c r="F375" s="19"/>
      <c r="G375" s="31"/>
      <c r="H375" s="22">
        <f t="shared" ref="H375:R375" si="303">H370*$W359</f>
        <v>0</v>
      </c>
      <c r="I375" s="22">
        <f t="shared" si="303"/>
        <v>0</v>
      </c>
      <c r="J375" s="22">
        <f t="shared" si="303"/>
        <v>0</v>
      </c>
      <c r="K375" s="22">
        <f t="shared" si="303"/>
        <v>0</v>
      </c>
      <c r="L375" s="22">
        <f t="shared" si="303"/>
        <v>0</v>
      </c>
      <c r="M375" s="22">
        <f t="shared" si="303"/>
        <v>0</v>
      </c>
      <c r="N375" s="22">
        <f t="shared" si="303"/>
        <v>0</v>
      </c>
      <c r="O375" s="22">
        <f t="shared" si="303"/>
        <v>0</v>
      </c>
      <c r="P375" s="22"/>
      <c r="Q375" s="22">
        <f t="shared" si="303"/>
        <v>0</v>
      </c>
      <c r="R375" s="22">
        <f t="shared" si="303"/>
        <v>0</v>
      </c>
      <c r="S375" s="17"/>
      <c r="T375" s="25"/>
      <c r="U375" s="25"/>
      <c r="V375" s="25"/>
    </row>
    <row r="376" spans="2:22" hidden="1" x14ac:dyDescent="0.2">
      <c r="B376" s="26" t="s">
        <v>25</v>
      </c>
      <c r="C376" s="27" t="s">
        <v>24</v>
      </c>
      <c r="D376" s="28"/>
      <c r="E376" s="28"/>
      <c r="F376" s="28"/>
      <c r="G376" s="26"/>
      <c r="H376" s="29">
        <f>SUM(H371:H375)</f>
        <v>0</v>
      </c>
      <c r="I376" s="29">
        <f t="shared" ref="I376:R376" si="304">SUM(I371:I375)</f>
        <v>0</v>
      </c>
      <c r="J376" s="29">
        <f t="shared" si="304"/>
        <v>0</v>
      </c>
      <c r="K376" s="29">
        <f t="shared" si="304"/>
        <v>0</v>
      </c>
      <c r="L376" s="29">
        <f t="shared" si="304"/>
        <v>0</v>
      </c>
      <c r="M376" s="29">
        <f t="shared" si="304"/>
        <v>0</v>
      </c>
      <c r="N376" s="29">
        <f t="shared" si="304"/>
        <v>0</v>
      </c>
      <c r="O376" s="29">
        <f t="shared" si="304"/>
        <v>0</v>
      </c>
      <c r="P376" s="29"/>
      <c r="Q376" s="29">
        <f t="shared" si="304"/>
        <v>0</v>
      </c>
      <c r="R376" s="29">
        <f t="shared" si="304"/>
        <v>0</v>
      </c>
      <c r="S376" s="17"/>
      <c r="T376" s="25"/>
      <c r="U376" s="25"/>
      <c r="V376" s="25"/>
    </row>
    <row r="377" spans="2:22" hidden="1" x14ac:dyDescent="0.2">
      <c r="B377" s="99" t="s">
        <v>63</v>
      </c>
      <c r="C377" s="99"/>
      <c r="D377" s="99"/>
      <c r="E377" s="99"/>
      <c r="F377" s="99"/>
      <c r="G377" s="99"/>
      <c r="H377" s="99"/>
      <c r="I377" s="99"/>
      <c r="J377" s="99"/>
      <c r="K377" s="99"/>
      <c r="L377" s="99"/>
      <c r="M377" s="99"/>
      <c r="N377" s="99"/>
      <c r="O377" s="99"/>
      <c r="P377" s="99"/>
      <c r="Q377" s="99"/>
      <c r="R377" s="99"/>
      <c r="S377" s="6"/>
      <c r="T377" s="8"/>
      <c r="U377" s="8"/>
      <c r="V377" s="8"/>
    </row>
    <row r="378" spans="2:22" hidden="1" x14ac:dyDescent="0.2">
      <c r="B378" s="14" t="s">
        <v>48</v>
      </c>
      <c r="C378" s="14" t="s">
        <v>49</v>
      </c>
      <c r="D378" s="15"/>
      <c r="E378" s="15"/>
      <c r="F378" s="16"/>
      <c r="G378" s="100"/>
      <c r="H378" s="101"/>
      <c r="I378" s="101"/>
      <c r="J378" s="101"/>
      <c r="K378" s="101"/>
      <c r="L378" s="101"/>
      <c r="M378" s="101"/>
      <c r="N378" s="101"/>
      <c r="O378" s="101"/>
      <c r="P378" s="101"/>
      <c r="Q378" s="101"/>
      <c r="R378" s="101"/>
      <c r="S378" s="17"/>
      <c r="T378" s="39"/>
      <c r="U378" s="39"/>
      <c r="V378" s="39"/>
    </row>
    <row r="379" spans="2:22" hidden="1" x14ac:dyDescent="0.2">
      <c r="B379" s="18" t="s">
        <v>50</v>
      </c>
      <c r="C379" s="14" t="s">
        <v>20</v>
      </c>
      <c r="D379" s="19"/>
      <c r="E379" s="19"/>
      <c r="F379" s="20"/>
      <c r="G379" s="102"/>
      <c r="H379" s="22">
        <f t="shared" ref="H379:R388" si="305">H353-H366</f>
        <v>0</v>
      </c>
      <c r="I379" s="22">
        <f t="shared" si="305"/>
        <v>0</v>
      </c>
      <c r="J379" s="22">
        <f t="shared" si="305"/>
        <v>0</v>
      </c>
      <c r="K379" s="22">
        <f t="shared" si="305"/>
        <v>0</v>
      </c>
      <c r="L379" s="22">
        <f t="shared" si="305"/>
        <v>0</v>
      </c>
      <c r="M379" s="22">
        <f t="shared" si="305"/>
        <v>0</v>
      </c>
      <c r="N379" s="22">
        <f t="shared" si="305"/>
        <v>0</v>
      </c>
      <c r="O379" s="22">
        <f t="shared" si="305"/>
        <v>0</v>
      </c>
      <c r="P379" s="22"/>
      <c r="Q379" s="22">
        <f t="shared" si="305"/>
        <v>0</v>
      </c>
      <c r="R379" s="22">
        <f t="shared" si="305"/>
        <v>0</v>
      </c>
      <c r="S379" s="17"/>
      <c r="T379" s="39"/>
      <c r="U379" s="39"/>
      <c r="V379" s="39"/>
    </row>
    <row r="380" spans="2:22" hidden="1" x14ac:dyDescent="0.2">
      <c r="B380" s="18" t="s">
        <v>52</v>
      </c>
      <c r="C380" s="14" t="s">
        <v>20</v>
      </c>
      <c r="D380" s="19"/>
      <c r="E380" s="19"/>
      <c r="F380" s="20"/>
      <c r="G380" s="103"/>
      <c r="H380" s="22">
        <f t="shared" si="305"/>
        <v>0</v>
      </c>
      <c r="I380" s="22">
        <f t="shared" si="305"/>
        <v>0</v>
      </c>
      <c r="J380" s="22">
        <f t="shared" si="305"/>
        <v>0</v>
      </c>
      <c r="K380" s="22">
        <f t="shared" si="305"/>
        <v>0</v>
      </c>
      <c r="L380" s="22">
        <f t="shared" si="305"/>
        <v>0</v>
      </c>
      <c r="M380" s="22">
        <f t="shared" si="305"/>
        <v>0</v>
      </c>
      <c r="N380" s="22">
        <f t="shared" si="305"/>
        <v>0</v>
      </c>
      <c r="O380" s="22">
        <f t="shared" si="305"/>
        <v>0</v>
      </c>
      <c r="P380" s="22"/>
      <c r="Q380" s="22">
        <f t="shared" si="305"/>
        <v>0</v>
      </c>
      <c r="R380" s="22">
        <f t="shared" si="305"/>
        <v>0</v>
      </c>
      <c r="S380" s="17"/>
      <c r="T380" s="39"/>
      <c r="U380" s="39"/>
      <c r="V380" s="39"/>
    </row>
    <row r="381" spans="2:22" hidden="1" x14ac:dyDescent="0.2">
      <c r="B381" s="18" t="s">
        <v>54</v>
      </c>
      <c r="C381" s="14" t="s">
        <v>55</v>
      </c>
      <c r="D381" s="19"/>
      <c r="E381" s="19"/>
      <c r="F381" s="20"/>
      <c r="G381" s="103"/>
      <c r="H381" s="22">
        <f t="shared" si="305"/>
        <v>0</v>
      </c>
      <c r="I381" s="22">
        <f t="shared" si="305"/>
        <v>0</v>
      </c>
      <c r="J381" s="22">
        <f t="shared" si="305"/>
        <v>0</v>
      </c>
      <c r="K381" s="22">
        <f t="shared" si="305"/>
        <v>0</v>
      </c>
      <c r="L381" s="22">
        <f t="shared" si="305"/>
        <v>0</v>
      </c>
      <c r="M381" s="22">
        <f t="shared" si="305"/>
        <v>0</v>
      </c>
      <c r="N381" s="22">
        <f t="shared" si="305"/>
        <v>0</v>
      </c>
      <c r="O381" s="22">
        <f t="shared" si="305"/>
        <v>0</v>
      </c>
      <c r="P381" s="22"/>
      <c r="Q381" s="22">
        <f t="shared" si="305"/>
        <v>0</v>
      </c>
      <c r="R381" s="22">
        <f t="shared" si="305"/>
        <v>0</v>
      </c>
      <c r="S381" s="17"/>
      <c r="T381" s="39"/>
      <c r="U381" s="39"/>
      <c r="V381" s="39"/>
    </row>
    <row r="382" spans="2:22" hidden="1" x14ac:dyDescent="0.2">
      <c r="B382" s="18" t="s">
        <v>58</v>
      </c>
      <c r="C382" s="14" t="s">
        <v>20</v>
      </c>
      <c r="D382" s="19"/>
      <c r="E382" s="19"/>
      <c r="F382" s="20"/>
      <c r="G382" s="103"/>
      <c r="H382" s="22">
        <f t="shared" si="305"/>
        <v>0</v>
      </c>
      <c r="I382" s="22">
        <f t="shared" si="305"/>
        <v>0</v>
      </c>
      <c r="J382" s="22">
        <f t="shared" si="305"/>
        <v>0</v>
      </c>
      <c r="K382" s="22">
        <f t="shared" si="305"/>
        <v>0</v>
      </c>
      <c r="L382" s="22">
        <f t="shared" si="305"/>
        <v>0</v>
      </c>
      <c r="M382" s="22">
        <f t="shared" si="305"/>
        <v>0</v>
      </c>
      <c r="N382" s="22">
        <f t="shared" si="305"/>
        <v>0</v>
      </c>
      <c r="O382" s="22">
        <f t="shared" si="305"/>
        <v>0</v>
      </c>
      <c r="P382" s="22"/>
      <c r="Q382" s="22">
        <f t="shared" si="305"/>
        <v>0</v>
      </c>
      <c r="R382" s="22">
        <f t="shared" si="305"/>
        <v>0</v>
      </c>
      <c r="S382" s="17"/>
      <c r="T382" s="39"/>
      <c r="U382" s="39"/>
      <c r="V382" s="39"/>
    </row>
    <row r="383" spans="2:22" hidden="1" x14ac:dyDescent="0.2">
      <c r="B383" s="18" t="s">
        <v>60</v>
      </c>
      <c r="C383" s="14" t="s">
        <v>20</v>
      </c>
      <c r="D383" s="19"/>
      <c r="E383" s="19"/>
      <c r="F383" s="20"/>
      <c r="G383" s="103"/>
      <c r="H383" s="22">
        <f t="shared" si="305"/>
        <v>0</v>
      </c>
      <c r="I383" s="22">
        <f t="shared" si="305"/>
        <v>0</v>
      </c>
      <c r="J383" s="22">
        <f t="shared" si="305"/>
        <v>0</v>
      </c>
      <c r="K383" s="22">
        <f t="shared" si="305"/>
        <v>0</v>
      </c>
      <c r="L383" s="22">
        <f t="shared" si="305"/>
        <v>0</v>
      </c>
      <c r="M383" s="22">
        <f t="shared" si="305"/>
        <v>0</v>
      </c>
      <c r="N383" s="22">
        <f t="shared" si="305"/>
        <v>0</v>
      </c>
      <c r="O383" s="22">
        <f t="shared" si="305"/>
        <v>0</v>
      </c>
      <c r="P383" s="22"/>
      <c r="Q383" s="22">
        <f t="shared" si="305"/>
        <v>0</v>
      </c>
      <c r="R383" s="22">
        <f t="shared" si="305"/>
        <v>0</v>
      </c>
      <c r="S383" s="17"/>
      <c r="T383" s="39"/>
      <c r="U383" s="39"/>
      <c r="V383" s="39"/>
    </row>
    <row r="384" spans="2:22" hidden="1" x14ac:dyDescent="0.2">
      <c r="B384" s="18" t="s">
        <v>50</v>
      </c>
      <c r="C384" s="14" t="s">
        <v>24</v>
      </c>
      <c r="D384" s="19"/>
      <c r="E384" s="19"/>
      <c r="F384" s="20"/>
      <c r="G384" s="103"/>
      <c r="H384" s="22">
        <f t="shared" si="305"/>
        <v>0</v>
      </c>
      <c r="I384" s="22">
        <f t="shared" si="305"/>
        <v>0</v>
      </c>
      <c r="J384" s="22">
        <f t="shared" si="305"/>
        <v>0</v>
      </c>
      <c r="K384" s="22">
        <f t="shared" si="305"/>
        <v>0</v>
      </c>
      <c r="L384" s="22">
        <f t="shared" si="305"/>
        <v>0</v>
      </c>
      <c r="M384" s="22">
        <f t="shared" si="305"/>
        <v>0</v>
      </c>
      <c r="N384" s="22">
        <f t="shared" si="305"/>
        <v>0</v>
      </c>
      <c r="O384" s="22">
        <f t="shared" si="305"/>
        <v>0</v>
      </c>
      <c r="P384" s="22"/>
      <c r="Q384" s="22">
        <f t="shared" si="305"/>
        <v>0</v>
      </c>
      <c r="R384" s="22">
        <f t="shared" si="305"/>
        <v>0</v>
      </c>
      <c r="S384" s="17"/>
      <c r="T384" s="39"/>
      <c r="U384" s="39"/>
      <c r="V384" s="39"/>
    </row>
    <row r="385" spans="2:22" hidden="1" x14ac:dyDescent="0.2">
      <c r="B385" s="18" t="s">
        <v>52</v>
      </c>
      <c r="C385" s="14" t="s">
        <v>24</v>
      </c>
      <c r="D385" s="19"/>
      <c r="E385" s="19"/>
      <c r="F385" s="20"/>
      <c r="G385" s="103"/>
      <c r="H385" s="22">
        <f t="shared" si="305"/>
        <v>0</v>
      </c>
      <c r="I385" s="22">
        <f t="shared" si="305"/>
        <v>0</v>
      </c>
      <c r="J385" s="22">
        <f t="shared" si="305"/>
        <v>0</v>
      </c>
      <c r="K385" s="22">
        <f t="shared" si="305"/>
        <v>0</v>
      </c>
      <c r="L385" s="22">
        <f t="shared" si="305"/>
        <v>0</v>
      </c>
      <c r="M385" s="22">
        <f t="shared" si="305"/>
        <v>0</v>
      </c>
      <c r="N385" s="22">
        <f t="shared" si="305"/>
        <v>0</v>
      </c>
      <c r="O385" s="22">
        <f t="shared" si="305"/>
        <v>0</v>
      </c>
      <c r="P385" s="22"/>
      <c r="Q385" s="22">
        <f t="shared" si="305"/>
        <v>0</v>
      </c>
      <c r="R385" s="22">
        <f t="shared" si="305"/>
        <v>0</v>
      </c>
      <c r="S385" s="17"/>
      <c r="T385" s="25"/>
      <c r="U385" s="25"/>
      <c r="V385" s="25"/>
    </row>
    <row r="386" spans="2:22" hidden="1" x14ac:dyDescent="0.2">
      <c r="B386" s="18" t="s">
        <v>54</v>
      </c>
      <c r="C386" s="14" t="s">
        <v>24</v>
      </c>
      <c r="D386" s="19"/>
      <c r="E386" s="19"/>
      <c r="F386" s="20"/>
      <c r="G386" s="103"/>
      <c r="H386" s="22">
        <f t="shared" si="305"/>
        <v>0</v>
      </c>
      <c r="I386" s="22">
        <f t="shared" si="305"/>
        <v>0</v>
      </c>
      <c r="J386" s="22">
        <f t="shared" si="305"/>
        <v>0</v>
      </c>
      <c r="K386" s="22">
        <f t="shared" si="305"/>
        <v>0</v>
      </c>
      <c r="L386" s="22">
        <f t="shared" si="305"/>
        <v>0</v>
      </c>
      <c r="M386" s="22">
        <f t="shared" si="305"/>
        <v>0</v>
      </c>
      <c r="N386" s="22">
        <f t="shared" si="305"/>
        <v>0</v>
      </c>
      <c r="O386" s="22">
        <f t="shared" si="305"/>
        <v>0</v>
      </c>
      <c r="P386" s="22"/>
      <c r="Q386" s="22">
        <f t="shared" si="305"/>
        <v>0</v>
      </c>
      <c r="R386" s="22">
        <f t="shared" si="305"/>
        <v>0</v>
      </c>
      <c r="S386" s="17"/>
      <c r="T386" s="25"/>
      <c r="U386" s="25"/>
      <c r="V386" s="25"/>
    </row>
    <row r="387" spans="2:22" hidden="1" x14ac:dyDescent="0.2">
      <c r="B387" s="18" t="s">
        <v>58</v>
      </c>
      <c r="C387" s="14" t="s">
        <v>24</v>
      </c>
      <c r="D387" s="19"/>
      <c r="E387" s="19"/>
      <c r="F387" s="19"/>
      <c r="G387" s="103"/>
      <c r="H387" s="22">
        <f t="shared" si="305"/>
        <v>0</v>
      </c>
      <c r="I387" s="22">
        <f t="shared" si="305"/>
        <v>0</v>
      </c>
      <c r="J387" s="22">
        <f t="shared" si="305"/>
        <v>0</v>
      </c>
      <c r="K387" s="22">
        <f t="shared" si="305"/>
        <v>0</v>
      </c>
      <c r="L387" s="22">
        <f t="shared" si="305"/>
        <v>0</v>
      </c>
      <c r="M387" s="22">
        <f t="shared" si="305"/>
        <v>0</v>
      </c>
      <c r="N387" s="22">
        <f t="shared" si="305"/>
        <v>0</v>
      </c>
      <c r="O387" s="22">
        <f t="shared" si="305"/>
        <v>0</v>
      </c>
      <c r="P387" s="22"/>
      <c r="Q387" s="22">
        <f t="shared" si="305"/>
        <v>0</v>
      </c>
      <c r="R387" s="22">
        <f t="shared" si="305"/>
        <v>0</v>
      </c>
      <c r="S387" s="17"/>
      <c r="T387" s="25"/>
      <c r="U387" s="25"/>
      <c r="V387" s="25"/>
    </row>
    <row r="388" spans="2:22" hidden="1" x14ac:dyDescent="0.2">
      <c r="B388" s="18" t="s">
        <v>60</v>
      </c>
      <c r="C388" s="14" t="s">
        <v>24</v>
      </c>
      <c r="D388" s="19"/>
      <c r="E388" s="19"/>
      <c r="F388" s="19"/>
      <c r="G388" s="31"/>
      <c r="H388" s="22">
        <f t="shared" si="305"/>
        <v>0</v>
      </c>
      <c r="I388" s="22">
        <f t="shared" si="305"/>
        <v>0</v>
      </c>
      <c r="J388" s="22">
        <f t="shared" si="305"/>
        <v>0</v>
      </c>
      <c r="K388" s="22">
        <f t="shared" si="305"/>
        <v>0</v>
      </c>
      <c r="L388" s="22">
        <f t="shared" si="305"/>
        <v>0</v>
      </c>
      <c r="M388" s="22">
        <f t="shared" si="305"/>
        <v>0</v>
      </c>
      <c r="N388" s="22">
        <f t="shared" si="305"/>
        <v>0</v>
      </c>
      <c r="O388" s="22">
        <f t="shared" si="305"/>
        <v>0</v>
      </c>
      <c r="P388" s="22"/>
      <c r="Q388" s="22">
        <f t="shared" si="305"/>
        <v>0</v>
      </c>
      <c r="R388" s="22">
        <f t="shared" si="305"/>
        <v>0</v>
      </c>
      <c r="S388" s="17"/>
      <c r="T388" s="25"/>
      <c r="U388" s="25"/>
      <c r="V388" s="25"/>
    </row>
    <row r="389" spans="2:22" hidden="1" x14ac:dyDescent="0.2">
      <c r="B389" s="26" t="s">
        <v>25</v>
      </c>
      <c r="C389" s="27" t="s">
        <v>24</v>
      </c>
      <c r="D389" s="28"/>
      <c r="E389" s="28"/>
      <c r="F389" s="28"/>
      <c r="G389" s="26"/>
      <c r="H389" s="29">
        <f>SUM(H384:H388)</f>
        <v>0</v>
      </c>
      <c r="I389" s="29">
        <f t="shared" ref="I389:R389" si="306">SUM(I384:I388)</f>
        <v>0</v>
      </c>
      <c r="J389" s="29">
        <f t="shared" si="306"/>
        <v>0</v>
      </c>
      <c r="K389" s="29">
        <f t="shared" si="306"/>
        <v>0</v>
      </c>
      <c r="L389" s="29">
        <f t="shared" si="306"/>
        <v>0</v>
      </c>
      <c r="M389" s="29">
        <f t="shared" si="306"/>
        <v>0</v>
      </c>
      <c r="N389" s="29">
        <f t="shared" si="306"/>
        <v>0</v>
      </c>
      <c r="O389" s="29">
        <f t="shared" si="306"/>
        <v>0</v>
      </c>
      <c r="P389" s="29"/>
      <c r="Q389" s="29">
        <f t="shared" si="306"/>
        <v>0</v>
      </c>
      <c r="R389" s="29">
        <f t="shared" si="306"/>
        <v>0</v>
      </c>
      <c r="S389" s="17"/>
      <c r="T389" s="25"/>
      <c r="U389" s="25"/>
      <c r="V389" s="25"/>
    </row>
    <row r="390" spans="2:22" hidden="1" x14ac:dyDescent="0.2"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8"/>
      <c r="U390" s="8"/>
      <c r="V390" s="8"/>
    </row>
    <row r="391" spans="2:22" hidden="1" x14ac:dyDescent="0.2">
      <c r="B391" s="104">
        <f>'E2 Údaje a hodnotící tabulky1 '!B185</f>
        <v>0</v>
      </c>
      <c r="C391" s="105"/>
      <c r="D391" s="105"/>
      <c r="E391" s="105"/>
      <c r="F391" s="105"/>
      <c r="G391" s="105"/>
      <c r="H391" s="105"/>
      <c r="I391" s="105"/>
      <c r="J391" s="105"/>
      <c r="K391" s="105"/>
      <c r="L391" s="105"/>
      <c r="M391" s="105"/>
      <c r="N391" s="105"/>
      <c r="O391" s="105"/>
      <c r="P391" s="105"/>
      <c r="Q391" s="105"/>
      <c r="R391" s="105"/>
      <c r="S391" s="6"/>
      <c r="T391" s="8"/>
      <c r="U391" s="8"/>
      <c r="V391" s="8"/>
    </row>
    <row r="392" spans="2:22" hidden="1" x14ac:dyDescent="0.2">
      <c r="B392" s="106"/>
      <c r="C392" s="107"/>
      <c r="D392" s="107"/>
      <c r="E392" s="107"/>
      <c r="F392" s="107"/>
      <c r="G392" s="107"/>
      <c r="H392" s="107"/>
      <c r="I392" s="107"/>
      <c r="J392" s="107"/>
      <c r="K392" s="107"/>
      <c r="L392" s="107"/>
      <c r="M392" s="107"/>
      <c r="N392" s="107"/>
      <c r="O392" s="107"/>
      <c r="P392" s="107"/>
      <c r="Q392" s="107"/>
      <c r="R392" s="107"/>
      <c r="S392" s="6"/>
      <c r="T392" s="8"/>
      <c r="U392" s="8"/>
      <c r="V392" s="8"/>
    </row>
    <row r="393" spans="2:22" hidden="1" x14ac:dyDescent="0.2">
      <c r="B393" s="40" t="s">
        <v>39</v>
      </c>
      <c r="C393" s="10">
        <v>12</v>
      </c>
      <c r="D393" s="11"/>
      <c r="E393" s="11"/>
      <c r="F393" s="12" t="s">
        <v>40</v>
      </c>
      <c r="G393" s="12" t="s">
        <v>41</v>
      </c>
      <c r="H393" s="12">
        <f>H350</f>
        <v>0</v>
      </c>
      <c r="I393" s="12">
        <f t="shared" ref="I393:R393" si="307">I350</f>
        <v>1</v>
      </c>
      <c r="J393" s="12">
        <f t="shared" si="307"/>
        <v>2</v>
      </c>
      <c r="K393" s="12">
        <f t="shared" si="307"/>
        <v>3</v>
      </c>
      <c r="L393" s="12">
        <f t="shared" si="307"/>
        <v>4</v>
      </c>
      <c r="M393" s="12">
        <f t="shared" si="307"/>
        <v>5</v>
      </c>
      <c r="N393" s="12">
        <f t="shared" si="307"/>
        <v>6</v>
      </c>
      <c r="O393" s="12">
        <f t="shared" si="307"/>
        <v>7</v>
      </c>
      <c r="P393" s="12"/>
      <c r="Q393" s="12">
        <f t="shared" si="307"/>
        <v>9</v>
      </c>
      <c r="R393" s="12">
        <f t="shared" si="307"/>
        <v>10</v>
      </c>
      <c r="S393" s="13"/>
      <c r="T393" s="13"/>
      <c r="U393" s="13"/>
      <c r="V393" s="13"/>
    </row>
    <row r="394" spans="2:22" hidden="1" x14ac:dyDescent="0.2">
      <c r="B394" s="108" t="s">
        <v>43</v>
      </c>
      <c r="C394" s="108"/>
      <c r="D394" s="108"/>
      <c r="E394" s="108"/>
      <c r="F394" s="108"/>
      <c r="G394" s="108"/>
      <c r="H394" s="108"/>
      <c r="I394" s="108"/>
      <c r="J394" s="108"/>
      <c r="K394" s="108"/>
      <c r="L394" s="108"/>
      <c r="M394" s="108"/>
      <c r="N394" s="108"/>
      <c r="O394" s="108"/>
      <c r="P394" s="108"/>
      <c r="Q394" s="108"/>
      <c r="R394" s="108"/>
      <c r="S394" s="6"/>
      <c r="T394" s="8"/>
      <c r="U394" s="8"/>
      <c r="V394" s="8"/>
    </row>
    <row r="395" spans="2:22" hidden="1" x14ac:dyDescent="0.2">
      <c r="B395" s="14" t="s">
        <v>48</v>
      </c>
      <c r="C395" s="14" t="s">
        <v>49</v>
      </c>
      <c r="D395" s="18"/>
      <c r="E395" s="18"/>
      <c r="F395" s="14"/>
      <c r="G395" s="100"/>
      <c r="H395" s="101"/>
      <c r="I395" s="101"/>
      <c r="J395" s="101"/>
      <c r="K395" s="101"/>
      <c r="L395" s="101"/>
      <c r="M395" s="101"/>
      <c r="N395" s="101"/>
      <c r="O395" s="101"/>
      <c r="P395" s="101"/>
      <c r="Q395" s="101"/>
      <c r="R395" s="101"/>
      <c r="S395" s="17"/>
      <c r="T395" s="109" t="s">
        <v>44</v>
      </c>
      <c r="U395" s="109" t="s">
        <v>45</v>
      </c>
      <c r="V395" s="109" t="s">
        <v>46</v>
      </c>
    </row>
    <row r="396" spans="2:22" hidden="1" x14ac:dyDescent="0.2">
      <c r="B396" s="18" t="s">
        <v>50</v>
      </c>
      <c r="C396" s="14" t="s">
        <v>20</v>
      </c>
      <c r="D396" s="19"/>
      <c r="E396" s="19"/>
      <c r="F396" s="20"/>
      <c r="G396" s="21">
        <v>0</v>
      </c>
      <c r="H396" s="22">
        <f>G396</f>
        <v>0</v>
      </c>
      <c r="I396" s="22">
        <f t="shared" ref="I396:R405" si="308">H396</f>
        <v>0</v>
      </c>
      <c r="J396" s="22">
        <f t="shared" si="308"/>
        <v>0</v>
      </c>
      <c r="K396" s="22">
        <f t="shared" si="308"/>
        <v>0</v>
      </c>
      <c r="L396" s="22">
        <f t="shared" si="308"/>
        <v>0</v>
      </c>
      <c r="M396" s="22">
        <f t="shared" si="308"/>
        <v>0</v>
      </c>
      <c r="N396" s="22">
        <f t="shared" si="308"/>
        <v>0</v>
      </c>
      <c r="O396" s="22">
        <f t="shared" si="308"/>
        <v>0</v>
      </c>
      <c r="P396" s="22"/>
      <c r="Q396" s="22">
        <f t="shared" ref="Q396:Q405" si="309">O396</f>
        <v>0</v>
      </c>
      <c r="R396" s="22">
        <f t="shared" si="308"/>
        <v>0</v>
      </c>
      <c r="S396" s="17"/>
      <c r="T396" s="109"/>
      <c r="U396" s="109"/>
      <c r="V396" s="109"/>
    </row>
    <row r="397" spans="2:22" hidden="1" x14ac:dyDescent="0.2">
      <c r="B397" s="18" t="s">
        <v>52</v>
      </c>
      <c r="C397" s="14" t="s">
        <v>20</v>
      </c>
      <c r="D397" s="19"/>
      <c r="E397" s="19"/>
      <c r="F397" s="20"/>
      <c r="G397" s="21">
        <v>0</v>
      </c>
      <c r="H397" s="22">
        <f t="shared" ref="H397:H405" si="310">G397</f>
        <v>0</v>
      </c>
      <c r="I397" s="22">
        <f t="shared" si="308"/>
        <v>0</v>
      </c>
      <c r="J397" s="22">
        <f t="shared" si="308"/>
        <v>0</v>
      </c>
      <c r="K397" s="22">
        <f>J397</f>
        <v>0</v>
      </c>
      <c r="L397" s="22">
        <f t="shared" si="308"/>
        <v>0</v>
      </c>
      <c r="M397" s="22">
        <f t="shared" si="308"/>
        <v>0</v>
      </c>
      <c r="N397" s="22">
        <f t="shared" si="308"/>
        <v>0</v>
      </c>
      <c r="O397" s="22">
        <f t="shared" si="308"/>
        <v>0</v>
      </c>
      <c r="P397" s="22"/>
      <c r="Q397" s="22">
        <f t="shared" si="309"/>
        <v>0</v>
      </c>
      <c r="R397" s="22">
        <f t="shared" si="308"/>
        <v>0</v>
      </c>
      <c r="S397" s="17"/>
      <c r="T397" s="23" t="s">
        <v>51</v>
      </c>
      <c r="U397" s="24" t="e">
        <f>G401/G396</f>
        <v>#DIV/0!</v>
      </c>
      <c r="V397" s="24" t="e">
        <f>U397*1.21</f>
        <v>#DIV/0!</v>
      </c>
    </row>
    <row r="398" spans="2:22" hidden="1" x14ac:dyDescent="0.2">
      <c r="B398" s="18" t="s">
        <v>54</v>
      </c>
      <c r="C398" s="14" t="s">
        <v>55</v>
      </c>
      <c r="D398" s="19"/>
      <c r="E398" s="19"/>
      <c r="F398" s="20"/>
      <c r="G398" s="21">
        <v>0</v>
      </c>
      <c r="H398" s="22">
        <f t="shared" si="310"/>
        <v>0</v>
      </c>
      <c r="I398" s="22">
        <f t="shared" si="308"/>
        <v>0</v>
      </c>
      <c r="J398" s="22">
        <f t="shared" si="308"/>
        <v>0</v>
      </c>
      <c r="K398" s="22">
        <f t="shared" si="308"/>
        <v>0</v>
      </c>
      <c r="L398" s="22">
        <f t="shared" si="308"/>
        <v>0</v>
      </c>
      <c r="M398" s="22">
        <f t="shared" si="308"/>
        <v>0</v>
      </c>
      <c r="N398" s="22">
        <f t="shared" si="308"/>
        <v>0</v>
      </c>
      <c r="O398" s="22">
        <f t="shared" si="308"/>
        <v>0</v>
      </c>
      <c r="P398" s="22"/>
      <c r="Q398" s="22">
        <f t="shared" si="309"/>
        <v>0</v>
      </c>
      <c r="R398" s="22">
        <f t="shared" si="308"/>
        <v>0</v>
      </c>
      <c r="S398" s="17"/>
      <c r="T398" s="23" t="s">
        <v>53</v>
      </c>
      <c r="U398" s="24" t="e">
        <f>G402/G397</f>
        <v>#DIV/0!</v>
      </c>
      <c r="V398" s="24" t="e">
        <f>U398*1.15</f>
        <v>#DIV/0!</v>
      </c>
    </row>
    <row r="399" spans="2:22" hidden="1" x14ac:dyDescent="0.2">
      <c r="B399" s="18" t="s">
        <v>58</v>
      </c>
      <c r="C399" s="14" t="s">
        <v>20</v>
      </c>
      <c r="D399" s="19"/>
      <c r="E399" s="19"/>
      <c r="F399" s="20"/>
      <c r="G399" s="21">
        <v>0</v>
      </c>
      <c r="H399" s="22">
        <f t="shared" si="310"/>
        <v>0</v>
      </c>
      <c r="I399" s="22">
        <f t="shared" si="308"/>
        <v>0</v>
      </c>
      <c r="J399" s="22">
        <f t="shared" si="308"/>
        <v>0</v>
      </c>
      <c r="K399" s="22">
        <f t="shared" si="308"/>
        <v>0</v>
      </c>
      <c r="L399" s="22">
        <f t="shared" si="308"/>
        <v>0</v>
      </c>
      <c r="M399" s="22">
        <f t="shared" si="308"/>
        <v>0</v>
      </c>
      <c r="N399" s="22">
        <f t="shared" si="308"/>
        <v>0</v>
      </c>
      <c r="O399" s="22">
        <f t="shared" si="308"/>
        <v>0</v>
      </c>
      <c r="P399" s="22"/>
      <c r="Q399" s="22">
        <f t="shared" si="309"/>
        <v>0</v>
      </c>
      <c r="R399" s="22">
        <f t="shared" si="308"/>
        <v>0</v>
      </c>
      <c r="S399" s="17"/>
      <c r="T399" s="23" t="s">
        <v>65</v>
      </c>
      <c r="U399" s="24"/>
      <c r="V399" s="24"/>
    </row>
    <row r="400" spans="2:22" hidden="1" x14ac:dyDescent="0.2">
      <c r="B400" s="18" t="s">
        <v>60</v>
      </c>
      <c r="C400" s="14" t="s">
        <v>20</v>
      </c>
      <c r="D400" s="19"/>
      <c r="E400" s="19"/>
      <c r="F400" s="20"/>
      <c r="G400" s="21">
        <v>0</v>
      </c>
      <c r="H400" s="22">
        <f t="shared" si="310"/>
        <v>0</v>
      </c>
      <c r="I400" s="22">
        <f t="shared" si="308"/>
        <v>0</v>
      </c>
      <c r="J400" s="22">
        <f t="shared" si="308"/>
        <v>0</v>
      </c>
      <c r="K400" s="22">
        <f t="shared" si="308"/>
        <v>0</v>
      </c>
      <c r="L400" s="22">
        <f t="shared" si="308"/>
        <v>0</v>
      </c>
      <c r="M400" s="22">
        <f t="shared" si="308"/>
        <v>0</v>
      </c>
      <c r="N400" s="22">
        <f t="shared" si="308"/>
        <v>0</v>
      </c>
      <c r="O400" s="22">
        <f t="shared" si="308"/>
        <v>0</v>
      </c>
      <c r="P400" s="22"/>
      <c r="Q400" s="22">
        <f t="shared" si="309"/>
        <v>0</v>
      </c>
      <c r="R400" s="22">
        <f t="shared" si="308"/>
        <v>0</v>
      </c>
      <c r="S400" s="17"/>
      <c r="T400" s="23"/>
      <c r="U400" s="24"/>
      <c r="V400" s="24"/>
    </row>
    <row r="401" spans="2:22" hidden="1" x14ac:dyDescent="0.2">
      <c r="B401" s="18" t="s">
        <v>50</v>
      </c>
      <c r="C401" s="14" t="s">
        <v>24</v>
      </c>
      <c r="D401" s="19"/>
      <c r="E401" s="19"/>
      <c r="F401" s="20"/>
      <c r="G401" s="21">
        <v>0</v>
      </c>
      <c r="H401" s="22">
        <f t="shared" si="310"/>
        <v>0</v>
      </c>
      <c r="I401" s="22">
        <f t="shared" si="308"/>
        <v>0</v>
      </c>
      <c r="J401" s="22">
        <f t="shared" si="308"/>
        <v>0</v>
      </c>
      <c r="K401" s="22">
        <f t="shared" si="308"/>
        <v>0</v>
      </c>
      <c r="L401" s="22">
        <f t="shared" si="308"/>
        <v>0</v>
      </c>
      <c r="M401" s="22">
        <f t="shared" si="308"/>
        <v>0</v>
      </c>
      <c r="N401" s="22">
        <f t="shared" si="308"/>
        <v>0</v>
      </c>
      <c r="O401" s="22">
        <f t="shared" si="308"/>
        <v>0</v>
      </c>
      <c r="P401" s="22"/>
      <c r="Q401" s="22">
        <f t="shared" si="309"/>
        <v>0</v>
      </c>
      <c r="R401" s="22">
        <f t="shared" si="308"/>
        <v>0</v>
      </c>
      <c r="S401" s="17"/>
      <c r="T401" s="23" t="s">
        <v>64</v>
      </c>
      <c r="U401" s="24" t="e">
        <f>G403/G398</f>
        <v>#DIV/0!</v>
      </c>
      <c r="V401" s="24" t="e">
        <f>U401*1.21</f>
        <v>#DIV/0!</v>
      </c>
    </row>
    <row r="402" spans="2:22" hidden="1" x14ac:dyDescent="0.2">
      <c r="B402" s="18" t="s">
        <v>52</v>
      </c>
      <c r="C402" s="14" t="s">
        <v>24</v>
      </c>
      <c r="D402" s="19"/>
      <c r="E402" s="19"/>
      <c r="F402" s="20"/>
      <c r="G402" s="21">
        <v>0</v>
      </c>
      <c r="H402" s="22">
        <f t="shared" si="310"/>
        <v>0</v>
      </c>
      <c r="I402" s="22">
        <f t="shared" si="308"/>
        <v>0</v>
      </c>
      <c r="J402" s="22">
        <f t="shared" si="308"/>
        <v>0</v>
      </c>
      <c r="K402" s="22">
        <f t="shared" si="308"/>
        <v>0</v>
      </c>
      <c r="L402" s="22">
        <f t="shared" si="308"/>
        <v>0</v>
      </c>
      <c r="M402" s="22">
        <f t="shared" si="308"/>
        <v>0</v>
      </c>
      <c r="N402" s="22">
        <f t="shared" si="308"/>
        <v>0</v>
      </c>
      <c r="O402" s="22">
        <f t="shared" si="308"/>
        <v>0</v>
      </c>
      <c r="P402" s="22"/>
      <c r="Q402" s="22">
        <f t="shared" si="309"/>
        <v>0</v>
      </c>
      <c r="R402" s="22">
        <f t="shared" si="308"/>
        <v>0</v>
      </c>
      <c r="S402" s="17"/>
      <c r="T402" s="25"/>
      <c r="U402" s="25"/>
      <c r="V402" s="25"/>
    </row>
    <row r="403" spans="2:22" hidden="1" x14ac:dyDescent="0.2">
      <c r="B403" s="18" t="s">
        <v>54</v>
      </c>
      <c r="C403" s="14" t="s">
        <v>24</v>
      </c>
      <c r="D403" s="19"/>
      <c r="E403" s="19"/>
      <c r="F403" s="20"/>
      <c r="G403" s="21">
        <v>0</v>
      </c>
      <c r="H403" s="22">
        <f t="shared" si="310"/>
        <v>0</v>
      </c>
      <c r="I403" s="22">
        <f t="shared" si="308"/>
        <v>0</v>
      </c>
      <c r="J403" s="22">
        <f t="shared" si="308"/>
        <v>0</v>
      </c>
      <c r="K403" s="22">
        <f t="shared" si="308"/>
        <v>0</v>
      </c>
      <c r="L403" s="22">
        <f t="shared" si="308"/>
        <v>0</v>
      </c>
      <c r="M403" s="22">
        <f t="shared" si="308"/>
        <v>0</v>
      </c>
      <c r="N403" s="22">
        <f t="shared" si="308"/>
        <v>0</v>
      </c>
      <c r="O403" s="22">
        <f t="shared" si="308"/>
        <v>0</v>
      </c>
      <c r="P403" s="22"/>
      <c r="Q403" s="22">
        <f t="shared" si="309"/>
        <v>0</v>
      </c>
      <c r="R403" s="22">
        <f t="shared" si="308"/>
        <v>0</v>
      </c>
      <c r="S403" s="17"/>
      <c r="T403" s="25"/>
      <c r="U403" s="25"/>
      <c r="V403" s="25"/>
    </row>
    <row r="404" spans="2:22" hidden="1" x14ac:dyDescent="0.2">
      <c r="B404" s="18" t="s">
        <v>58</v>
      </c>
      <c r="C404" s="14" t="s">
        <v>24</v>
      </c>
      <c r="D404" s="19"/>
      <c r="E404" s="19"/>
      <c r="F404" s="19"/>
      <c r="G404" s="21">
        <v>0</v>
      </c>
      <c r="H404" s="22">
        <f t="shared" si="310"/>
        <v>0</v>
      </c>
      <c r="I404" s="22">
        <f t="shared" si="308"/>
        <v>0</v>
      </c>
      <c r="J404" s="22">
        <f t="shared" si="308"/>
        <v>0</v>
      </c>
      <c r="K404" s="22">
        <f t="shared" si="308"/>
        <v>0</v>
      </c>
      <c r="L404" s="22">
        <f t="shared" si="308"/>
        <v>0</v>
      </c>
      <c r="M404" s="22">
        <f t="shared" si="308"/>
        <v>0</v>
      </c>
      <c r="N404" s="22">
        <f t="shared" si="308"/>
        <v>0</v>
      </c>
      <c r="O404" s="22">
        <f t="shared" si="308"/>
        <v>0</v>
      </c>
      <c r="P404" s="22"/>
      <c r="Q404" s="22">
        <f t="shared" si="309"/>
        <v>0</v>
      </c>
      <c r="R404" s="22">
        <f t="shared" si="308"/>
        <v>0</v>
      </c>
      <c r="S404" s="17"/>
      <c r="T404" s="25"/>
      <c r="U404" s="25"/>
      <c r="V404" s="25"/>
    </row>
    <row r="405" spans="2:22" hidden="1" x14ac:dyDescent="0.2">
      <c r="B405" s="18" t="s">
        <v>60</v>
      </c>
      <c r="C405" s="14" t="s">
        <v>24</v>
      </c>
      <c r="D405" s="19"/>
      <c r="E405" s="19"/>
      <c r="F405" s="19"/>
      <c r="G405" s="21">
        <v>0</v>
      </c>
      <c r="H405" s="22">
        <f t="shared" si="310"/>
        <v>0</v>
      </c>
      <c r="I405" s="22">
        <f t="shared" si="308"/>
        <v>0</v>
      </c>
      <c r="J405" s="22">
        <f t="shared" si="308"/>
        <v>0</v>
      </c>
      <c r="K405" s="22">
        <f t="shared" si="308"/>
        <v>0</v>
      </c>
      <c r="L405" s="22">
        <f t="shared" si="308"/>
        <v>0</v>
      </c>
      <c r="M405" s="22">
        <f t="shared" si="308"/>
        <v>0</v>
      </c>
      <c r="N405" s="22">
        <f t="shared" si="308"/>
        <v>0</v>
      </c>
      <c r="O405" s="22">
        <f t="shared" si="308"/>
        <v>0</v>
      </c>
      <c r="P405" s="22"/>
      <c r="Q405" s="22">
        <f t="shared" si="309"/>
        <v>0</v>
      </c>
      <c r="R405" s="22">
        <f t="shared" si="308"/>
        <v>0</v>
      </c>
      <c r="S405" s="17"/>
      <c r="T405" s="25"/>
      <c r="U405" s="25"/>
      <c r="V405" s="25"/>
    </row>
    <row r="406" spans="2:22" hidden="1" x14ac:dyDescent="0.2">
      <c r="B406" s="26" t="s">
        <v>25</v>
      </c>
      <c r="C406" s="27" t="s">
        <v>24</v>
      </c>
      <c r="D406" s="28"/>
      <c r="E406" s="28"/>
      <c r="F406" s="28"/>
      <c r="G406" s="29"/>
      <c r="H406" s="29">
        <f>SUM(H401:H405)</f>
        <v>0</v>
      </c>
      <c r="I406" s="29">
        <f t="shared" ref="I406:R406" si="311">SUM(I401:I405)</f>
        <v>0</v>
      </c>
      <c r="J406" s="29">
        <f t="shared" si="311"/>
        <v>0</v>
      </c>
      <c r="K406" s="29">
        <f t="shared" si="311"/>
        <v>0</v>
      </c>
      <c r="L406" s="29">
        <f t="shared" si="311"/>
        <v>0</v>
      </c>
      <c r="M406" s="29">
        <f t="shared" si="311"/>
        <v>0</v>
      </c>
      <c r="N406" s="29">
        <f t="shared" si="311"/>
        <v>0</v>
      </c>
      <c r="O406" s="29">
        <f t="shared" si="311"/>
        <v>0</v>
      </c>
      <c r="P406" s="29"/>
      <c r="Q406" s="29">
        <f t="shared" si="311"/>
        <v>0</v>
      </c>
      <c r="R406" s="29">
        <f t="shared" si="311"/>
        <v>0</v>
      </c>
      <c r="S406" s="17"/>
      <c r="T406" s="25"/>
      <c r="U406" s="25"/>
      <c r="V406" s="25"/>
    </row>
    <row r="407" spans="2:22" hidden="1" x14ac:dyDescent="0.2">
      <c r="B407" s="99" t="s">
        <v>62</v>
      </c>
      <c r="C407" s="99"/>
      <c r="D407" s="99"/>
      <c r="E407" s="99"/>
      <c r="F407" s="99"/>
      <c r="G407" s="99"/>
      <c r="H407" s="99"/>
      <c r="I407" s="99"/>
      <c r="J407" s="99"/>
      <c r="K407" s="99"/>
      <c r="L407" s="99"/>
      <c r="M407" s="99"/>
      <c r="N407" s="99"/>
      <c r="O407" s="99"/>
      <c r="P407" s="99"/>
      <c r="Q407" s="99"/>
      <c r="R407" s="99"/>
      <c r="S407" s="6"/>
      <c r="T407" s="8"/>
      <c r="U407" s="8"/>
      <c r="V407" s="8"/>
    </row>
    <row r="408" spans="2:22" hidden="1" x14ac:dyDescent="0.2">
      <c r="B408" s="14" t="s">
        <v>48</v>
      </c>
      <c r="C408" s="14" t="s">
        <v>49</v>
      </c>
      <c r="D408" s="15"/>
      <c r="E408" s="15"/>
      <c r="F408" s="16"/>
      <c r="G408" s="100"/>
      <c r="H408" s="101"/>
      <c r="I408" s="101"/>
      <c r="J408" s="101"/>
      <c r="K408" s="101"/>
      <c r="L408" s="101"/>
      <c r="M408" s="101"/>
      <c r="N408" s="101"/>
      <c r="O408" s="101"/>
      <c r="P408" s="101"/>
      <c r="Q408" s="101"/>
      <c r="R408" s="101"/>
      <c r="S408" s="17"/>
      <c r="T408" s="25"/>
      <c r="U408" s="25"/>
      <c r="V408" s="25"/>
    </row>
    <row r="409" spans="2:22" hidden="1" x14ac:dyDescent="0.2">
      <c r="B409" s="18" t="s">
        <v>50</v>
      </c>
      <c r="C409" s="14" t="s">
        <v>20</v>
      </c>
      <c r="D409" s="19"/>
      <c r="E409" s="19"/>
      <c r="F409" s="20"/>
      <c r="G409" s="102"/>
      <c r="H409" s="38"/>
      <c r="I409" s="38"/>
      <c r="J409" s="38"/>
      <c r="K409" s="38"/>
      <c r="L409" s="38"/>
      <c r="M409" s="38"/>
      <c r="N409" s="38"/>
      <c r="O409" s="38"/>
      <c r="P409" s="38"/>
      <c r="Q409" s="38"/>
      <c r="R409" s="38"/>
      <c r="S409" s="17"/>
      <c r="T409" s="25"/>
      <c r="U409" s="25"/>
      <c r="V409" s="25"/>
    </row>
    <row r="410" spans="2:22" hidden="1" x14ac:dyDescent="0.2">
      <c r="B410" s="18" t="s">
        <v>52</v>
      </c>
      <c r="C410" s="14" t="s">
        <v>20</v>
      </c>
      <c r="D410" s="19"/>
      <c r="E410" s="19"/>
      <c r="F410" s="20"/>
      <c r="G410" s="103"/>
      <c r="H410" s="38"/>
      <c r="I410" s="38"/>
      <c r="J410" s="38"/>
      <c r="K410" s="38"/>
      <c r="L410" s="38"/>
      <c r="M410" s="38"/>
      <c r="N410" s="38"/>
      <c r="O410" s="38"/>
      <c r="P410" s="38"/>
      <c r="Q410" s="38"/>
      <c r="R410" s="38"/>
      <c r="S410" s="17"/>
      <c r="T410" s="25"/>
      <c r="U410" s="25"/>
      <c r="V410" s="25"/>
    </row>
    <row r="411" spans="2:22" hidden="1" x14ac:dyDescent="0.2">
      <c r="B411" s="18" t="s">
        <v>54</v>
      </c>
      <c r="C411" s="14" t="s">
        <v>55</v>
      </c>
      <c r="D411" s="19"/>
      <c r="E411" s="19"/>
      <c r="F411" s="20"/>
      <c r="G411" s="103"/>
      <c r="H411" s="38"/>
      <c r="I411" s="38"/>
      <c r="J411" s="38"/>
      <c r="K411" s="38"/>
      <c r="L411" s="38"/>
      <c r="M411" s="38"/>
      <c r="N411" s="38"/>
      <c r="O411" s="38"/>
      <c r="P411" s="38"/>
      <c r="Q411" s="38"/>
      <c r="R411" s="38"/>
      <c r="S411" s="17"/>
      <c r="T411" s="25"/>
      <c r="U411" s="25"/>
      <c r="V411" s="25"/>
    </row>
    <row r="412" spans="2:22" hidden="1" x14ac:dyDescent="0.2">
      <c r="B412" s="18" t="s">
        <v>58</v>
      </c>
      <c r="C412" s="14" t="s">
        <v>20</v>
      </c>
      <c r="D412" s="19"/>
      <c r="E412" s="19"/>
      <c r="F412" s="20"/>
      <c r="G412" s="103"/>
      <c r="H412" s="38"/>
      <c r="I412" s="38"/>
      <c r="J412" s="38"/>
      <c r="K412" s="38"/>
      <c r="L412" s="38"/>
      <c r="M412" s="38"/>
      <c r="N412" s="38"/>
      <c r="O412" s="38"/>
      <c r="P412" s="38"/>
      <c r="Q412" s="38"/>
      <c r="R412" s="38"/>
      <c r="S412" s="17"/>
      <c r="T412" s="25"/>
      <c r="U412" s="25"/>
      <c r="V412" s="25"/>
    </row>
    <row r="413" spans="2:22" hidden="1" x14ac:dyDescent="0.2">
      <c r="B413" s="18" t="s">
        <v>60</v>
      </c>
      <c r="C413" s="14" t="s">
        <v>20</v>
      </c>
      <c r="D413" s="19"/>
      <c r="E413" s="19"/>
      <c r="F413" s="20"/>
      <c r="G413" s="103"/>
      <c r="H413" s="38"/>
      <c r="I413" s="38"/>
      <c r="J413" s="38"/>
      <c r="K413" s="38"/>
      <c r="L413" s="38"/>
      <c r="M413" s="38"/>
      <c r="N413" s="38"/>
      <c r="O413" s="38"/>
      <c r="P413" s="38"/>
      <c r="Q413" s="38"/>
      <c r="R413" s="38"/>
      <c r="S413" s="17"/>
      <c r="T413" s="25"/>
      <c r="U413" s="25"/>
      <c r="V413" s="25"/>
    </row>
    <row r="414" spans="2:22" hidden="1" x14ac:dyDescent="0.2">
      <c r="B414" s="18" t="s">
        <v>50</v>
      </c>
      <c r="C414" s="14" t="s">
        <v>24</v>
      </c>
      <c r="D414" s="19"/>
      <c r="E414" s="19"/>
      <c r="F414" s="20"/>
      <c r="G414" s="103"/>
      <c r="H414" s="22">
        <f t="shared" ref="H414:R414" si="312">H409*$W397</f>
        <v>0</v>
      </c>
      <c r="I414" s="22">
        <f t="shared" si="312"/>
        <v>0</v>
      </c>
      <c r="J414" s="22">
        <f t="shared" si="312"/>
        <v>0</v>
      </c>
      <c r="K414" s="22">
        <f t="shared" si="312"/>
        <v>0</v>
      </c>
      <c r="L414" s="22">
        <f t="shared" si="312"/>
        <v>0</v>
      </c>
      <c r="M414" s="22">
        <f t="shared" si="312"/>
        <v>0</v>
      </c>
      <c r="N414" s="22">
        <f t="shared" si="312"/>
        <v>0</v>
      </c>
      <c r="O414" s="22">
        <f t="shared" si="312"/>
        <v>0</v>
      </c>
      <c r="P414" s="22"/>
      <c r="Q414" s="22">
        <f t="shared" si="312"/>
        <v>0</v>
      </c>
      <c r="R414" s="22">
        <f t="shared" si="312"/>
        <v>0</v>
      </c>
      <c r="S414" s="17"/>
      <c r="T414" s="25"/>
      <c r="U414" s="25"/>
      <c r="V414" s="25"/>
    </row>
    <row r="415" spans="2:22" hidden="1" x14ac:dyDescent="0.2">
      <c r="B415" s="18" t="s">
        <v>52</v>
      </c>
      <c r="C415" s="14" t="s">
        <v>24</v>
      </c>
      <c r="D415" s="19"/>
      <c r="E415" s="19"/>
      <c r="F415" s="20"/>
      <c r="G415" s="103"/>
      <c r="H415" s="22">
        <f t="shared" ref="H415:R415" si="313">H410*$W398</f>
        <v>0</v>
      </c>
      <c r="I415" s="22">
        <f t="shared" si="313"/>
        <v>0</v>
      </c>
      <c r="J415" s="22">
        <f t="shared" si="313"/>
        <v>0</v>
      </c>
      <c r="K415" s="22">
        <f t="shared" si="313"/>
        <v>0</v>
      </c>
      <c r="L415" s="22">
        <f t="shared" si="313"/>
        <v>0</v>
      </c>
      <c r="M415" s="22">
        <f t="shared" si="313"/>
        <v>0</v>
      </c>
      <c r="N415" s="22">
        <f t="shared" si="313"/>
        <v>0</v>
      </c>
      <c r="O415" s="22">
        <f t="shared" si="313"/>
        <v>0</v>
      </c>
      <c r="P415" s="22"/>
      <c r="Q415" s="22">
        <f t="shared" si="313"/>
        <v>0</v>
      </c>
      <c r="R415" s="22">
        <f t="shared" si="313"/>
        <v>0</v>
      </c>
      <c r="S415" s="17"/>
      <c r="T415" s="25"/>
      <c r="U415" s="25"/>
      <c r="V415" s="25"/>
    </row>
    <row r="416" spans="2:22" hidden="1" x14ac:dyDescent="0.2">
      <c r="B416" s="18" t="s">
        <v>54</v>
      </c>
      <c r="C416" s="14" t="s">
        <v>24</v>
      </c>
      <c r="D416" s="19"/>
      <c r="E416" s="19"/>
      <c r="F416" s="20"/>
      <c r="G416" s="103"/>
      <c r="H416" s="22">
        <f t="shared" ref="H416:R416" si="314">H411*$W399</f>
        <v>0</v>
      </c>
      <c r="I416" s="22">
        <f t="shared" si="314"/>
        <v>0</v>
      </c>
      <c r="J416" s="22">
        <f t="shared" si="314"/>
        <v>0</v>
      </c>
      <c r="K416" s="22">
        <f t="shared" si="314"/>
        <v>0</v>
      </c>
      <c r="L416" s="22">
        <f t="shared" si="314"/>
        <v>0</v>
      </c>
      <c r="M416" s="22">
        <f t="shared" si="314"/>
        <v>0</v>
      </c>
      <c r="N416" s="22">
        <f t="shared" si="314"/>
        <v>0</v>
      </c>
      <c r="O416" s="22">
        <f t="shared" si="314"/>
        <v>0</v>
      </c>
      <c r="P416" s="22"/>
      <c r="Q416" s="22">
        <f t="shared" si="314"/>
        <v>0</v>
      </c>
      <c r="R416" s="22">
        <f t="shared" si="314"/>
        <v>0</v>
      </c>
      <c r="S416" s="17"/>
      <c r="T416" s="25"/>
      <c r="U416" s="25"/>
      <c r="V416" s="25"/>
    </row>
    <row r="417" spans="2:22" hidden="1" x14ac:dyDescent="0.2">
      <c r="B417" s="18" t="s">
        <v>58</v>
      </c>
      <c r="C417" s="14" t="s">
        <v>24</v>
      </c>
      <c r="D417" s="19"/>
      <c r="E417" s="19"/>
      <c r="F417" s="19"/>
      <c r="G417" s="103"/>
      <c r="H417" s="22">
        <f t="shared" ref="H417:R417" si="315">H412*$W401</f>
        <v>0</v>
      </c>
      <c r="I417" s="22">
        <f t="shared" si="315"/>
        <v>0</v>
      </c>
      <c r="J417" s="22">
        <f t="shared" si="315"/>
        <v>0</v>
      </c>
      <c r="K417" s="22">
        <f t="shared" si="315"/>
        <v>0</v>
      </c>
      <c r="L417" s="22">
        <f t="shared" si="315"/>
        <v>0</v>
      </c>
      <c r="M417" s="22">
        <f t="shared" si="315"/>
        <v>0</v>
      </c>
      <c r="N417" s="22">
        <f t="shared" si="315"/>
        <v>0</v>
      </c>
      <c r="O417" s="22">
        <f t="shared" si="315"/>
        <v>0</v>
      </c>
      <c r="P417" s="22"/>
      <c r="Q417" s="22">
        <f t="shared" si="315"/>
        <v>0</v>
      </c>
      <c r="R417" s="22">
        <f t="shared" si="315"/>
        <v>0</v>
      </c>
      <c r="S417" s="17"/>
      <c r="T417" s="25"/>
      <c r="U417" s="25"/>
      <c r="V417" s="25"/>
    </row>
    <row r="418" spans="2:22" hidden="1" x14ac:dyDescent="0.2">
      <c r="B418" s="18" t="s">
        <v>60</v>
      </c>
      <c r="C418" s="14" t="s">
        <v>24</v>
      </c>
      <c r="D418" s="19"/>
      <c r="E418" s="19"/>
      <c r="F418" s="19"/>
      <c r="G418" s="31"/>
      <c r="H418" s="22">
        <f t="shared" ref="H418:R418" si="316">H413*$W402</f>
        <v>0</v>
      </c>
      <c r="I418" s="22">
        <f t="shared" si="316"/>
        <v>0</v>
      </c>
      <c r="J418" s="22">
        <f t="shared" si="316"/>
        <v>0</v>
      </c>
      <c r="K418" s="22">
        <f t="shared" si="316"/>
        <v>0</v>
      </c>
      <c r="L418" s="22">
        <f t="shared" si="316"/>
        <v>0</v>
      </c>
      <c r="M418" s="22">
        <f t="shared" si="316"/>
        <v>0</v>
      </c>
      <c r="N418" s="22">
        <f t="shared" si="316"/>
        <v>0</v>
      </c>
      <c r="O418" s="22">
        <f t="shared" si="316"/>
        <v>0</v>
      </c>
      <c r="P418" s="22"/>
      <c r="Q418" s="22">
        <f t="shared" si="316"/>
        <v>0</v>
      </c>
      <c r="R418" s="22">
        <f t="shared" si="316"/>
        <v>0</v>
      </c>
      <c r="S418" s="17"/>
      <c r="T418" s="25"/>
      <c r="U418" s="25"/>
      <c r="V418" s="25"/>
    </row>
    <row r="419" spans="2:22" hidden="1" x14ac:dyDescent="0.2">
      <c r="B419" s="26" t="s">
        <v>25</v>
      </c>
      <c r="C419" s="27" t="s">
        <v>24</v>
      </c>
      <c r="D419" s="28"/>
      <c r="E419" s="28"/>
      <c r="F419" s="28"/>
      <c r="G419" s="26"/>
      <c r="H419" s="29">
        <f>SUM(H414:H418)</f>
        <v>0</v>
      </c>
      <c r="I419" s="29">
        <f t="shared" ref="I419:R419" si="317">SUM(I414:I418)</f>
        <v>0</v>
      </c>
      <c r="J419" s="29">
        <f t="shared" si="317"/>
        <v>0</v>
      </c>
      <c r="K419" s="29">
        <f t="shared" si="317"/>
        <v>0</v>
      </c>
      <c r="L419" s="29">
        <f t="shared" si="317"/>
        <v>0</v>
      </c>
      <c r="M419" s="29">
        <f t="shared" si="317"/>
        <v>0</v>
      </c>
      <c r="N419" s="29">
        <f t="shared" si="317"/>
        <v>0</v>
      </c>
      <c r="O419" s="29">
        <f t="shared" si="317"/>
        <v>0</v>
      </c>
      <c r="P419" s="29"/>
      <c r="Q419" s="29">
        <f t="shared" si="317"/>
        <v>0</v>
      </c>
      <c r="R419" s="29">
        <f t="shared" si="317"/>
        <v>0</v>
      </c>
      <c r="S419" s="17"/>
      <c r="T419" s="25"/>
      <c r="U419" s="25"/>
      <c r="V419" s="25"/>
    </row>
    <row r="420" spans="2:22" hidden="1" x14ac:dyDescent="0.2">
      <c r="B420" s="99" t="s">
        <v>63</v>
      </c>
      <c r="C420" s="99"/>
      <c r="D420" s="99"/>
      <c r="E420" s="99"/>
      <c r="F420" s="99"/>
      <c r="G420" s="99"/>
      <c r="H420" s="99"/>
      <c r="I420" s="99"/>
      <c r="J420" s="99"/>
      <c r="K420" s="99"/>
      <c r="L420" s="99"/>
      <c r="M420" s="99"/>
      <c r="N420" s="99"/>
      <c r="O420" s="99"/>
      <c r="P420" s="99"/>
      <c r="Q420" s="99"/>
      <c r="R420" s="99"/>
      <c r="S420" s="6"/>
      <c r="T420" s="8"/>
      <c r="U420" s="8"/>
      <c r="V420" s="8"/>
    </row>
    <row r="421" spans="2:22" hidden="1" x14ac:dyDescent="0.2">
      <c r="B421" s="14" t="s">
        <v>48</v>
      </c>
      <c r="C421" s="14" t="s">
        <v>49</v>
      </c>
      <c r="D421" s="15"/>
      <c r="E421" s="15"/>
      <c r="F421" s="16"/>
      <c r="G421" s="100"/>
      <c r="H421" s="101"/>
      <c r="I421" s="101"/>
      <c r="J421" s="101"/>
      <c r="K421" s="101"/>
      <c r="L421" s="101"/>
      <c r="M421" s="101"/>
      <c r="N421" s="101"/>
      <c r="O421" s="101"/>
      <c r="P421" s="101"/>
      <c r="Q421" s="101"/>
      <c r="R421" s="101"/>
      <c r="S421" s="17"/>
      <c r="T421" s="39"/>
      <c r="U421" s="39"/>
      <c r="V421" s="39"/>
    </row>
    <row r="422" spans="2:22" hidden="1" x14ac:dyDescent="0.2">
      <c r="B422" s="18" t="s">
        <v>50</v>
      </c>
      <c r="C422" s="14" t="s">
        <v>20</v>
      </c>
      <c r="D422" s="19"/>
      <c r="E422" s="19"/>
      <c r="F422" s="20"/>
      <c r="G422" s="102"/>
      <c r="H422" s="22">
        <f t="shared" ref="H422:R431" si="318">H396-H409</f>
        <v>0</v>
      </c>
      <c r="I422" s="22">
        <f t="shared" si="318"/>
        <v>0</v>
      </c>
      <c r="J422" s="22">
        <f t="shared" si="318"/>
        <v>0</v>
      </c>
      <c r="K422" s="22">
        <f t="shared" si="318"/>
        <v>0</v>
      </c>
      <c r="L422" s="22">
        <f t="shared" si="318"/>
        <v>0</v>
      </c>
      <c r="M422" s="22">
        <f t="shared" si="318"/>
        <v>0</v>
      </c>
      <c r="N422" s="22">
        <f t="shared" si="318"/>
        <v>0</v>
      </c>
      <c r="O422" s="22">
        <f t="shared" si="318"/>
        <v>0</v>
      </c>
      <c r="P422" s="22"/>
      <c r="Q422" s="22">
        <f t="shared" si="318"/>
        <v>0</v>
      </c>
      <c r="R422" s="22">
        <f t="shared" si="318"/>
        <v>0</v>
      </c>
      <c r="S422" s="17"/>
      <c r="T422" s="39"/>
      <c r="U422" s="39"/>
      <c r="V422" s="39"/>
    </row>
    <row r="423" spans="2:22" hidden="1" x14ac:dyDescent="0.2">
      <c r="B423" s="18" t="s">
        <v>52</v>
      </c>
      <c r="C423" s="14" t="s">
        <v>20</v>
      </c>
      <c r="D423" s="19"/>
      <c r="E423" s="19"/>
      <c r="F423" s="20"/>
      <c r="G423" s="103"/>
      <c r="H423" s="22">
        <f t="shared" si="318"/>
        <v>0</v>
      </c>
      <c r="I423" s="22">
        <f t="shared" si="318"/>
        <v>0</v>
      </c>
      <c r="J423" s="22">
        <f t="shared" si="318"/>
        <v>0</v>
      </c>
      <c r="K423" s="22">
        <f t="shared" si="318"/>
        <v>0</v>
      </c>
      <c r="L423" s="22">
        <f t="shared" si="318"/>
        <v>0</v>
      </c>
      <c r="M423" s="22">
        <f t="shared" si="318"/>
        <v>0</v>
      </c>
      <c r="N423" s="22">
        <f t="shared" si="318"/>
        <v>0</v>
      </c>
      <c r="O423" s="22">
        <f t="shared" si="318"/>
        <v>0</v>
      </c>
      <c r="P423" s="22"/>
      <c r="Q423" s="22">
        <f t="shared" si="318"/>
        <v>0</v>
      </c>
      <c r="R423" s="22">
        <f t="shared" si="318"/>
        <v>0</v>
      </c>
      <c r="S423" s="17"/>
      <c r="T423" s="39"/>
      <c r="U423" s="39"/>
      <c r="V423" s="39"/>
    </row>
    <row r="424" spans="2:22" hidden="1" x14ac:dyDescent="0.2">
      <c r="B424" s="18" t="s">
        <v>54</v>
      </c>
      <c r="C424" s="14" t="s">
        <v>55</v>
      </c>
      <c r="D424" s="19"/>
      <c r="E424" s="19"/>
      <c r="F424" s="20"/>
      <c r="G424" s="103"/>
      <c r="H424" s="22">
        <f t="shared" si="318"/>
        <v>0</v>
      </c>
      <c r="I424" s="22">
        <f t="shared" si="318"/>
        <v>0</v>
      </c>
      <c r="J424" s="22">
        <f t="shared" si="318"/>
        <v>0</v>
      </c>
      <c r="K424" s="22">
        <f t="shared" si="318"/>
        <v>0</v>
      </c>
      <c r="L424" s="22">
        <f t="shared" si="318"/>
        <v>0</v>
      </c>
      <c r="M424" s="22">
        <f t="shared" si="318"/>
        <v>0</v>
      </c>
      <c r="N424" s="22">
        <f t="shared" si="318"/>
        <v>0</v>
      </c>
      <c r="O424" s="22">
        <f t="shared" si="318"/>
        <v>0</v>
      </c>
      <c r="P424" s="22"/>
      <c r="Q424" s="22">
        <f t="shared" si="318"/>
        <v>0</v>
      </c>
      <c r="R424" s="22">
        <f t="shared" si="318"/>
        <v>0</v>
      </c>
      <c r="S424" s="17"/>
      <c r="T424" s="39"/>
      <c r="U424" s="39"/>
      <c r="V424" s="39"/>
    </row>
    <row r="425" spans="2:22" hidden="1" x14ac:dyDescent="0.2">
      <c r="B425" s="18" t="s">
        <v>58</v>
      </c>
      <c r="C425" s="14" t="s">
        <v>20</v>
      </c>
      <c r="D425" s="19"/>
      <c r="E425" s="19"/>
      <c r="F425" s="20"/>
      <c r="G425" s="103"/>
      <c r="H425" s="22">
        <f t="shared" si="318"/>
        <v>0</v>
      </c>
      <c r="I425" s="22">
        <f t="shared" si="318"/>
        <v>0</v>
      </c>
      <c r="J425" s="22">
        <f t="shared" si="318"/>
        <v>0</v>
      </c>
      <c r="K425" s="22">
        <f t="shared" si="318"/>
        <v>0</v>
      </c>
      <c r="L425" s="22">
        <f t="shared" si="318"/>
        <v>0</v>
      </c>
      <c r="M425" s="22">
        <f t="shared" si="318"/>
        <v>0</v>
      </c>
      <c r="N425" s="22">
        <f t="shared" si="318"/>
        <v>0</v>
      </c>
      <c r="O425" s="22">
        <f t="shared" si="318"/>
        <v>0</v>
      </c>
      <c r="P425" s="22"/>
      <c r="Q425" s="22">
        <f t="shared" si="318"/>
        <v>0</v>
      </c>
      <c r="R425" s="22">
        <f t="shared" si="318"/>
        <v>0</v>
      </c>
      <c r="S425" s="17"/>
      <c r="T425" s="39"/>
      <c r="U425" s="39"/>
      <c r="V425" s="39"/>
    </row>
    <row r="426" spans="2:22" hidden="1" x14ac:dyDescent="0.2">
      <c r="B426" s="18" t="s">
        <v>60</v>
      </c>
      <c r="C426" s="14" t="s">
        <v>20</v>
      </c>
      <c r="D426" s="19"/>
      <c r="E426" s="19"/>
      <c r="F426" s="20"/>
      <c r="G426" s="103"/>
      <c r="H426" s="22">
        <f t="shared" si="318"/>
        <v>0</v>
      </c>
      <c r="I426" s="22">
        <f t="shared" si="318"/>
        <v>0</v>
      </c>
      <c r="J426" s="22">
        <f t="shared" si="318"/>
        <v>0</v>
      </c>
      <c r="K426" s="22">
        <f t="shared" si="318"/>
        <v>0</v>
      </c>
      <c r="L426" s="22">
        <f t="shared" si="318"/>
        <v>0</v>
      </c>
      <c r="M426" s="22">
        <f t="shared" si="318"/>
        <v>0</v>
      </c>
      <c r="N426" s="22">
        <f t="shared" si="318"/>
        <v>0</v>
      </c>
      <c r="O426" s="22">
        <f t="shared" si="318"/>
        <v>0</v>
      </c>
      <c r="P426" s="22"/>
      <c r="Q426" s="22">
        <f t="shared" si="318"/>
        <v>0</v>
      </c>
      <c r="R426" s="22">
        <f t="shared" si="318"/>
        <v>0</v>
      </c>
      <c r="S426" s="17"/>
      <c r="T426" s="39"/>
      <c r="U426" s="39"/>
      <c r="V426" s="39"/>
    </row>
    <row r="427" spans="2:22" hidden="1" x14ac:dyDescent="0.2">
      <c r="B427" s="18" t="s">
        <v>50</v>
      </c>
      <c r="C427" s="14" t="s">
        <v>24</v>
      </c>
      <c r="D427" s="19"/>
      <c r="E427" s="19"/>
      <c r="F427" s="20"/>
      <c r="G427" s="103"/>
      <c r="H427" s="22">
        <f t="shared" si="318"/>
        <v>0</v>
      </c>
      <c r="I427" s="22">
        <f t="shared" si="318"/>
        <v>0</v>
      </c>
      <c r="J427" s="22">
        <f t="shared" si="318"/>
        <v>0</v>
      </c>
      <c r="K427" s="22">
        <f t="shared" si="318"/>
        <v>0</v>
      </c>
      <c r="L427" s="22">
        <f t="shared" si="318"/>
        <v>0</v>
      </c>
      <c r="M427" s="22">
        <f t="shared" si="318"/>
        <v>0</v>
      </c>
      <c r="N427" s="22">
        <f t="shared" si="318"/>
        <v>0</v>
      </c>
      <c r="O427" s="22">
        <f t="shared" si="318"/>
        <v>0</v>
      </c>
      <c r="P427" s="22"/>
      <c r="Q427" s="22">
        <f t="shared" si="318"/>
        <v>0</v>
      </c>
      <c r="R427" s="22">
        <f t="shared" si="318"/>
        <v>0</v>
      </c>
      <c r="S427" s="17"/>
      <c r="T427" s="39"/>
      <c r="U427" s="39"/>
      <c r="V427" s="39"/>
    </row>
    <row r="428" spans="2:22" hidden="1" x14ac:dyDescent="0.2">
      <c r="B428" s="18" t="s">
        <v>52</v>
      </c>
      <c r="C428" s="14" t="s">
        <v>24</v>
      </c>
      <c r="D428" s="19"/>
      <c r="E428" s="19"/>
      <c r="F428" s="20"/>
      <c r="G428" s="103"/>
      <c r="H428" s="22">
        <f t="shared" si="318"/>
        <v>0</v>
      </c>
      <c r="I428" s="22">
        <f t="shared" si="318"/>
        <v>0</v>
      </c>
      <c r="J428" s="22">
        <f t="shared" si="318"/>
        <v>0</v>
      </c>
      <c r="K428" s="22">
        <f t="shared" si="318"/>
        <v>0</v>
      </c>
      <c r="L428" s="22">
        <f t="shared" si="318"/>
        <v>0</v>
      </c>
      <c r="M428" s="22">
        <f t="shared" si="318"/>
        <v>0</v>
      </c>
      <c r="N428" s="22">
        <f t="shared" si="318"/>
        <v>0</v>
      </c>
      <c r="O428" s="22">
        <f t="shared" si="318"/>
        <v>0</v>
      </c>
      <c r="P428" s="22"/>
      <c r="Q428" s="22">
        <f t="shared" si="318"/>
        <v>0</v>
      </c>
      <c r="R428" s="22">
        <f t="shared" si="318"/>
        <v>0</v>
      </c>
      <c r="S428" s="17"/>
      <c r="T428" s="25"/>
      <c r="U428" s="25"/>
      <c r="V428" s="25"/>
    </row>
    <row r="429" spans="2:22" hidden="1" x14ac:dyDescent="0.2">
      <c r="B429" s="18" t="s">
        <v>54</v>
      </c>
      <c r="C429" s="14" t="s">
        <v>24</v>
      </c>
      <c r="D429" s="19"/>
      <c r="E429" s="19"/>
      <c r="F429" s="20"/>
      <c r="G429" s="103"/>
      <c r="H429" s="22">
        <f t="shared" si="318"/>
        <v>0</v>
      </c>
      <c r="I429" s="22">
        <f t="shared" si="318"/>
        <v>0</v>
      </c>
      <c r="J429" s="22">
        <f t="shared" si="318"/>
        <v>0</v>
      </c>
      <c r="K429" s="22">
        <f t="shared" si="318"/>
        <v>0</v>
      </c>
      <c r="L429" s="22">
        <f t="shared" si="318"/>
        <v>0</v>
      </c>
      <c r="M429" s="22">
        <f t="shared" si="318"/>
        <v>0</v>
      </c>
      <c r="N429" s="22">
        <f t="shared" si="318"/>
        <v>0</v>
      </c>
      <c r="O429" s="22">
        <f t="shared" si="318"/>
        <v>0</v>
      </c>
      <c r="P429" s="22"/>
      <c r="Q429" s="22">
        <f t="shared" si="318"/>
        <v>0</v>
      </c>
      <c r="R429" s="22">
        <f t="shared" si="318"/>
        <v>0</v>
      </c>
      <c r="S429" s="17"/>
      <c r="T429" s="25"/>
      <c r="U429" s="25"/>
      <c r="V429" s="25"/>
    </row>
    <row r="430" spans="2:22" hidden="1" x14ac:dyDescent="0.2">
      <c r="B430" s="18" t="s">
        <v>58</v>
      </c>
      <c r="C430" s="14" t="s">
        <v>24</v>
      </c>
      <c r="D430" s="19"/>
      <c r="E430" s="19"/>
      <c r="F430" s="19"/>
      <c r="G430" s="103"/>
      <c r="H430" s="22">
        <f t="shared" si="318"/>
        <v>0</v>
      </c>
      <c r="I430" s="22">
        <f t="shared" si="318"/>
        <v>0</v>
      </c>
      <c r="J430" s="22">
        <f t="shared" si="318"/>
        <v>0</v>
      </c>
      <c r="K430" s="22">
        <f t="shared" si="318"/>
        <v>0</v>
      </c>
      <c r="L430" s="22">
        <f t="shared" si="318"/>
        <v>0</v>
      </c>
      <c r="M430" s="22">
        <f t="shared" si="318"/>
        <v>0</v>
      </c>
      <c r="N430" s="22">
        <f t="shared" si="318"/>
        <v>0</v>
      </c>
      <c r="O430" s="22">
        <f t="shared" si="318"/>
        <v>0</v>
      </c>
      <c r="P430" s="22"/>
      <c r="Q430" s="22">
        <f t="shared" si="318"/>
        <v>0</v>
      </c>
      <c r="R430" s="22">
        <f t="shared" si="318"/>
        <v>0</v>
      </c>
      <c r="S430" s="17"/>
      <c r="T430" s="25"/>
      <c r="U430" s="25"/>
      <c r="V430" s="25"/>
    </row>
    <row r="431" spans="2:22" hidden="1" x14ac:dyDescent="0.2">
      <c r="B431" s="18" t="s">
        <v>60</v>
      </c>
      <c r="C431" s="14" t="s">
        <v>24</v>
      </c>
      <c r="D431" s="19"/>
      <c r="E431" s="19"/>
      <c r="F431" s="19"/>
      <c r="G431" s="31"/>
      <c r="H431" s="22">
        <f t="shared" si="318"/>
        <v>0</v>
      </c>
      <c r="I431" s="22">
        <f t="shared" si="318"/>
        <v>0</v>
      </c>
      <c r="J431" s="22">
        <f t="shared" si="318"/>
        <v>0</v>
      </c>
      <c r="K431" s="22">
        <f t="shared" si="318"/>
        <v>0</v>
      </c>
      <c r="L431" s="22">
        <f t="shared" si="318"/>
        <v>0</v>
      </c>
      <c r="M431" s="22">
        <f t="shared" si="318"/>
        <v>0</v>
      </c>
      <c r="N431" s="22">
        <f t="shared" si="318"/>
        <v>0</v>
      </c>
      <c r="O431" s="22">
        <f t="shared" si="318"/>
        <v>0</v>
      </c>
      <c r="P431" s="22"/>
      <c r="Q431" s="22">
        <f t="shared" si="318"/>
        <v>0</v>
      </c>
      <c r="R431" s="22">
        <f t="shared" si="318"/>
        <v>0</v>
      </c>
      <c r="S431" s="17"/>
      <c r="T431" s="25"/>
      <c r="U431" s="25"/>
      <c r="V431" s="25"/>
    </row>
    <row r="432" spans="2:22" hidden="1" x14ac:dyDescent="0.2">
      <c r="B432" s="26" t="s">
        <v>25</v>
      </c>
      <c r="C432" s="27" t="s">
        <v>24</v>
      </c>
      <c r="D432" s="28"/>
      <c r="E432" s="28"/>
      <c r="F432" s="28"/>
      <c r="G432" s="26"/>
      <c r="H432" s="29">
        <f>SUM(H427:H431)</f>
        <v>0</v>
      </c>
      <c r="I432" s="29">
        <f t="shared" ref="I432:R432" si="319">SUM(I427:I431)</f>
        <v>0</v>
      </c>
      <c r="J432" s="29">
        <f t="shared" si="319"/>
        <v>0</v>
      </c>
      <c r="K432" s="29">
        <f t="shared" si="319"/>
        <v>0</v>
      </c>
      <c r="L432" s="29">
        <f t="shared" si="319"/>
        <v>0</v>
      </c>
      <c r="M432" s="29">
        <f t="shared" si="319"/>
        <v>0</v>
      </c>
      <c r="N432" s="29">
        <f t="shared" si="319"/>
        <v>0</v>
      </c>
      <c r="O432" s="29">
        <f t="shared" si="319"/>
        <v>0</v>
      </c>
      <c r="P432" s="29"/>
      <c r="Q432" s="29">
        <f t="shared" si="319"/>
        <v>0</v>
      </c>
      <c r="R432" s="29">
        <f t="shared" si="319"/>
        <v>0</v>
      </c>
      <c r="S432" s="17"/>
      <c r="T432" s="25"/>
      <c r="U432" s="25"/>
      <c r="V432" s="25"/>
    </row>
    <row r="433" spans="2:22" hidden="1" x14ac:dyDescent="0.2"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8"/>
      <c r="U433" s="8"/>
      <c r="V433" s="8"/>
    </row>
    <row r="434" spans="2:22" hidden="1" x14ac:dyDescent="0.2">
      <c r="B434" s="104">
        <f>'E2 Údaje a hodnotící tabulky1 '!B207</f>
        <v>0</v>
      </c>
      <c r="C434" s="105"/>
      <c r="D434" s="105"/>
      <c r="E434" s="105"/>
      <c r="F434" s="105"/>
      <c r="G434" s="105"/>
      <c r="H434" s="105"/>
      <c r="I434" s="105"/>
      <c r="J434" s="105"/>
      <c r="K434" s="105"/>
      <c r="L434" s="105"/>
      <c r="M434" s="105"/>
      <c r="N434" s="105"/>
      <c r="O434" s="105"/>
      <c r="P434" s="105"/>
      <c r="Q434" s="105"/>
      <c r="R434" s="105"/>
      <c r="S434" s="6"/>
      <c r="T434" s="8"/>
      <c r="U434" s="8"/>
      <c r="V434" s="8"/>
    </row>
    <row r="435" spans="2:22" hidden="1" x14ac:dyDescent="0.2">
      <c r="B435" s="106"/>
      <c r="C435" s="107"/>
      <c r="D435" s="107"/>
      <c r="E435" s="107"/>
      <c r="F435" s="107"/>
      <c r="G435" s="107"/>
      <c r="H435" s="107"/>
      <c r="I435" s="107"/>
      <c r="J435" s="107"/>
      <c r="K435" s="107"/>
      <c r="L435" s="107"/>
      <c r="M435" s="107"/>
      <c r="N435" s="107"/>
      <c r="O435" s="107"/>
      <c r="P435" s="107"/>
      <c r="Q435" s="107"/>
      <c r="R435" s="107"/>
      <c r="S435" s="6"/>
      <c r="T435" s="8"/>
      <c r="U435" s="8"/>
      <c r="V435" s="8"/>
    </row>
    <row r="436" spans="2:22" hidden="1" x14ac:dyDescent="0.2">
      <c r="B436" s="40" t="s">
        <v>39</v>
      </c>
      <c r="C436" s="10">
        <v>12</v>
      </c>
      <c r="D436" s="11"/>
      <c r="E436" s="11"/>
      <c r="F436" s="12" t="s">
        <v>40</v>
      </c>
      <c r="G436" s="12" t="s">
        <v>41</v>
      </c>
      <c r="H436" s="12">
        <f>H393</f>
        <v>0</v>
      </c>
      <c r="I436" s="12">
        <f t="shared" ref="I436:R436" si="320">I393</f>
        <v>1</v>
      </c>
      <c r="J436" s="12">
        <f t="shared" si="320"/>
        <v>2</v>
      </c>
      <c r="K436" s="12">
        <f t="shared" si="320"/>
        <v>3</v>
      </c>
      <c r="L436" s="12">
        <f t="shared" si="320"/>
        <v>4</v>
      </c>
      <c r="M436" s="12">
        <f t="shared" si="320"/>
        <v>5</v>
      </c>
      <c r="N436" s="12">
        <f t="shared" si="320"/>
        <v>6</v>
      </c>
      <c r="O436" s="12">
        <f t="shared" si="320"/>
        <v>7</v>
      </c>
      <c r="P436" s="12"/>
      <c r="Q436" s="12">
        <f t="shared" si="320"/>
        <v>9</v>
      </c>
      <c r="R436" s="12">
        <f t="shared" si="320"/>
        <v>10</v>
      </c>
      <c r="S436" s="13"/>
      <c r="T436" s="13"/>
      <c r="U436" s="13"/>
      <c r="V436" s="13"/>
    </row>
    <row r="437" spans="2:22" hidden="1" x14ac:dyDescent="0.2">
      <c r="B437" s="108" t="s">
        <v>43</v>
      </c>
      <c r="C437" s="108"/>
      <c r="D437" s="108"/>
      <c r="E437" s="108"/>
      <c r="F437" s="108"/>
      <c r="G437" s="108"/>
      <c r="H437" s="108"/>
      <c r="I437" s="108"/>
      <c r="J437" s="108"/>
      <c r="K437" s="108"/>
      <c r="L437" s="108"/>
      <c r="M437" s="108"/>
      <c r="N437" s="108"/>
      <c r="O437" s="108"/>
      <c r="P437" s="108"/>
      <c r="Q437" s="108"/>
      <c r="R437" s="108"/>
      <c r="S437" s="6"/>
      <c r="T437" s="8"/>
      <c r="U437" s="8"/>
      <c r="V437" s="8"/>
    </row>
    <row r="438" spans="2:22" hidden="1" x14ac:dyDescent="0.2">
      <c r="B438" s="14" t="s">
        <v>48</v>
      </c>
      <c r="C438" s="14" t="s">
        <v>49</v>
      </c>
      <c r="D438" s="15"/>
      <c r="E438" s="15"/>
      <c r="F438" s="16"/>
      <c r="G438" s="100"/>
      <c r="H438" s="101"/>
      <c r="I438" s="101"/>
      <c r="J438" s="101"/>
      <c r="K438" s="101"/>
      <c r="L438" s="101"/>
      <c r="M438" s="101"/>
      <c r="N438" s="101"/>
      <c r="O438" s="101"/>
      <c r="P438" s="101"/>
      <c r="Q438" s="101"/>
      <c r="R438" s="101"/>
      <c r="S438" s="17"/>
      <c r="T438" s="109" t="s">
        <v>44</v>
      </c>
      <c r="U438" s="109" t="s">
        <v>45</v>
      </c>
      <c r="V438" s="109" t="s">
        <v>46</v>
      </c>
    </row>
    <row r="439" spans="2:22" hidden="1" x14ac:dyDescent="0.2">
      <c r="B439" s="18" t="s">
        <v>50</v>
      </c>
      <c r="C439" s="14" t="s">
        <v>20</v>
      </c>
      <c r="D439" s="19"/>
      <c r="E439" s="19"/>
      <c r="F439" s="20"/>
      <c r="G439" s="21">
        <v>0</v>
      </c>
      <c r="H439" s="22">
        <f>G439</f>
        <v>0</v>
      </c>
      <c r="I439" s="22">
        <f t="shared" ref="I439:R448" si="321">H439</f>
        <v>0</v>
      </c>
      <c r="J439" s="22">
        <f t="shared" si="321"/>
        <v>0</v>
      </c>
      <c r="K439" s="22">
        <f t="shared" si="321"/>
        <v>0</v>
      </c>
      <c r="L439" s="22">
        <f t="shared" si="321"/>
        <v>0</v>
      </c>
      <c r="M439" s="22">
        <f t="shared" si="321"/>
        <v>0</v>
      </c>
      <c r="N439" s="22">
        <f t="shared" si="321"/>
        <v>0</v>
      </c>
      <c r="O439" s="22">
        <f t="shared" si="321"/>
        <v>0</v>
      </c>
      <c r="P439" s="22"/>
      <c r="Q439" s="22">
        <f t="shared" ref="Q439:Q448" si="322">O439</f>
        <v>0</v>
      </c>
      <c r="R439" s="22">
        <f t="shared" si="321"/>
        <v>0</v>
      </c>
      <c r="S439" s="17"/>
      <c r="T439" s="109"/>
      <c r="U439" s="109"/>
      <c r="V439" s="109"/>
    </row>
    <row r="440" spans="2:22" hidden="1" x14ac:dyDescent="0.2">
      <c r="B440" s="18" t="s">
        <v>52</v>
      </c>
      <c r="C440" s="14" t="s">
        <v>20</v>
      </c>
      <c r="D440" s="19"/>
      <c r="E440" s="19"/>
      <c r="F440" s="20"/>
      <c r="G440" s="21">
        <v>0</v>
      </c>
      <c r="H440" s="22">
        <f t="shared" ref="H440:H448" si="323">G440</f>
        <v>0</v>
      </c>
      <c r="I440" s="22">
        <f t="shared" si="321"/>
        <v>0</v>
      </c>
      <c r="J440" s="22">
        <f t="shared" si="321"/>
        <v>0</v>
      </c>
      <c r="K440" s="22">
        <f t="shared" si="321"/>
        <v>0</v>
      </c>
      <c r="L440" s="22">
        <f t="shared" si="321"/>
        <v>0</v>
      </c>
      <c r="M440" s="22">
        <f t="shared" si="321"/>
        <v>0</v>
      </c>
      <c r="N440" s="22">
        <f t="shared" si="321"/>
        <v>0</v>
      </c>
      <c r="O440" s="22">
        <f t="shared" si="321"/>
        <v>0</v>
      </c>
      <c r="P440" s="22"/>
      <c r="Q440" s="22">
        <f t="shared" si="322"/>
        <v>0</v>
      </c>
      <c r="R440" s="22">
        <f t="shared" si="321"/>
        <v>0</v>
      </c>
      <c r="S440" s="17"/>
      <c r="T440" s="23" t="s">
        <v>51</v>
      </c>
      <c r="U440" s="24" t="e">
        <f>G444/G439</f>
        <v>#DIV/0!</v>
      </c>
      <c r="V440" s="24" t="e">
        <f>U440*1.21</f>
        <v>#DIV/0!</v>
      </c>
    </row>
    <row r="441" spans="2:22" hidden="1" x14ac:dyDescent="0.2">
      <c r="B441" s="18" t="s">
        <v>54</v>
      </c>
      <c r="C441" s="14" t="s">
        <v>55</v>
      </c>
      <c r="D441" s="19"/>
      <c r="E441" s="19"/>
      <c r="F441" s="20"/>
      <c r="G441" s="21">
        <v>0</v>
      </c>
      <c r="H441" s="22">
        <f t="shared" si="323"/>
        <v>0</v>
      </c>
      <c r="I441" s="22">
        <f t="shared" si="321"/>
        <v>0</v>
      </c>
      <c r="J441" s="22">
        <f t="shared" si="321"/>
        <v>0</v>
      </c>
      <c r="K441" s="22">
        <f t="shared" si="321"/>
        <v>0</v>
      </c>
      <c r="L441" s="22">
        <f t="shared" si="321"/>
        <v>0</v>
      </c>
      <c r="M441" s="22">
        <f t="shared" si="321"/>
        <v>0</v>
      </c>
      <c r="N441" s="22">
        <f t="shared" si="321"/>
        <v>0</v>
      </c>
      <c r="O441" s="22">
        <f t="shared" si="321"/>
        <v>0</v>
      </c>
      <c r="P441" s="22"/>
      <c r="Q441" s="22">
        <f t="shared" si="322"/>
        <v>0</v>
      </c>
      <c r="R441" s="22">
        <f t="shared" si="321"/>
        <v>0</v>
      </c>
      <c r="S441" s="17"/>
      <c r="T441" s="23" t="s">
        <v>53</v>
      </c>
      <c r="U441" s="24" t="e">
        <f>G445/G440</f>
        <v>#DIV/0!</v>
      </c>
      <c r="V441" s="24" t="e">
        <f>U441*1.15</f>
        <v>#DIV/0!</v>
      </c>
    </row>
    <row r="442" spans="2:22" hidden="1" x14ac:dyDescent="0.2">
      <c r="B442" s="18" t="s">
        <v>58</v>
      </c>
      <c r="C442" s="14" t="s">
        <v>20</v>
      </c>
      <c r="D442" s="19"/>
      <c r="E442" s="19"/>
      <c r="F442" s="20"/>
      <c r="G442" s="21">
        <v>0</v>
      </c>
      <c r="H442" s="22">
        <f t="shared" si="323"/>
        <v>0</v>
      </c>
      <c r="I442" s="22">
        <f t="shared" si="321"/>
        <v>0</v>
      </c>
      <c r="J442" s="22">
        <f t="shared" si="321"/>
        <v>0</v>
      </c>
      <c r="K442" s="22">
        <f t="shared" si="321"/>
        <v>0</v>
      </c>
      <c r="L442" s="22">
        <f t="shared" si="321"/>
        <v>0</v>
      </c>
      <c r="M442" s="22">
        <f t="shared" si="321"/>
        <v>0</v>
      </c>
      <c r="N442" s="22">
        <f t="shared" si="321"/>
        <v>0</v>
      </c>
      <c r="O442" s="22">
        <f t="shared" si="321"/>
        <v>0</v>
      </c>
      <c r="P442" s="22"/>
      <c r="Q442" s="22">
        <f t="shared" si="322"/>
        <v>0</v>
      </c>
      <c r="R442" s="22">
        <f t="shared" si="321"/>
        <v>0</v>
      </c>
      <c r="S442" s="17"/>
      <c r="T442" s="23" t="s">
        <v>65</v>
      </c>
      <c r="U442" s="24"/>
      <c r="V442" s="24"/>
    </row>
    <row r="443" spans="2:22" hidden="1" x14ac:dyDescent="0.2">
      <c r="B443" s="18" t="s">
        <v>60</v>
      </c>
      <c r="C443" s="14" t="s">
        <v>20</v>
      </c>
      <c r="D443" s="19"/>
      <c r="E443" s="19"/>
      <c r="F443" s="20"/>
      <c r="G443" s="21">
        <v>0</v>
      </c>
      <c r="H443" s="22">
        <f t="shared" si="323"/>
        <v>0</v>
      </c>
      <c r="I443" s="22">
        <f t="shared" si="321"/>
        <v>0</v>
      </c>
      <c r="J443" s="22">
        <f t="shared" si="321"/>
        <v>0</v>
      </c>
      <c r="K443" s="22">
        <f t="shared" si="321"/>
        <v>0</v>
      </c>
      <c r="L443" s="22">
        <f t="shared" si="321"/>
        <v>0</v>
      </c>
      <c r="M443" s="22">
        <f t="shared" si="321"/>
        <v>0</v>
      </c>
      <c r="N443" s="22">
        <f t="shared" si="321"/>
        <v>0</v>
      </c>
      <c r="O443" s="22">
        <f t="shared" si="321"/>
        <v>0</v>
      </c>
      <c r="P443" s="22"/>
      <c r="Q443" s="22">
        <f t="shared" si="322"/>
        <v>0</v>
      </c>
      <c r="R443" s="22">
        <f t="shared" si="321"/>
        <v>0</v>
      </c>
      <c r="S443" s="17"/>
      <c r="T443" s="23"/>
      <c r="U443" s="24"/>
      <c r="V443" s="24"/>
    </row>
    <row r="444" spans="2:22" hidden="1" x14ac:dyDescent="0.2">
      <c r="B444" s="18" t="s">
        <v>50</v>
      </c>
      <c r="C444" s="14" t="s">
        <v>24</v>
      </c>
      <c r="D444" s="19"/>
      <c r="E444" s="19"/>
      <c r="F444" s="20"/>
      <c r="G444" s="21">
        <v>0</v>
      </c>
      <c r="H444" s="22">
        <f t="shared" si="323"/>
        <v>0</v>
      </c>
      <c r="I444" s="22">
        <f t="shared" si="321"/>
        <v>0</v>
      </c>
      <c r="J444" s="22">
        <f t="shared" si="321"/>
        <v>0</v>
      </c>
      <c r="K444" s="22">
        <f t="shared" si="321"/>
        <v>0</v>
      </c>
      <c r="L444" s="22">
        <f t="shared" si="321"/>
        <v>0</v>
      </c>
      <c r="M444" s="22">
        <f t="shared" si="321"/>
        <v>0</v>
      </c>
      <c r="N444" s="22">
        <f t="shared" si="321"/>
        <v>0</v>
      </c>
      <c r="O444" s="22">
        <f t="shared" si="321"/>
        <v>0</v>
      </c>
      <c r="P444" s="22"/>
      <c r="Q444" s="22">
        <f t="shared" si="322"/>
        <v>0</v>
      </c>
      <c r="R444" s="22">
        <f t="shared" si="321"/>
        <v>0</v>
      </c>
      <c r="S444" s="17"/>
      <c r="T444" s="23" t="s">
        <v>64</v>
      </c>
      <c r="U444" s="24" t="e">
        <f>G446/G441</f>
        <v>#DIV/0!</v>
      </c>
      <c r="V444" s="24" t="e">
        <f>U444*1.21</f>
        <v>#DIV/0!</v>
      </c>
    </row>
    <row r="445" spans="2:22" hidden="1" x14ac:dyDescent="0.2">
      <c r="B445" s="18" t="s">
        <v>52</v>
      </c>
      <c r="C445" s="14" t="s">
        <v>24</v>
      </c>
      <c r="D445" s="19"/>
      <c r="E445" s="19"/>
      <c r="F445" s="20"/>
      <c r="G445" s="21">
        <v>0</v>
      </c>
      <c r="H445" s="22">
        <f t="shared" si="323"/>
        <v>0</v>
      </c>
      <c r="I445" s="22">
        <f t="shared" si="321"/>
        <v>0</v>
      </c>
      <c r="J445" s="22">
        <f t="shared" si="321"/>
        <v>0</v>
      </c>
      <c r="K445" s="22">
        <f t="shared" si="321"/>
        <v>0</v>
      </c>
      <c r="L445" s="22">
        <f t="shared" si="321"/>
        <v>0</v>
      </c>
      <c r="M445" s="22">
        <f t="shared" si="321"/>
        <v>0</v>
      </c>
      <c r="N445" s="22">
        <f t="shared" si="321"/>
        <v>0</v>
      </c>
      <c r="O445" s="22">
        <f t="shared" si="321"/>
        <v>0</v>
      </c>
      <c r="P445" s="22"/>
      <c r="Q445" s="22">
        <f t="shared" si="322"/>
        <v>0</v>
      </c>
      <c r="R445" s="22">
        <f t="shared" si="321"/>
        <v>0</v>
      </c>
      <c r="S445" s="17"/>
      <c r="T445" s="25"/>
      <c r="U445" s="25"/>
      <c r="V445" s="25"/>
    </row>
    <row r="446" spans="2:22" hidden="1" x14ac:dyDescent="0.2">
      <c r="B446" s="18" t="s">
        <v>54</v>
      </c>
      <c r="C446" s="14" t="s">
        <v>24</v>
      </c>
      <c r="D446" s="19"/>
      <c r="E446" s="19"/>
      <c r="F446" s="20"/>
      <c r="G446" s="21">
        <v>0</v>
      </c>
      <c r="H446" s="22">
        <f t="shared" si="323"/>
        <v>0</v>
      </c>
      <c r="I446" s="22">
        <f t="shared" si="321"/>
        <v>0</v>
      </c>
      <c r="J446" s="22">
        <f t="shared" si="321"/>
        <v>0</v>
      </c>
      <c r="K446" s="22">
        <f t="shared" si="321"/>
        <v>0</v>
      </c>
      <c r="L446" s="22">
        <f t="shared" si="321"/>
        <v>0</v>
      </c>
      <c r="M446" s="22">
        <f t="shared" si="321"/>
        <v>0</v>
      </c>
      <c r="N446" s="22">
        <f t="shared" si="321"/>
        <v>0</v>
      </c>
      <c r="O446" s="22">
        <f t="shared" si="321"/>
        <v>0</v>
      </c>
      <c r="P446" s="22"/>
      <c r="Q446" s="22">
        <f t="shared" si="322"/>
        <v>0</v>
      </c>
      <c r="R446" s="22">
        <f t="shared" si="321"/>
        <v>0</v>
      </c>
      <c r="S446" s="17"/>
      <c r="T446" s="25"/>
      <c r="U446" s="25"/>
      <c r="V446" s="25"/>
    </row>
    <row r="447" spans="2:22" hidden="1" x14ac:dyDescent="0.2">
      <c r="B447" s="18" t="s">
        <v>58</v>
      </c>
      <c r="C447" s="14" t="s">
        <v>24</v>
      </c>
      <c r="D447" s="19"/>
      <c r="E447" s="19"/>
      <c r="F447" s="19"/>
      <c r="G447" s="21">
        <v>0</v>
      </c>
      <c r="H447" s="22">
        <f t="shared" si="323"/>
        <v>0</v>
      </c>
      <c r="I447" s="22">
        <f t="shared" si="321"/>
        <v>0</v>
      </c>
      <c r="J447" s="22">
        <f t="shared" si="321"/>
        <v>0</v>
      </c>
      <c r="K447" s="22">
        <f t="shared" si="321"/>
        <v>0</v>
      </c>
      <c r="L447" s="22">
        <f t="shared" si="321"/>
        <v>0</v>
      </c>
      <c r="M447" s="22">
        <f t="shared" si="321"/>
        <v>0</v>
      </c>
      <c r="N447" s="22">
        <f t="shared" si="321"/>
        <v>0</v>
      </c>
      <c r="O447" s="22">
        <f t="shared" si="321"/>
        <v>0</v>
      </c>
      <c r="P447" s="22"/>
      <c r="Q447" s="22">
        <f t="shared" si="322"/>
        <v>0</v>
      </c>
      <c r="R447" s="22">
        <f t="shared" si="321"/>
        <v>0</v>
      </c>
      <c r="S447" s="17"/>
      <c r="T447" s="25"/>
      <c r="U447" s="25"/>
      <c r="V447" s="25"/>
    </row>
    <row r="448" spans="2:22" hidden="1" x14ac:dyDescent="0.2">
      <c r="B448" s="18" t="s">
        <v>60</v>
      </c>
      <c r="C448" s="14" t="s">
        <v>24</v>
      </c>
      <c r="D448" s="19"/>
      <c r="E448" s="19"/>
      <c r="F448" s="19"/>
      <c r="G448" s="21">
        <v>0</v>
      </c>
      <c r="H448" s="22">
        <f t="shared" si="323"/>
        <v>0</v>
      </c>
      <c r="I448" s="22">
        <f t="shared" si="321"/>
        <v>0</v>
      </c>
      <c r="J448" s="22">
        <f t="shared" si="321"/>
        <v>0</v>
      </c>
      <c r="K448" s="22">
        <f t="shared" si="321"/>
        <v>0</v>
      </c>
      <c r="L448" s="22">
        <f t="shared" si="321"/>
        <v>0</v>
      </c>
      <c r="M448" s="22">
        <f t="shared" si="321"/>
        <v>0</v>
      </c>
      <c r="N448" s="22">
        <f t="shared" si="321"/>
        <v>0</v>
      </c>
      <c r="O448" s="22">
        <f t="shared" si="321"/>
        <v>0</v>
      </c>
      <c r="P448" s="22"/>
      <c r="Q448" s="22">
        <f t="shared" si="322"/>
        <v>0</v>
      </c>
      <c r="R448" s="22">
        <f t="shared" si="321"/>
        <v>0</v>
      </c>
      <c r="S448" s="17"/>
      <c r="T448" s="25"/>
      <c r="U448" s="25"/>
      <c r="V448" s="25"/>
    </row>
    <row r="449" spans="2:22" hidden="1" x14ac:dyDescent="0.2">
      <c r="B449" s="26" t="s">
        <v>25</v>
      </c>
      <c r="C449" s="27" t="s">
        <v>24</v>
      </c>
      <c r="D449" s="28"/>
      <c r="E449" s="28"/>
      <c r="F449" s="28"/>
      <c r="G449" s="29"/>
      <c r="H449" s="29">
        <f>SUM(H444:H448)</f>
        <v>0</v>
      </c>
      <c r="I449" s="29">
        <f t="shared" ref="I449:R449" si="324">SUM(I444:I448)</f>
        <v>0</v>
      </c>
      <c r="J449" s="29">
        <f t="shared" si="324"/>
        <v>0</v>
      </c>
      <c r="K449" s="29">
        <f t="shared" si="324"/>
        <v>0</v>
      </c>
      <c r="L449" s="29">
        <f t="shared" si="324"/>
        <v>0</v>
      </c>
      <c r="M449" s="29">
        <f t="shared" si="324"/>
        <v>0</v>
      </c>
      <c r="N449" s="29">
        <f t="shared" si="324"/>
        <v>0</v>
      </c>
      <c r="O449" s="29">
        <f t="shared" si="324"/>
        <v>0</v>
      </c>
      <c r="P449" s="29"/>
      <c r="Q449" s="29">
        <f t="shared" si="324"/>
        <v>0</v>
      </c>
      <c r="R449" s="29">
        <f t="shared" si="324"/>
        <v>0</v>
      </c>
      <c r="S449" s="17"/>
      <c r="T449" s="25"/>
      <c r="U449" s="25"/>
      <c r="V449" s="25"/>
    </row>
    <row r="450" spans="2:22" hidden="1" x14ac:dyDescent="0.2">
      <c r="B450" s="99" t="s">
        <v>62</v>
      </c>
      <c r="C450" s="99"/>
      <c r="D450" s="99"/>
      <c r="E450" s="99"/>
      <c r="F450" s="99"/>
      <c r="G450" s="99"/>
      <c r="H450" s="99"/>
      <c r="I450" s="99"/>
      <c r="J450" s="99"/>
      <c r="K450" s="99"/>
      <c r="L450" s="99"/>
      <c r="M450" s="99"/>
      <c r="N450" s="99"/>
      <c r="O450" s="99"/>
      <c r="P450" s="99"/>
      <c r="Q450" s="99"/>
      <c r="R450" s="99"/>
      <c r="S450" s="6"/>
      <c r="T450" s="8"/>
      <c r="U450" s="8"/>
      <c r="V450" s="8"/>
    </row>
    <row r="451" spans="2:22" hidden="1" x14ac:dyDescent="0.2">
      <c r="B451" s="14" t="s">
        <v>48</v>
      </c>
      <c r="C451" s="14" t="s">
        <v>49</v>
      </c>
      <c r="D451" s="15"/>
      <c r="E451" s="15"/>
      <c r="F451" s="16"/>
      <c r="G451" s="100"/>
      <c r="H451" s="101"/>
      <c r="I451" s="101"/>
      <c r="J451" s="101"/>
      <c r="K451" s="101"/>
      <c r="L451" s="101"/>
      <c r="M451" s="101"/>
      <c r="N451" s="101"/>
      <c r="O451" s="101"/>
      <c r="P451" s="101"/>
      <c r="Q451" s="101"/>
      <c r="R451" s="101"/>
      <c r="S451" s="17"/>
      <c r="T451" s="25"/>
      <c r="U451" s="25"/>
      <c r="V451" s="25"/>
    </row>
    <row r="452" spans="2:22" hidden="1" x14ac:dyDescent="0.2">
      <c r="B452" s="18" t="s">
        <v>50</v>
      </c>
      <c r="C452" s="14" t="s">
        <v>20</v>
      </c>
      <c r="D452" s="19"/>
      <c r="E452" s="19"/>
      <c r="F452" s="20"/>
      <c r="G452" s="102"/>
      <c r="H452" s="38"/>
      <c r="I452" s="38"/>
      <c r="J452" s="38"/>
      <c r="K452" s="38"/>
      <c r="L452" s="38"/>
      <c r="M452" s="38"/>
      <c r="N452" s="38"/>
      <c r="O452" s="38"/>
      <c r="P452" s="38"/>
      <c r="Q452" s="38"/>
      <c r="R452" s="38"/>
      <c r="S452" s="17"/>
      <c r="T452" s="25"/>
      <c r="U452" s="25"/>
      <c r="V452" s="25"/>
    </row>
    <row r="453" spans="2:22" hidden="1" x14ac:dyDescent="0.2">
      <c r="B453" s="18" t="s">
        <v>52</v>
      </c>
      <c r="C453" s="14" t="s">
        <v>20</v>
      </c>
      <c r="D453" s="19"/>
      <c r="E453" s="19"/>
      <c r="F453" s="20"/>
      <c r="G453" s="103"/>
      <c r="H453" s="38"/>
      <c r="I453" s="38"/>
      <c r="J453" s="38"/>
      <c r="K453" s="38"/>
      <c r="L453" s="38"/>
      <c r="M453" s="38"/>
      <c r="N453" s="38"/>
      <c r="O453" s="38"/>
      <c r="P453" s="38"/>
      <c r="Q453" s="38"/>
      <c r="R453" s="38"/>
      <c r="S453" s="17"/>
      <c r="T453" s="25"/>
      <c r="U453" s="25"/>
      <c r="V453" s="25"/>
    </row>
    <row r="454" spans="2:22" hidden="1" x14ac:dyDescent="0.2">
      <c r="B454" s="18" t="s">
        <v>54</v>
      </c>
      <c r="C454" s="14" t="s">
        <v>55</v>
      </c>
      <c r="D454" s="19"/>
      <c r="E454" s="19"/>
      <c r="F454" s="20"/>
      <c r="G454" s="103"/>
      <c r="H454" s="38"/>
      <c r="I454" s="38"/>
      <c r="J454" s="38"/>
      <c r="K454" s="38"/>
      <c r="L454" s="38"/>
      <c r="M454" s="38"/>
      <c r="N454" s="38"/>
      <c r="O454" s="38"/>
      <c r="P454" s="38"/>
      <c r="Q454" s="38"/>
      <c r="R454" s="38"/>
      <c r="S454" s="17"/>
      <c r="T454" s="25"/>
      <c r="U454" s="25"/>
      <c r="V454" s="25"/>
    </row>
    <row r="455" spans="2:22" hidden="1" x14ac:dyDescent="0.2">
      <c r="B455" s="18" t="s">
        <v>58</v>
      </c>
      <c r="C455" s="14" t="s">
        <v>20</v>
      </c>
      <c r="D455" s="19"/>
      <c r="E455" s="19"/>
      <c r="F455" s="20"/>
      <c r="G455" s="103"/>
      <c r="H455" s="38"/>
      <c r="I455" s="38"/>
      <c r="J455" s="38"/>
      <c r="K455" s="38"/>
      <c r="L455" s="38"/>
      <c r="M455" s="38"/>
      <c r="N455" s="38"/>
      <c r="O455" s="38"/>
      <c r="P455" s="38"/>
      <c r="Q455" s="38"/>
      <c r="R455" s="38"/>
      <c r="S455" s="17"/>
      <c r="T455" s="25"/>
      <c r="U455" s="25"/>
      <c r="V455" s="25"/>
    </row>
    <row r="456" spans="2:22" hidden="1" x14ac:dyDescent="0.2">
      <c r="B456" s="18" t="s">
        <v>60</v>
      </c>
      <c r="C456" s="14" t="s">
        <v>20</v>
      </c>
      <c r="D456" s="19"/>
      <c r="E456" s="19"/>
      <c r="F456" s="20"/>
      <c r="G456" s="103"/>
      <c r="H456" s="38"/>
      <c r="I456" s="38"/>
      <c r="J456" s="38"/>
      <c r="K456" s="38"/>
      <c r="L456" s="38"/>
      <c r="M456" s="38"/>
      <c r="N456" s="38"/>
      <c r="O456" s="38"/>
      <c r="P456" s="38"/>
      <c r="Q456" s="38"/>
      <c r="R456" s="38"/>
      <c r="S456" s="17"/>
      <c r="T456" s="25"/>
      <c r="U456" s="25"/>
      <c r="V456" s="25"/>
    </row>
    <row r="457" spans="2:22" hidden="1" x14ac:dyDescent="0.2">
      <c r="B457" s="18" t="s">
        <v>50</v>
      </c>
      <c r="C457" s="14" t="s">
        <v>24</v>
      </c>
      <c r="D457" s="19"/>
      <c r="E457" s="19"/>
      <c r="F457" s="20"/>
      <c r="G457" s="103"/>
      <c r="H457" s="22">
        <f t="shared" ref="H457:R457" si="325">H452*$W440</f>
        <v>0</v>
      </c>
      <c r="I457" s="22">
        <f t="shared" si="325"/>
        <v>0</v>
      </c>
      <c r="J457" s="22">
        <f t="shared" si="325"/>
        <v>0</v>
      </c>
      <c r="K457" s="22">
        <f t="shared" si="325"/>
        <v>0</v>
      </c>
      <c r="L457" s="22">
        <f t="shared" si="325"/>
        <v>0</v>
      </c>
      <c r="M457" s="22">
        <f t="shared" si="325"/>
        <v>0</v>
      </c>
      <c r="N457" s="22">
        <f t="shared" si="325"/>
        <v>0</v>
      </c>
      <c r="O457" s="22">
        <f t="shared" si="325"/>
        <v>0</v>
      </c>
      <c r="P457" s="22"/>
      <c r="Q457" s="22">
        <f t="shared" si="325"/>
        <v>0</v>
      </c>
      <c r="R457" s="22">
        <f t="shared" si="325"/>
        <v>0</v>
      </c>
      <c r="S457" s="17"/>
      <c r="T457" s="25"/>
      <c r="U457" s="25"/>
      <c r="V457" s="25"/>
    </row>
    <row r="458" spans="2:22" hidden="1" x14ac:dyDescent="0.2">
      <c r="B458" s="18" t="s">
        <v>52</v>
      </c>
      <c r="C458" s="14" t="s">
        <v>24</v>
      </c>
      <c r="D458" s="19"/>
      <c r="E458" s="19"/>
      <c r="F458" s="20"/>
      <c r="G458" s="103"/>
      <c r="H458" s="22">
        <f t="shared" ref="H458:R458" si="326">H453*$W441</f>
        <v>0</v>
      </c>
      <c r="I458" s="22">
        <f t="shared" si="326"/>
        <v>0</v>
      </c>
      <c r="J458" s="22">
        <f t="shared" si="326"/>
        <v>0</v>
      </c>
      <c r="K458" s="22">
        <f t="shared" si="326"/>
        <v>0</v>
      </c>
      <c r="L458" s="22">
        <f t="shared" si="326"/>
        <v>0</v>
      </c>
      <c r="M458" s="22">
        <f t="shared" si="326"/>
        <v>0</v>
      </c>
      <c r="N458" s="22">
        <f t="shared" si="326"/>
        <v>0</v>
      </c>
      <c r="O458" s="22">
        <f t="shared" si="326"/>
        <v>0</v>
      </c>
      <c r="P458" s="22"/>
      <c r="Q458" s="22">
        <f t="shared" si="326"/>
        <v>0</v>
      </c>
      <c r="R458" s="22">
        <f t="shared" si="326"/>
        <v>0</v>
      </c>
      <c r="S458" s="17"/>
      <c r="T458" s="25"/>
      <c r="U458" s="25"/>
      <c r="V458" s="25"/>
    </row>
    <row r="459" spans="2:22" hidden="1" x14ac:dyDescent="0.2">
      <c r="B459" s="18" t="s">
        <v>54</v>
      </c>
      <c r="C459" s="14" t="s">
        <v>24</v>
      </c>
      <c r="D459" s="19"/>
      <c r="E459" s="19"/>
      <c r="F459" s="20"/>
      <c r="G459" s="103"/>
      <c r="H459" s="22">
        <f t="shared" ref="H459:R459" si="327">H454*$W442</f>
        <v>0</v>
      </c>
      <c r="I459" s="22">
        <f t="shared" si="327"/>
        <v>0</v>
      </c>
      <c r="J459" s="22">
        <f t="shared" si="327"/>
        <v>0</v>
      </c>
      <c r="K459" s="22">
        <f t="shared" si="327"/>
        <v>0</v>
      </c>
      <c r="L459" s="22">
        <f t="shared" si="327"/>
        <v>0</v>
      </c>
      <c r="M459" s="22">
        <f t="shared" si="327"/>
        <v>0</v>
      </c>
      <c r="N459" s="22">
        <f t="shared" si="327"/>
        <v>0</v>
      </c>
      <c r="O459" s="22">
        <f t="shared" si="327"/>
        <v>0</v>
      </c>
      <c r="P459" s="22"/>
      <c r="Q459" s="22">
        <f t="shared" si="327"/>
        <v>0</v>
      </c>
      <c r="R459" s="22">
        <f t="shared" si="327"/>
        <v>0</v>
      </c>
      <c r="S459" s="17"/>
      <c r="T459" s="25"/>
      <c r="U459" s="25"/>
      <c r="V459" s="25"/>
    </row>
    <row r="460" spans="2:22" hidden="1" x14ac:dyDescent="0.2">
      <c r="B460" s="18" t="s">
        <v>58</v>
      </c>
      <c r="C460" s="14" t="s">
        <v>24</v>
      </c>
      <c r="D460" s="19"/>
      <c r="E460" s="19"/>
      <c r="F460" s="19"/>
      <c r="G460" s="103"/>
      <c r="H460" s="22">
        <f t="shared" ref="H460:R460" si="328">H455*$W444</f>
        <v>0</v>
      </c>
      <c r="I460" s="22">
        <f t="shared" si="328"/>
        <v>0</v>
      </c>
      <c r="J460" s="22">
        <f t="shared" si="328"/>
        <v>0</v>
      </c>
      <c r="K460" s="22">
        <f t="shared" si="328"/>
        <v>0</v>
      </c>
      <c r="L460" s="22">
        <f t="shared" si="328"/>
        <v>0</v>
      </c>
      <c r="M460" s="22">
        <f t="shared" si="328"/>
        <v>0</v>
      </c>
      <c r="N460" s="22">
        <f t="shared" si="328"/>
        <v>0</v>
      </c>
      <c r="O460" s="22">
        <f t="shared" si="328"/>
        <v>0</v>
      </c>
      <c r="P460" s="22"/>
      <c r="Q460" s="22">
        <f t="shared" si="328"/>
        <v>0</v>
      </c>
      <c r="R460" s="22">
        <f t="shared" si="328"/>
        <v>0</v>
      </c>
      <c r="S460" s="17"/>
      <c r="T460" s="25"/>
      <c r="U460" s="25"/>
      <c r="V460" s="25"/>
    </row>
    <row r="461" spans="2:22" hidden="1" x14ac:dyDescent="0.2">
      <c r="B461" s="18" t="s">
        <v>60</v>
      </c>
      <c r="C461" s="14" t="s">
        <v>24</v>
      </c>
      <c r="D461" s="19"/>
      <c r="E461" s="19"/>
      <c r="F461" s="19"/>
      <c r="G461" s="31"/>
      <c r="H461" s="22">
        <f t="shared" ref="H461:R461" si="329">H456*$W445</f>
        <v>0</v>
      </c>
      <c r="I461" s="22">
        <f t="shared" si="329"/>
        <v>0</v>
      </c>
      <c r="J461" s="22">
        <f t="shared" si="329"/>
        <v>0</v>
      </c>
      <c r="K461" s="22">
        <f t="shared" si="329"/>
        <v>0</v>
      </c>
      <c r="L461" s="22">
        <f t="shared" si="329"/>
        <v>0</v>
      </c>
      <c r="M461" s="22">
        <f t="shared" si="329"/>
        <v>0</v>
      </c>
      <c r="N461" s="22">
        <f t="shared" si="329"/>
        <v>0</v>
      </c>
      <c r="O461" s="22">
        <f t="shared" si="329"/>
        <v>0</v>
      </c>
      <c r="P461" s="22"/>
      <c r="Q461" s="22">
        <f t="shared" si="329"/>
        <v>0</v>
      </c>
      <c r="R461" s="22">
        <f t="shared" si="329"/>
        <v>0</v>
      </c>
      <c r="S461" s="17"/>
      <c r="T461" s="25"/>
      <c r="U461" s="25"/>
      <c r="V461" s="25"/>
    </row>
    <row r="462" spans="2:22" hidden="1" x14ac:dyDescent="0.2">
      <c r="B462" s="26" t="s">
        <v>25</v>
      </c>
      <c r="C462" s="27" t="s">
        <v>24</v>
      </c>
      <c r="D462" s="28"/>
      <c r="E462" s="28"/>
      <c r="F462" s="28"/>
      <c r="G462" s="26"/>
      <c r="H462" s="29">
        <f>SUM(H457:H461)</f>
        <v>0</v>
      </c>
      <c r="I462" s="29">
        <f t="shared" ref="I462:R462" si="330">SUM(I457:I461)</f>
        <v>0</v>
      </c>
      <c r="J462" s="29">
        <f t="shared" si="330"/>
        <v>0</v>
      </c>
      <c r="K462" s="29">
        <f t="shared" si="330"/>
        <v>0</v>
      </c>
      <c r="L462" s="29">
        <f t="shared" si="330"/>
        <v>0</v>
      </c>
      <c r="M462" s="29">
        <f t="shared" si="330"/>
        <v>0</v>
      </c>
      <c r="N462" s="29">
        <f t="shared" si="330"/>
        <v>0</v>
      </c>
      <c r="O462" s="29">
        <f t="shared" si="330"/>
        <v>0</v>
      </c>
      <c r="P462" s="29"/>
      <c r="Q462" s="29">
        <f t="shared" si="330"/>
        <v>0</v>
      </c>
      <c r="R462" s="29">
        <f t="shared" si="330"/>
        <v>0</v>
      </c>
      <c r="S462" s="17"/>
      <c r="T462" s="25"/>
      <c r="U462" s="25"/>
      <c r="V462" s="25"/>
    </row>
    <row r="463" spans="2:22" hidden="1" x14ac:dyDescent="0.2">
      <c r="B463" s="99" t="s">
        <v>63</v>
      </c>
      <c r="C463" s="99"/>
      <c r="D463" s="99"/>
      <c r="E463" s="99"/>
      <c r="F463" s="99"/>
      <c r="G463" s="99"/>
      <c r="H463" s="99"/>
      <c r="I463" s="99"/>
      <c r="J463" s="99"/>
      <c r="K463" s="99"/>
      <c r="L463" s="99"/>
      <c r="M463" s="99"/>
      <c r="N463" s="99"/>
      <c r="O463" s="99"/>
      <c r="P463" s="99"/>
      <c r="Q463" s="99"/>
      <c r="R463" s="99"/>
      <c r="S463" s="6"/>
      <c r="T463" s="8"/>
      <c r="U463" s="8"/>
      <c r="V463" s="8"/>
    </row>
    <row r="464" spans="2:22" hidden="1" x14ac:dyDescent="0.2">
      <c r="B464" s="14" t="s">
        <v>48</v>
      </c>
      <c r="C464" s="14" t="s">
        <v>49</v>
      </c>
      <c r="D464" s="15"/>
      <c r="E464" s="15"/>
      <c r="F464" s="16"/>
      <c r="G464" s="100"/>
      <c r="H464" s="101"/>
      <c r="I464" s="101"/>
      <c r="J464" s="101"/>
      <c r="K464" s="101"/>
      <c r="L464" s="101"/>
      <c r="M464" s="101"/>
      <c r="N464" s="101"/>
      <c r="O464" s="101"/>
      <c r="P464" s="101"/>
      <c r="Q464" s="101"/>
      <c r="R464" s="101"/>
      <c r="S464" s="17"/>
      <c r="T464" s="39"/>
      <c r="U464" s="39"/>
      <c r="V464" s="39"/>
    </row>
    <row r="465" spans="2:22" hidden="1" x14ac:dyDescent="0.2">
      <c r="B465" s="18" t="s">
        <v>50</v>
      </c>
      <c r="C465" s="14" t="s">
        <v>20</v>
      </c>
      <c r="D465" s="19"/>
      <c r="E465" s="19"/>
      <c r="F465" s="20"/>
      <c r="G465" s="102"/>
      <c r="H465" s="22">
        <f t="shared" ref="H465:R474" si="331">H439-H452</f>
        <v>0</v>
      </c>
      <c r="I465" s="22">
        <f t="shared" si="331"/>
        <v>0</v>
      </c>
      <c r="J465" s="22">
        <f t="shared" si="331"/>
        <v>0</v>
      </c>
      <c r="K465" s="22">
        <f t="shared" si="331"/>
        <v>0</v>
      </c>
      <c r="L465" s="22">
        <f t="shared" si="331"/>
        <v>0</v>
      </c>
      <c r="M465" s="22">
        <f t="shared" si="331"/>
        <v>0</v>
      </c>
      <c r="N465" s="22">
        <f t="shared" si="331"/>
        <v>0</v>
      </c>
      <c r="O465" s="22">
        <f t="shared" si="331"/>
        <v>0</v>
      </c>
      <c r="P465" s="22"/>
      <c r="Q465" s="22">
        <f t="shared" si="331"/>
        <v>0</v>
      </c>
      <c r="R465" s="22">
        <f t="shared" si="331"/>
        <v>0</v>
      </c>
      <c r="S465" s="17"/>
      <c r="T465" s="39"/>
      <c r="U465" s="39"/>
      <c r="V465" s="39"/>
    </row>
    <row r="466" spans="2:22" hidden="1" x14ac:dyDescent="0.2">
      <c r="B466" s="18" t="s">
        <v>52</v>
      </c>
      <c r="C466" s="14" t="s">
        <v>20</v>
      </c>
      <c r="D466" s="19"/>
      <c r="E466" s="19"/>
      <c r="F466" s="20"/>
      <c r="G466" s="103"/>
      <c r="H466" s="22">
        <f t="shared" si="331"/>
        <v>0</v>
      </c>
      <c r="I466" s="22">
        <f t="shared" si="331"/>
        <v>0</v>
      </c>
      <c r="J466" s="22">
        <f t="shared" si="331"/>
        <v>0</v>
      </c>
      <c r="K466" s="22">
        <f t="shared" si="331"/>
        <v>0</v>
      </c>
      <c r="L466" s="22">
        <f t="shared" si="331"/>
        <v>0</v>
      </c>
      <c r="M466" s="22">
        <f t="shared" si="331"/>
        <v>0</v>
      </c>
      <c r="N466" s="22">
        <f t="shared" si="331"/>
        <v>0</v>
      </c>
      <c r="O466" s="22">
        <f t="shared" si="331"/>
        <v>0</v>
      </c>
      <c r="P466" s="22"/>
      <c r="Q466" s="22">
        <f t="shared" si="331"/>
        <v>0</v>
      </c>
      <c r="R466" s="22">
        <f t="shared" si="331"/>
        <v>0</v>
      </c>
      <c r="S466" s="17"/>
      <c r="T466" s="39"/>
      <c r="U466" s="39"/>
      <c r="V466" s="39"/>
    </row>
    <row r="467" spans="2:22" hidden="1" x14ac:dyDescent="0.2">
      <c r="B467" s="18" t="s">
        <v>54</v>
      </c>
      <c r="C467" s="14" t="s">
        <v>55</v>
      </c>
      <c r="D467" s="19"/>
      <c r="E467" s="19"/>
      <c r="F467" s="20"/>
      <c r="G467" s="103"/>
      <c r="H467" s="22">
        <f t="shared" si="331"/>
        <v>0</v>
      </c>
      <c r="I467" s="22">
        <f t="shared" si="331"/>
        <v>0</v>
      </c>
      <c r="J467" s="22">
        <f t="shared" si="331"/>
        <v>0</v>
      </c>
      <c r="K467" s="22">
        <f t="shared" si="331"/>
        <v>0</v>
      </c>
      <c r="L467" s="22">
        <f t="shared" si="331"/>
        <v>0</v>
      </c>
      <c r="M467" s="22">
        <f t="shared" si="331"/>
        <v>0</v>
      </c>
      <c r="N467" s="22">
        <f t="shared" si="331"/>
        <v>0</v>
      </c>
      <c r="O467" s="22">
        <f t="shared" si="331"/>
        <v>0</v>
      </c>
      <c r="P467" s="22"/>
      <c r="Q467" s="22">
        <f t="shared" si="331"/>
        <v>0</v>
      </c>
      <c r="R467" s="22">
        <f t="shared" si="331"/>
        <v>0</v>
      </c>
      <c r="S467" s="17"/>
      <c r="T467" s="39"/>
      <c r="U467" s="39"/>
      <c r="V467" s="39"/>
    </row>
    <row r="468" spans="2:22" hidden="1" x14ac:dyDescent="0.2">
      <c r="B468" s="18" t="s">
        <v>58</v>
      </c>
      <c r="C468" s="14" t="s">
        <v>20</v>
      </c>
      <c r="D468" s="19"/>
      <c r="E468" s="19"/>
      <c r="F468" s="20"/>
      <c r="G468" s="103"/>
      <c r="H468" s="22">
        <f t="shared" si="331"/>
        <v>0</v>
      </c>
      <c r="I468" s="22">
        <f t="shared" si="331"/>
        <v>0</v>
      </c>
      <c r="J468" s="22">
        <f t="shared" si="331"/>
        <v>0</v>
      </c>
      <c r="K468" s="22">
        <f t="shared" si="331"/>
        <v>0</v>
      </c>
      <c r="L468" s="22">
        <f t="shared" si="331"/>
        <v>0</v>
      </c>
      <c r="M468" s="22">
        <f t="shared" si="331"/>
        <v>0</v>
      </c>
      <c r="N468" s="22">
        <f t="shared" si="331"/>
        <v>0</v>
      </c>
      <c r="O468" s="22">
        <f t="shared" si="331"/>
        <v>0</v>
      </c>
      <c r="P468" s="22"/>
      <c r="Q468" s="22">
        <f t="shared" si="331"/>
        <v>0</v>
      </c>
      <c r="R468" s="22">
        <f t="shared" si="331"/>
        <v>0</v>
      </c>
      <c r="S468" s="17"/>
      <c r="T468" s="39"/>
      <c r="U468" s="39"/>
      <c r="V468" s="39"/>
    </row>
    <row r="469" spans="2:22" hidden="1" x14ac:dyDescent="0.2">
      <c r="B469" s="18" t="s">
        <v>60</v>
      </c>
      <c r="C469" s="14" t="s">
        <v>20</v>
      </c>
      <c r="D469" s="19"/>
      <c r="E469" s="19"/>
      <c r="F469" s="20"/>
      <c r="G469" s="103"/>
      <c r="H469" s="22">
        <f t="shared" si="331"/>
        <v>0</v>
      </c>
      <c r="I469" s="22">
        <f t="shared" si="331"/>
        <v>0</v>
      </c>
      <c r="J469" s="22">
        <f t="shared" si="331"/>
        <v>0</v>
      </c>
      <c r="K469" s="22">
        <f t="shared" si="331"/>
        <v>0</v>
      </c>
      <c r="L469" s="22">
        <f t="shared" si="331"/>
        <v>0</v>
      </c>
      <c r="M469" s="22">
        <f t="shared" si="331"/>
        <v>0</v>
      </c>
      <c r="N469" s="22">
        <f t="shared" si="331"/>
        <v>0</v>
      </c>
      <c r="O469" s="22">
        <f t="shared" si="331"/>
        <v>0</v>
      </c>
      <c r="P469" s="22"/>
      <c r="Q469" s="22">
        <f t="shared" si="331"/>
        <v>0</v>
      </c>
      <c r="R469" s="22">
        <f t="shared" si="331"/>
        <v>0</v>
      </c>
      <c r="S469" s="17"/>
      <c r="T469" s="39"/>
      <c r="U469" s="39"/>
      <c r="V469" s="39"/>
    </row>
    <row r="470" spans="2:22" hidden="1" x14ac:dyDescent="0.2">
      <c r="B470" s="18" t="s">
        <v>50</v>
      </c>
      <c r="C470" s="14" t="s">
        <v>24</v>
      </c>
      <c r="D470" s="19"/>
      <c r="E470" s="19"/>
      <c r="F470" s="20"/>
      <c r="G470" s="103"/>
      <c r="H470" s="22">
        <f t="shared" si="331"/>
        <v>0</v>
      </c>
      <c r="I470" s="22">
        <f t="shared" si="331"/>
        <v>0</v>
      </c>
      <c r="J470" s="22">
        <f t="shared" si="331"/>
        <v>0</v>
      </c>
      <c r="K470" s="22">
        <f t="shared" si="331"/>
        <v>0</v>
      </c>
      <c r="L470" s="22">
        <f t="shared" si="331"/>
        <v>0</v>
      </c>
      <c r="M470" s="22">
        <f t="shared" si="331"/>
        <v>0</v>
      </c>
      <c r="N470" s="22">
        <f t="shared" si="331"/>
        <v>0</v>
      </c>
      <c r="O470" s="22">
        <f t="shared" si="331"/>
        <v>0</v>
      </c>
      <c r="P470" s="22"/>
      <c r="Q470" s="22">
        <f t="shared" si="331"/>
        <v>0</v>
      </c>
      <c r="R470" s="22">
        <f t="shared" si="331"/>
        <v>0</v>
      </c>
      <c r="S470" s="17"/>
      <c r="T470" s="39"/>
      <c r="U470" s="39"/>
      <c r="V470" s="39"/>
    </row>
    <row r="471" spans="2:22" hidden="1" x14ac:dyDescent="0.2">
      <c r="B471" s="18" t="s">
        <v>52</v>
      </c>
      <c r="C471" s="14" t="s">
        <v>24</v>
      </c>
      <c r="D471" s="19"/>
      <c r="E471" s="19"/>
      <c r="F471" s="20"/>
      <c r="G471" s="103"/>
      <c r="H471" s="22">
        <f t="shared" si="331"/>
        <v>0</v>
      </c>
      <c r="I471" s="22">
        <f t="shared" si="331"/>
        <v>0</v>
      </c>
      <c r="J471" s="22">
        <f t="shared" si="331"/>
        <v>0</v>
      </c>
      <c r="K471" s="22">
        <f t="shared" si="331"/>
        <v>0</v>
      </c>
      <c r="L471" s="22">
        <f t="shared" si="331"/>
        <v>0</v>
      </c>
      <c r="M471" s="22">
        <f t="shared" si="331"/>
        <v>0</v>
      </c>
      <c r="N471" s="22">
        <f t="shared" si="331"/>
        <v>0</v>
      </c>
      <c r="O471" s="22">
        <f t="shared" si="331"/>
        <v>0</v>
      </c>
      <c r="P471" s="22"/>
      <c r="Q471" s="22">
        <f t="shared" si="331"/>
        <v>0</v>
      </c>
      <c r="R471" s="22">
        <f t="shared" si="331"/>
        <v>0</v>
      </c>
      <c r="S471" s="17"/>
      <c r="T471" s="25"/>
      <c r="U471" s="25"/>
      <c r="V471" s="25"/>
    </row>
    <row r="472" spans="2:22" hidden="1" x14ac:dyDescent="0.2">
      <c r="B472" s="18" t="s">
        <v>54</v>
      </c>
      <c r="C472" s="14" t="s">
        <v>24</v>
      </c>
      <c r="D472" s="19"/>
      <c r="E472" s="19"/>
      <c r="F472" s="20"/>
      <c r="G472" s="103"/>
      <c r="H472" s="22">
        <f t="shared" si="331"/>
        <v>0</v>
      </c>
      <c r="I472" s="22">
        <f t="shared" si="331"/>
        <v>0</v>
      </c>
      <c r="J472" s="22">
        <f t="shared" si="331"/>
        <v>0</v>
      </c>
      <c r="K472" s="22">
        <f t="shared" si="331"/>
        <v>0</v>
      </c>
      <c r="L472" s="22">
        <f t="shared" si="331"/>
        <v>0</v>
      </c>
      <c r="M472" s="22">
        <f t="shared" si="331"/>
        <v>0</v>
      </c>
      <c r="N472" s="22">
        <f t="shared" si="331"/>
        <v>0</v>
      </c>
      <c r="O472" s="22">
        <f t="shared" si="331"/>
        <v>0</v>
      </c>
      <c r="P472" s="22"/>
      <c r="Q472" s="22">
        <f t="shared" si="331"/>
        <v>0</v>
      </c>
      <c r="R472" s="22">
        <f t="shared" si="331"/>
        <v>0</v>
      </c>
      <c r="S472" s="17"/>
      <c r="T472" s="25"/>
      <c r="U472" s="25"/>
      <c r="V472" s="25"/>
    </row>
    <row r="473" spans="2:22" hidden="1" x14ac:dyDescent="0.2">
      <c r="B473" s="18" t="s">
        <v>58</v>
      </c>
      <c r="C473" s="14" t="s">
        <v>24</v>
      </c>
      <c r="D473" s="19"/>
      <c r="E473" s="19"/>
      <c r="F473" s="19"/>
      <c r="G473" s="103"/>
      <c r="H473" s="22">
        <f t="shared" si="331"/>
        <v>0</v>
      </c>
      <c r="I473" s="22">
        <f t="shared" si="331"/>
        <v>0</v>
      </c>
      <c r="J473" s="22">
        <f t="shared" si="331"/>
        <v>0</v>
      </c>
      <c r="K473" s="22">
        <f t="shared" si="331"/>
        <v>0</v>
      </c>
      <c r="L473" s="22">
        <f t="shared" si="331"/>
        <v>0</v>
      </c>
      <c r="M473" s="22">
        <f t="shared" si="331"/>
        <v>0</v>
      </c>
      <c r="N473" s="22">
        <f t="shared" si="331"/>
        <v>0</v>
      </c>
      <c r="O473" s="22">
        <f t="shared" si="331"/>
        <v>0</v>
      </c>
      <c r="P473" s="22"/>
      <c r="Q473" s="22">
        <f t="shared" si="331"/>
        <v>0</v>
      </c>
      <c r="R473" s="22">
        <f t="shared" si="331"/>
        <v>0</v>
      </c>
      <c r="S473" s="17"/>
      <c r="T473" s="25"/>
      <c r="U473" s="25"/>
      <c r="V473" s="25"/>
    </row>
    <row r="474" spans="2:22" hidden="1" x14ac:dyDescent="0.2">
      <c r="B474" s="18" t="s">
        <v>60</v>
      </c>
      <c r="C474" s="14" t="s">
        <v>24</v>
      </c>
      <c r="D474" s="19"/>
      <c r="E474" s="19"/>
      <c r="F474" s="19"/>
      <c r="G474" s="31"/>
      <c r="H474" s="22">
        <f t="shared" si="331"/>
        <v>0</v>
      </c>
      <c r="I474" s="22">
        <f t="shared" si="331"/>
        <v>0</v>
      </c>
      <c r="J474" s="22">
        <f t="shared" si="331"/>
        <v>0</v>
      </c>
      <c r="K474" s="22">
        <f t="shared" si="331"/>
        <v>0</v>
      </c>
      <c r="L474" s="22">
        <f t="shared" si="331"/>
        <v>0</v>
      </c>
      <c r="M474" s="22">
        <f t="shared" si="331"/>
        <v>0</v>
      </c>
      <c r="N474" s="22">
        <f t="shared" si="331"/>
        <v>0</v>
      </c>
      <c r="O474" s="22">
        <f t="shared" si="331"/>
        <v>0</v>
      </c>
      <c r="P474" s="22"/>
      <c r="Q474" s="22">
        <f t="shared" si="331"/>
        <v>0</v>
      </c>
      <c r="R474" s="22">
        <f t="shared" si="331"/>
        <v>0</v>
      </c>
      <c r="S474" s="17"/>
      <c r="T474" s="25"/>
      <c r="U474" s="25"/>
      <c r="V474" s="25"/>
    </row>
    <row r="475" spans="2:22" hidden="1" x14ac:dyDescent="0.2">
      <c r="B475" s="26" t="s">
        <v>25</v>
      </c>
      <c r="C475" s="27" t="s">
        <v>24</v>
      </c>
      <c r="D475" s="28"/>
      <c r="E475" s="28"/>
      <c r="F475" s="28"/>
      <c r="G475" s="26"/>
      <c r="H475" s="29">
        <f>SUM(H470:H474)</f>
        <v>0</v>
      </c>
      <c r="I475" s="29">
        <f t="shared" ref="I475:R475" si="332">SUM(I470:I474)</f>
        <v>0</v>
      </c>
      <c r="J475" s="29">
        <f t="shared" si="332"/>
        <v>0</v>
      </c>
      <c r="K475" s="29">
        <f t="shared" si="332"/>
        <v>0</v>
      </c>
      <c r="L475" s="29">
        <f t="shared" si="332"/>
        <v>0</v>
      </c>
      <c r="M475" s="29">
        <f t="shared" si="332"/>
        <v>0</v>
      </c>
      <c r="N475" s="29">
        <f t="shared" si="332"/>
        <v>0</v>
      </c>
      <c r="O475" s="29">
        <f t="shared" si="332"/>
        <v>0</v>
      </c>
      <c r="P475" s="29"/>
      <c r="Q475" s="29">
        <f t="shared" si="332"/>
        <v>0</v>
      </c>
      <c r="R475" s="29">
        <f t="shared" si="332"/>
        <v>0</v>
      </c>
      <c r="S475" s="17"/>
      <c r="T475" s="25"/>
      <c r="U475" s="25"/>
      <c r="V475" s="25"/>
    </row>
    <row r="476" spans="2:22" hidden="1" x14ac:dyDescent="0.2"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8"/>
      <c r="U476" s="8"/>
      <c r="V476" s="8"/>
    </row>
    <row r="477" spans="2:22" hidden="1" x14ac:dyDescent="0.2"/>
  </sheetData>
  <protectedRanges>
    <protectedRange sqref="U32 H323:R327 H366:R370 H409:R413 H452:R456 H65:R69 H108:R112 H151:R155 H194:R198 H237:R241 H280:R284" name="Úspory"/>
  </protectedRanges>
  <mergeCells count="158">
    <mergeCell ref="T93:T94"/>
    <mergeCell ref="U93:U94"/>
    <mergeCell ref="V93:V94"/>
    <mergeCell ref="X308:X309"/>
    <mergeCell ref="Y308:Y309"/>
    <mergeCell ref="Z308:Z309"/>
    <mergeCell ref="X136:X137"/>
    <mergeCell ref="Y136:Y137"/>
    <mergeCell ref="Z136:Z137"/>
    <mergeCell ref="X179:X180"/>
    <mergeCell ref="Y179:Y180"/>
    <mergeCell ref="Z179:Z180"/>
    <mergeCell ref="X222:X223"/>
    <mergeCell ref="Y222:Y223"/>
    <mergeCell ref="Z222:Z223"/>
    <mergeCell ref="T136:T137"/>
    <mergeCell ref="U136:U137"/>
    <mergeCell ref="V136:V137"/>
    <mergeCell ref="U265:U266"/>
    <mergeCell ref="V265:V266"/>
    <mergeCell ref="X265:X266"/>
    <mergeCell ref="Y265:Y266"/>
    <mergeCell ref="Z265:Z266"/>
    <mergeCell ref="X6:X7"/>
    <mergeCell ref="Y6:Y7"/>
    <mergeCell ref="Z6:Z7"/>
    <mergeCell ref="X50:X51"/>
    <mergeCell ref="Y50:Y51"/>
    <mergeCell ref="Z50:Z51"/>
    <mergeCell ref="X93:X94"/>
    <mergeCell ref="Y93:Y94"/>
    <mergeCell ref="Z93:Z94"/>
    <mergeCell ref="B3:R4"/>
    <mergeCell ref="B6:R6"/>
    <mergeCell ref="G7:R7"/>
    <mergeCell ref="T6:T7"/>
    <mergeCell ref="U6:U7"/>
    <mergeCell ref="V6:V7"/>
    <mergeCell ref="B47:R48"/>
    <mergeCell ref="B50:R50"/>
    <mergeCell ref="G51:R51"/>
    <mergeCell ref="T50:T51"/>
    <mergeCell ref="U50:U51"/>
    <mergeCell ref="V50:V51"/>
    <mergeCell ref="B19:R19"/>
    <mergeCell ref="G20:R20"/>
    <mergeCell ref="G21:G29"/>
    <mergeCell ref="B32:R32"/>
    <mergeCell ref="G33:R33"/>
    <mergeCell ref="G34:G42"/>
    <mergeCell ref="T5:U5"/>
    <mergeCell ref="B106:R106"/>
    <mergeCell ref="G107:R107"/>
    <mergeCell ref="G108:G116"/>
    <mergeCell ref="B119:R119"/>
    <mergeCell ref="G120:R120"/>
    <mergeCell ref="G121:G129"/>
    <mergeCell ref="B133:R134"/>
    <mergeCell ref="B136:R136"/>
    <mergeCell ref="G137:R137"/>
    <mergeCell ref="B63:R63"/>
    <mergeCell ref="G64:R64"/>
    <mergeCell ref="G65:G73"/>
    <mergeCell ref="B76:R76"/>
    <mergeCell ref="G77:R77"/>
    <mergeCell ref="G78:G86"/>
    <mergeCell ref="B90:R91"/>
    <mergeCell ref="B93:R93"/>
    <mergeCell ref="G94:R94"/>
    <mergeCell ref="G207:G215"/>
    <mergeCell ref="B176:R177"/>
    <mergeCell ref="B179:R179"/>
    <mergeCell ref="G180:R180"/>
    <mergeCell ref="B149:R149"/>
    <mergeCell ref="G150:R150"/>
    <mergeCell ref="G151:G159"/>
    <mergeCell ref="B162:R162"/>
    <mergeCell ref="G163:R163"/>
    <mergeCell ref="G164:G172"/>
    <mergeCell ref="G250:G258"/>
    <mergeCell ref="B262:R263"/>
    <mergeCell ref="B265:R265"/>
    <mergeCell ref="G266:R266"/>
    <mergeCell ref="T265:T266"/>
    <mergeCell ref="T179:T180"/>
    <mergeCell ref="U179:U180"/>
    <mergeCell ref="V179:V180"/>
    <mergeCell ref="B235:R235"/>
    <mergeCell ref="G236:R236"/>
    <mergeCell ref="G237:G245"/>
    <mergeCell ref="B248:R248"/>
    <mergeCell ref="G249:R249"/>
    <mergeCell ref="B219:R220"/>
    <mergeCell ref="B222:R222"/>
    <mergeCell ref="G223:R223"/>
    <mergeCell ref="T222:T223"/>
    <mergeCell ref="U222:U223"/>
    <mergeCell ref="V222:V223"/>
    <mergeCell ref="B192:R192"/>
    <mergeCell ref="G193:R193"/>
    <mergeCell ref="G194:G202"/>
    <mergeCell ref="B205:R205"/>
    <mergeCell ref="G206:R206"/>
    <mergeCell ref="B278:R278"/>
    <mergeCell ref="G279:R279"/>
    <mergeCell ref="G280:G288"/>
    <mergeCell ref="B291:R291"/>
    <mergeCell ref="T308:T309"/>
    <mergeCell ref="U308:U309"/>
    <mergeCell ref="V308:V309"/>
    <mergeCell ref="G335:R335"/>
    <mergeCell ref="G336:G344"/>
    <mergeCell ref="B321:R321"/>
    <mergeCell ref="G322:R322"/>
    <mergeCell ref="G323:G331"/>
    <mergeCell ref="B334:R334"/>
    <mergeCell ref="G292:R292"/>
    <mergeCell ref="G293:G301"/>
    <mergeCell ref="B305:R306"/>
    <mergeCell ref="B308:R308"/>
    <mergeCell ref="G309:R309"/>
    <mergeCell ref="B348:R349"/>
    <mergeCell ref="X350:AB356"/>
    <mergeCell ref="B351:R351"/>
    <mergeCell ref="G352:R352"/>
    <mergeCell ref="T352:T353"/>
    <mergeCell ref="U352:U353"/>
    <mergeCell ref="V352:V353"/>
    <mergeCell ref="B391:R392"/>
    <mergeCell ref="B394:R394"/>
    <mergeCell ref="G395:R395"/>
    <mergeCell ref="T395:T396"/>
    <mergeCell ref="U395:U396"/>
    <mergeCell ref="V395:V396"/>
    <mergeCell ref="B364:R364"/>
    <mergeCell ref="G365:R365"/>
    <mergeCell ref="G366:G374"/>
    <mergeCell ref="B377:R377"/>
    <mergeCell ref="G378:R378"/>
    <mergeCell ref="G379:G387"/>
    <mergeCell ref="T438:T439"/>
    <mergeCell ref="U438:U439"/>
    <mergeCell ref="V438:V439"/>
    <mergeCell ref="B407:R407"/>
    <mergeCell ref="G408:R408"/>
    <mergeCell ref="G409:G417"/>
    <mergeCell ref="B420:R420"/>
    <mergeCell ref="G421:R421"/>
    <mergeCell ref="G422:G430"/>
    <mergeCell ref="B450:R450"/>
    <mergeCell ref="G451:R451"/>
    <mergeCell ref="G452:G460"/>
    <mergeCell ref="B463:R463"/>
    <mergeCell ref="G464:R464"/>
    <mergeCell ref="G465:G473"/>
    <mergeCell ref="B434:R435"/>
    <mergeCell ref="B437:R437"/>
    <mergeCell ref="G438:R438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5382C-F101-4EDF-B77D-288142CB883D}">
  <dimension ref="A1:BE443"/>
  <sheetViews>
    <sheetView topLeftCell="A17" zoomScale="115" zoomScaleNormal="115" workbookViewId="0">
      <selection activeCell="B56" sqref="B56"/>
    </sheetView>
  </sheetViews>
  <sheetFormatPr baseColWidth="10" defaultColWidth="8.83203125" defaultRowHeight="15" x14ac:dyDescent="0.2"/>
  <cols>
    <col min="2" max="2" width="31" bestFit="1" customWidth="1"/>
    <col min="5" max="5" width="13.83203125" customWidth="1"/>
    <col min="6" max="6" width="9.6640625" bestFit="1" customWidth="1"/>
    <col min="17" max="17" width="8.6640625" customWidth="1"/>
  </cols>
  <sheetData>
    <row r="1" spans="1:57" x14ac:dyDescent="0.2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74"/>
      <c r="R1" s="75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</row>
    <row r="2" spans="1:57" ht="21" x14ac:dyDescent="0.2">
      <c r="A2" s="43"/>
      <c r="B2" s="131" t="s">
        <v>68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71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</row>
    <row r="3" spans="1:57" ht="21" x14ac:dyDescent="0.2">
      <c r="A3" s="43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71"/>
      <c r="R3" s="43"/>
      <c r="S3" s="132" t="s">
        <v>1</v>
      </c>
      <c r="T3" s="133"/>
      <c r="U3" s="133"/>
      <c r="V3" s="134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</row>
    <row r="4" spans="1:57" x14ac:dyDescent="0.2">
      <c r="A4" s="43"/>
      <c r="B4" s="44" t="s">
        <v>39</v>
      </c>
      <c r="C4" s="45">
        <v>10</v>
      </c>
      <c r="D4" s="135"/>
      <c r="E4" s="136"/>
      <c r="F4" s="45">
        <v>0</v>
      </c>
      <c r="G4" s="45">
        <f>F4+1</f>
        <v>1</v>
      </c>
      <c r="H4" s="45">
        <f t="shared" ref="H4:P4" si="0">G4+1</f>
        <v>2</v>
      </c>
      <c r="I4" s="45">
        <f t="shared" si="0"/>
        <v>3</v>
      </c>
      <c r="J4" s="45">
        <f t="shared" si="0"/>
        <v>4</v>
      </c>
      <c r="K4" s="45">
        <f t="shared" si="0"/>
        <v>5</v>
      </c>
      <c r="L4" s="45">
        <f t="shared" si="0"/>
        <v>6</v>
      </c>
      <c r="M4" s="45">
        <f t="shared" si="0"/>
        <v>7</v>
      </c>
      <c r="N4" s="45">
        <f t="shared" si="0"/>
        <v>8</v>
      </c>
      <c r="O4" s="45">
        <f t="shared" si="0"/>
        <v>9</v>
      </c>
      <c r="P4" s="45">
        <f t="shared" si="0"/>
        <v>10</v>
      </c>
      <c r="Q4" s="72"/>
      <c r="R4" s="43"/>
      <c r="S4" s="137" t="s">
        <v>2</v>
      </c>
      <c r="T4" s="138"/>
      <c r="U4" s="138"/>
      <c r="V4" s="139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</row>
    <row r="5" spans="1:57" x14ac:dyDescent="0.2">
      <c r="A5" s="43"/>
      <c r="B5" s="140" t="s">
        <v>69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73"/>
      <c r="R5" s="43"/>
      <c r="S5" s="143" t="s">
        <v>70</v>
      </c>
      <c r="T5" s="144"/>
      <c r="U5" s="144"/>
      <c r="V5" s="145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</row>
    <row r="6" spans="1:57" x14ac:dyDescent="0.2">
      <c r="A6" s="46"/>
      <c r="B6" s="47" t="s">
        <v>48</v>
      </c>
      <c r="C6" s="47" t="s">
        <v>49</v>
      </c>
      <c r="D6" s="47" t="s">
        <v>40</v>
      </c>
      <c r="E6" s="47" t="s">
        <v>41</v>
      </c>
      <c r="F6" s="141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79"/>
      <c r="R6" s="7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</row>
    <row r="7" spans="1:57" x14ac:dyDescent="0.2">
      <c r="A7" s="46"/>
      <c r="B7" s="18" t="s">
        <v>50</v>
      </c>
      <c r="C7" s="14" t="s">
        <v>20</v>
      </c>
      <c r="D7" s="48">
        <v>1</v>
      </c>
      <c r="E7" s="49">
        <f>'E2 Údaje a hodnotícíc tabulky2'!G8</f>
        <v>670.55000000000007</v>
      </c>
      <c r="F7" s="50">
        <f>E7</f>
        <v>670.55000000000007</v>
      </c>
      <c r="G7" s="50">
        <f t="shared" ref="G7:P7" si="1">F7</f>
        <v>670.55000000000007</v>
      </c>
      <c r="H7" s="50">
        <f t="shared" si="1"/>
        <v>670.55000000000007</v>
      </c>
      <c r="I7" s="50">
        <f t="shared" si="1"/>
        <v>670.55000000000007</v>
      </c>
      <c r="J7" s="50">
        <f t="shared" si="1"/>
        <v>670.55000000000007</v>
      </c>
      <c r="K7" s="50">
        <f t="shared" si="1"/>
        <v>670.55000000000007</v>
      </c>
      <c r="L7" s="50">
        <f t="shared" si="1"/>
        <v>670.55000000000007</v>
      </c>
      <c r="M7" s="50">
        <f t="shared" si="1"/>
        <v>670.55000000000007</v>
      </c>
      <c r="N7" s="50">
        <f t="shared" si="1"/>
        <v>670.55000000000007</v>
      </c>
      <c r="O7" s="50">
        <f t="shared" ref="O7:O17" si="2">M7</f>
        <v>670.55000000000007</v>
      </c>
      <c r="P7" s="50">
        <f t="shared" si="1"/>
        <v>670.55000000000007</v>
      </c>
      <c r="Q7" s="80"/>
      <c r="R7" s="77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</row>
    <row r="8" spans="1:57" hidden="1" x14ac:dyDescent="0.2">
      <c r="A8" s="46"/>
      <c r="B8" s="18" t="s">
        <v>52</v>
      </c>
      <c r="C8" s="14" t="s">
        <v>20</v>
      </c>
      <c r="D8" s="48">
        <v>2</v>
      </c>
      <c r="E8" s="49">
        <f>'E2 Údaje a hodnotícíc tabulky2'!G9</f>
        <v>0</v>
      </c>
      <c r="F8" s="50">
        <f t="shared" ref="F8:P17" si="3">E8</f>
        <v>0</v>
      </c>
      <c r="G8" s="50">
        <f t="shared" si="3"/>
        <v>0</v>
      </c>
      <c r="H8" s="50">
        <f t="shared" si="3"/>
        <v>0</v>
      </c>
      <c r="I8" s="50">
        <f t="shared" si="3"/>
        <v>0</v>
      </c>
      <c r="J8" s="50">
        <f t="shared" si="3"/>
        <v>0</v>
      </c>
      <c r="K8" s="50">
        <f t="shared" si="3"/>
        <v>0</v>
      </c>
      <c r="L8" s="50">
        <f t="shared" si="3"/>
        <v>0</v>
      </c>
      <c r="M8" s="50">
        <f t="shared" si="3"/>
        <v>0</v>
      </c>
      <c r="N8" s="50">
        <f t="shared" si="3"/>
        <v>0</v>
      </c>
      <c r="O8" s="50">
        <f t="shared" si="2"/>
        <v>0</v>
      </c>
      <c r="P8" s="50">
        <f t="shared" si="3"/>
        <v>0</v>
      </c>
      <c r="Q8" s="80"/>
      <c r="R8" s="77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</row>
    <row r="9" spans="1:57" x14ac:dyDescent="0.2">
      <c r="A9" s="46"/>
      <c r="B9" s="18" t="s">
        <v>54</v>
      </c>
      <c r="C9" s="14" t="s">
        <v>55</v>
      </c>
      <c r="D9" s="48">
        <v>2</v>
      </c>
      <c r="E9" s="49">
        <f>'E2 Údaje a hodnotícíc tabulky2'!G10</f>
        <v>14045.666666666666</v>
      </c>
      <c r="F9" s="50">
        <f t="shared" si="3"/>
        <v>14045.666666666666</v>
      </c>
      <c r="G9" s="50">
        <f t="shared" si="3"/>
        <v>14045.666666666666</v>
      </c>
      <c r="H9" s="50">
        <f t="shared" si="3"/>
        <v>14045.666666666666</v>
      </c>
      <c r="I9" s="50">
        <f t="shared" si="3"/>
        <v>14045.666666666666</v>
      </c>
      <c r="J9" s="50">
        <f t="shared" si="3"/>
        <v>14045.666666666666</v>
      </c>
      <c r="K9" s="50">
        <f t="shared" si="3"/>
        <v>14045.666666666666</v>
      </c>
      <c r="L9" s="50">
        <f t="shared" si="3"/>
        <v>14045.666666666666</v>
      </c>
      <c r="M9" s="50">
        <f t="shared" si="3"/>
        <v>14045.666666666666</v>
      </c>
      <c r="N9" s="50">
        <f t="shared" si="3"/>
        <v>14045.666666666666</v>
      </c>
      <c r="O9" s="50">
        <f t="shared" si="2"/>
        <v>14045.666666666666</v>
      </c>
      <c r="P9" s="50">
        <f t="shared" si="3"/>
        <v>14045.666666666666</v>
      </c>
      <c r="Q9" s="80"/>
      <c r="R9" s="77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</row>
    <row r="10" spans="1:57" x14ac:dyDescent="0.2">
      <c r="A10" s="46"/>
      <c r="B10" s="18" t="s">
        <v>58</v>
      </c>
      <c r="C10" s="14" t="s">
        <v>20</v>
      </c>
      <c r="D10" s="48">
        <v>3</v>
      </c>
      <c r="E10" s="49">
        <f>'E2 Údaje a hodnotícíc tabulky2'!G11</f>
        <v>4872.6499999999996</v>
      </c>
      <c r="F10" s="50">
        <f t="shared" si="3"/>
        <v>4872.6499999999996</v>
      </c>
      <c r="G10" s="50">
        <f t="shared" si="3"/>
        <v>4872.6499999999996</v>
      </c>
      <c r="H10" s="50">
        <f t="shared" si="3"/>
        <v>4872.6499999999996</v>
      </c>
      <c r="I10" s="50">
        <f t="shared" si="3"/>
        <v>4872.6499999999996</v>
      </c>
      <c r="J10" s="50">
        <f t="shared" si="3"/>
        <v>4872.6499999999996</v>
      </c>
      <c r="K10" s="50">
        <f t="shared" si="3"/>
        <v>4872.6499999999996</v>
      </c>
      <c r="L10" s="50">
        <f t="shared" si="3"/>
        <v>4872.6499999999996</v>
      </c>
      <c r="M10" s="50">
        <f t="shared" si="3"/>
        <v>4872.6499999999996</v>
      </c>
      <c r="N10" s="50">
        <f t="shared" si="3"/>
        <v>4872.6499999999996</v>
      </c>
      <c r="O10" s="50">
        <f t="shared" si="2"/>
        <v>4872.6499999999996</v>
      </c>
      <c r="P10" s="50">
        <f t="shared" si="3"/>
        <v>4872.6499999999996</v>
      </c>
      <c r="Q10" s="80"/>
      <c r="R10" s="77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</row>
    <row r="11" spans="1:57" hidden="1" x14ac:dyDescent="0.2">
      <c r="A11" s="46"/>
      <c r="B11" s="18" t="s">
        <v>60</v>
      </c>
      <c r="C11" s="14" t="s">
        <v>20</v>
      </c>
      <c r="D11" s="48">
        <v>5</v>
      </c>
      <c r="E11" s="49">
        <f>'E2 Údaje a hodnotícíc tabulky2'!G12</f>
        <v>0</v>
      </c>
      <c r="F11" s="50">
        <f t="shared" si="3"/>
        <v>0</v>
      </c>
      <c r="G11" s="50">
        <f t="shared" si="3"/>
        <v>0</v>
      </c>
      <c r="H11" s="50">
        <f t="shared" si="3"/>
        <v>0</v>
      </c>
      <c r="I11" s="50">
        <f t="shared" si="3"/>
        <v>0</v>
      </c>
      <c r="J11" s="50">
        <f t="shared" si="3"/>
        <v>0</v>
      </c>
      <c r="K11" s="50">
        <f t="shared" si="3"/>
        <v>0</v>
      </c>
      <c r="L11" s="50">
        <f t="shared" si="3"/>
        <v>0</v>
      </c>
      <c r="M11" s="50">
        <f t="shared" si="3"/>
        <v>0</v>
      </c>
      <c r="N11" s="50">
        <f t="shared" si="3"/>
        <v>0</v>
      </c>
      <c r="O11" s="50">
        <f t="shared" si="2"/>
        <v>0</v>
      </c>
      <c r="P11" s="50">
        <f t="shared" si="3"/>
        <v>0</v>
      </c>
      <c r="Q11" s="80"/>
      <c r="R11" s="77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</row>
    <row r="12" spans="1:57" x14ac:dyDescent="0.2">
      <c r="A12" s="46"/>
      <c r="B12" s="18" t="s">
        <v>50</v>
      </c>
      <c r="C12" s="14" t="s">
        <v>24</v>
      </c>
      <c r="D12" s="48">
        <v>4</v>
      </c>
      <c r="E12" s="49">
        <f>'E2 Údaje a hodnotícíc tabulky2'!G13</f>
        <v>2849.3749906605913</v>
      </c>
      <c r="F12" s="50">
        <f t="shared" si="3"/>
        <v>2849.3749906605913</v>
      </c>
      <c r="G12" s="50">
        <f t="shared" si="3"/>
        <v>2849.3749906605913</v>
      </c>
      <c r="H12" s="50">
        <f t="shared" si="3"/>
        <v>2849.3749906605913</v>
      </c>
      <c r="I12" s="50">
        <f t="shared" si="3"/>
        <v>2849.3749906605913</v>
      </c>
      <c r="J12" s="50">
        <f t="shared" si="3"/>
        <v>2849.3749906605913</v>
      </c>
      <c r="K12" s="50">
        <f t="shared" si="3"/>
        <v>2849.3749906605913</v>
      </c>
      <c r="L12" s="50">
        <f t="shared" si="3"/>
        <v>2849.3749906605913</v>
      </c>
      <c r="M12" s="50">
        <f t="shared" si="3"/>
        <v>2849.3749906605913</v>
      </c>
      <c r="N12" s="50">
        <f t="shared" si="3"/>
        <v>2849.3749906605913</v>
      </c>
      <c r="O12" s="50">
        <f t="shared" si="2"/>
        <v>2849.3749906605913</v>
      </c>
      <c r="P12" s="50">
        <f t="shared" si="3"/>
        <v>2849.3749906605913</v>
      </c>
      <c r="Q12" s="80"/>
      <c r="R12" s="77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</row>
    <row r="13" spans="1:57" hidden="1" x14ac:dyDescent="0.2">
      <c r="A13" s="46"/>
      <c r="B13" s="18" t="s">
        <v>52</v>
      </c>
      <c r="C13" s="14" t="s">
        <v>24</v>
      </c>
      <c r="D13" s="48">
        <v>7</v>
      </c>
      <c r="E13" s="49">
        <f>'E2 Údaje a hodnotícíc tabulky2'!G14</f>
        <v>0</v>
      </c>
      <c r="F13" s="50">
        <f t="shared" si="3"/>
        <v>0</v>
      </c>
      <c r="G13" s="50">
        <f t="shared" si="3"/>
        <v>0</v>
      </c>
      <c r="H13" s="50">
        <f t="shared" si="3"/>
        <v>0</v>
      </c>
      <c r="I13" s="50">
        <f t="shared" si="3"/>
        <v>0</v>
      </c>
      <c r="J13" s="50">
        <f t="shared" si="3"/>
        <v>0</v>
      </c>
      <c r="K13" s="50">
        <f t="shared" si="3"/>
        <v>0</v>
      </c>
      <c r="L13" s="50">
        <f t="shared" si="3"/>
        <v>0</v>
      </c>
      <c r="M13" s="50">
        <f t="shared" si="3"/>
        <v>0</v>
      </c>
      <c r="N13" s="50">
        <f t="shared" si="3"/>
        <v>0</v>
      </c>
      <c r="O13" s="50">
        <f t="shared" si="2"/>
        <v>0</v>
      </c>
      <c r="P13" s="50">
        <f t="shared" si="3"/>
        <v>0</v>
      </c>
      <c r="Q13" s="80"/>
      <c r="R13" s="77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</row>
    <row r="14" spans="1:57" x14ac:dyDescent="0.2">
      <c r="A14" s="46"/>
      <c r="B14" s="18" t="s">
        <v>54</v>
      </c>
      <c r="C14" s="14" t="s">
        <v>24</v>
      </c>
      <c r="D14" s="48">
        <v>5</v>
      </c>
      <c r="E14" s="49">
        <f>'E2 Údaje a hodnotícíc tabulky2'!G15</f>
        <v>1224.0238600000002</v>
      </c>
      <c r="F14" s="50">
        <f t="shared" si="3"/>
        <v>1224.0238600000002</v>
      </c>
      <c r="G14" s="50">
        <f t="shared" si="3"/>
        <v>1224.0238600000002</v>
      </c>
      <c r="H14" s="50">
        <f t="shared" si="3"/>
        <v>1224.0238600000002</v>
      </c>
      <c r="I14" s="50">
        <f t="shared" si="3"/>
        <v>1224.0238600000002</v>
      </c>
      <c r="J14" s="50">
        <f t="shared" si="3"/>
        <v>1224.0238600000002</v>
      </c>
      <c r="K14" s="50">
        <f t="shared" si="3"/>
        <v>1224.0238600000002</v>
      </c>
      <c r="L14" s="50">
        <f t="shared" si="3"/>
        <v>1224.0238600000002</v>
      </c>
      <c r="M14" s="50">
        <f t="shared" si="3"/>
        <v>1224.0238600000002</v>
      </c>
      <c r="N14" s="50">
        <f t="shared" si="3"/>
        <v>1224.0238600000002</v>
      </c>
      <c r="O14" s="50">
        <f t="shared" si="2"/>
        <v>1224.0238600000002</v>
      </c>
      <c r="P14" s="50">
        <f t="shared" si="3"/>
        <v>1224.0238600000002</v>
      </c>
      <c r="Q14" s="80"/>
      <c r="R14" s="77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</row>
    <row r="15" spans="1:57" x14ac:dyDescent="0.2">
      <c r="A15" s="46"/>
      <c r="B15" s="18" t="s">
        <v>58</v>
      </c>
      <c r="C15" s="14" t="s">
        <v>24</v>
      </c>
      <c r="D15" s="48">
        <v>6</v>
      </c>
      <c r="E15" s="49">
        <f>'E2 Údaje a hodnotícíc tabulky2'!G16</f>
        <v>5066.5719999999992</v>
      </c>
      <c r="F15" s="50">
        <f t="shared" si="3"/>
        <v>5066.5719999999992</v>
      </c>
      <c r="G15" s="50">
        <f t="shared" si="3"/>
        <v>5066.5719999999992</v>
      </c>
      <c r="H15" s="50">
        <f t="shared" si="3"/>
        <v>5066.5719999999992</v>
      </c>
      <c r="I15" s="50">
        <f t="shared" si="3"/>
        <v>5066.5719999999992</v>
      </c>
      <c r="J15" s="50">
        <f t="shared" si="3"/>
        <v>5066.5719999999992</v>
      </c>
      <c r="K15" s="50">
        <f t="shared" si="3"/>
        <v>5066.5719999999992</v>
      </c>
      <c r="L15" s="50">
        <f t="shared" si="3"/>
        <v>5066.5719999999992</v>
      </c>
      <c r="M15" s="50">
        <f t="shared" si="3"/>
        <v>5066.5719999999992</v>
      </c>
      <c r="N15" s="50">
        <f t="shared" si="3"/>
        <v>5066.5719999999992</v>
      </c>
      <c r="O15" s="50">
        <f t="shared" si="2"/>
        <v>5066.5719999999992</v>
      </c>
      <c r="P15" s="50">
        <f t="shared" si="3"/>
        <v>5066.5719999999992</v>
      </c>
      <c r="Q15" s="80"/>
      <c r="R15" s="77"/>
      <c r="S15" s="46"/>
      <c r="T15" s="46"/>
      <c r="U15" s="46"/>
      <c r="V15" s="52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</row>
    <row r="16" spans="1:57" hidden="1" x14ac:dyDescent="0.2">
      <c r="A16" s="46"/>
      <c r="B16" s="18" t="s">
        <v>60</v>
      </c>
      <c r="C16" s="14" t="s">
        <v>24</v>
      </c>
      <c r="D16" s="48">
        <v>10</v>
      </c>
      <c r="E16" s="49">
        <f>'E2 Údaje a hodnotícíc tabulky2'!G17</f>
        <v>0</v>
      </c>
      <c r="F16" s="50">
        <f t="shared" si="3"/>
        <v>0</v>
      </c>
      <c r="G16" s="50">
        <f t="shared" si="3"/>
        <v>0</v>
      </c>
      <c r="H16" s="50">
        <f t="shared" si="3"/>
        <v>0</v>
      </c>
      <c r="I16" s="50">
        <f t="shared" si="3"/>
        <v>0</v>
      </c>
      <c r="J16" s="50">
        <f t="shared" si="3"/>
        <v>0</v>
      </c>
      <c r="K16" s="50">
        <f t="shared" si="3"/>
        <v>0</v>
      </c>
      <c r="L16" s="50">
        <f t="shared" si="3"/>
        <v>0</v>
      </c>
      <c r="M16" s="50">
        <f t="shared" si="3"/>
        <v>0</v>
      </c>
      <c r="N16" s="50">
        <f t="shared" si="3"/>
        <v>0</v>
      </c>
      <c r="O16" s="50">
        <f t="shared" si="2"/>
        <v>0</v>
      </c>
      <c r="P16" s="50">
        <f t="shared" si="3"/>
        <v>0</v>
      </c>
      <c r="Q16" s="80"/>
      <c r="R16" s="77"/>
      <c r="S16" s="46"/>
      <c r="T16" s="46"/>
      <c r="U16" s="46"/>
      <c r="V16" s="52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</row>
    <row r="17" spans="1:57" x14ac:dyDescent="0.2">
      <c r="A17" s="46"/>
      <c r="B17" s="53" t="s">
        <v>71</v>
      </c>
      <c r="C17" s="54" t="s">
        <v>24</v>
      </c>
      <c r="D17" s="54" t="s">
        <v>72</v>
      </c>
      <c r="E17" s="53">
        <f>SUM(F17:P17)</f>
        <v>100539.67935726652</v>
      </c>
      <c r="F17" s="55">
        <f>SUM(F12:F16)</f>
        <v>9139.9708506605912</v>
      </c>
      <c r="G17" s="55">
        <f t="shared" si="3"/>
        <v>9139.9708506605912</v>
      </c>
      <c r="H17" s="55">
        <f t="shared" si="3"/>
        <v>9139.9708506605912</v>
      </c>
      <c r="I17" s="55">
        <f t="shared" si="3"/>
        <v>9139.9708506605912</v>
      </c>
      <c r="J17" s="55">
        <f t="shared" si="3"/>
        <v>9139.9708506605912</v>
      </c>
      <c r="K17" s="55">
        <f t="shared" si="3"/>
        <v>9139.9708506605912</v>
      </c>
      <c r="L17" s="55">
        <f t="shared" si="3"/>
        <v>9139.9708506605912</v>
      </c>
      <c r="M17" s="55">
        <f t="shared" si="3"/>
        <v>9139.9708506605912</v>
      </c>
      <c r="N17" s="55">
        <f t="shared" si="3"/>
        <v>9139.9708506605912</v>
      </c>
      <c r="O17" s="55">
        <f t="shared" si="2"/>
        <v>9139.9708506605912</v>
      </c>
      <c r="P17" s="55">
        <f t="shared" si="3"/>
        <v>9139.9708506605912</v>
      </c>
      <c r="Q17" s="81"/>
      <c r="R17" s="77"/>
      <c r="S17" s="46"/>
      <c r="T17" s="46"/>
      <c r="U17" s="46"/>
      <c r="V17" s="52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</row>
    <row r="18" spans="1:57" x14ac:dyDescent="0.2">
      <c r="A18" s="43"/>
      <c r="B18" s="122" t="s">
        <v>73</v>
      </c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73"/>
      <c r="R18" s="78"/>
      <c r="S18" s="43"/>
      <c r="T18" s="43"/>
      <c r="U18" s="43"/>
      <c r="V18" s="56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</row>
    <row r="19" spans="1:57" x14ac:dyDescent="0.2">
      <c r="A19" s="46"/>
      <c r="B19" s="47" t="s">
        <v>48</v>
      </c>
      <c r="C19" s="47" t="s">
        <v>49</v>
      </c>
      <c r="D19" s="47" t="s">
        <v>40</v>
      </c>
      <c r="E19" s="47" t="s">
        <v>25</v>
      </c>
      <c r="F19" s="141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79"/>
      <c r="R19" s="77"/>
      <c r="S19" s="46"/>
      <c r="T19" s="46"/>
      <c r="U19" s="46"/>
      <c r="V19" s="52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</row>
    <row r="20" spans="1:57" x14ac:dyDescent="0.2">
      <c r="A20" s="46"/>
      <c r="B20" s="57" t="s">
        <v>50</v>
      </c>
      <c r="C20" s="47" t="s">
        <v>20</v>
      </c>
      <c r="D20" s="48">
        <v>7</v>
      </c>
      <c r="E20" s="49">
        <f t="shared" ref="E20:E29" si="4">SUM(F20:P20)</f>
        <v>0</v>
      </c>
      <c r="F20" s="50">
        <f>'E2 Údaje a hodnotícíc tabulky2'!H21</f>
        <v>0</v>
      </c>
      <c r="G20" s="50">
        <f>'E2 Údaje a hodnotícíc tabulky2'!I21</f>
        <v>0</v>
      </c>
      <c r="H20" s="50">
        <f>'E2 Údaje a hodnotícíc tabulky2'!J21</f>
        <v>0</v>
      </c>
      <c r="I20" s="50">
        <f>'E2 Údaje a hodnotícíc tabulky2'!K21</f>
        <v>0</v>
      </c>
      <c r="J20" s="50">
        <f>'E2 Údaje a hodnotícíc tabulky2'!L21</f>
        <v>0</v>
      </c>
      <c r="K20" s="50">
        <f>'E2 Údaje a hodnotícíc tabulky2'!M21</f>
        <v>0</v>
      </c>
      <c r="L20" s="50">
        <f>'E2 Údaje a hodnotícíc tabulky2'!N21</f>
        <v>0</v>
      </c>
      <c r="M20" s="50">
        <f>'E2 Údaje a hodnotícíc tabulky2'!O21</f>
        <v>0</v>
      </c>
      <c r="N20" s="50">
        <f>'E2 Údaje a hodnotícíc tabulky2'!P21</f>
        <v>0</v>
      </c>
      <c r="O20" s="50">
        <f>'E2 Údaje a hodnotícíc tabulky2'!Q21</f>
        <v>0</v>
      </c>
      <c r="P20" s="50">
        <f>'E2 Údaje a hodnotícíc tabulky2'!R21</f>
        <v>0</v>
      </c>
      <c r="Q20" s="80"/>
      <c r="R20" s="77"/>
      <c r="S20" s="46"/>
      <c r="T20" s="46"/>
      <c r="U20" s="46"/>
      <c r="V20" s="52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</row>
    <row r="21" spans="1:57" hidden="1" x14ac:dyDescent="0.2">
      <c r="A21" s="46"/>
      <c r="B21" s="57" t="s">
        <v>52</v>
      </c>
      <c r="C21" s="47" t="s">
        <v>20</v>
      </c>
      <c r="D21" s="48">
        <v>10</v>
      </c>
      <c r="E21" s="49">
        <f t="shared" si="4"/>
        <v>0</v>
      </c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80"/>
      <c r="R21" s="77"/>
      <c r="S21" s="46"/>
      <c r="T21" s="46"/>
      <c r="U21" s="46"/>
      <c r="V21" s="52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</row>
    <row r="22" spans="1:57" x14ac:dyDescent="0.2">
      <c r="A22" s="46"/>
      <c r="B22" s="57" t="s">
        <v>54</v>
      </c>
      <c r="C22" s="47" t="s">
        <v>55</v>
      </c>
      <c r="D22" s="48">
        <v>8</v>
      </c>
      <c r="E22" s="49">
        <f t="shared" si="4"/>
        <v>0</v>
      </c>
      <c r="F22" s="50">
        <f>'E2 Údaje a hodnotícíc tabulky2'!H23</f>
        <v>0</v>
      </c>
      <c r="G22" s="50">
        <f>'E2 Údaje a hodnotícíc tabulky2'!I23</f>
        <v>0</v>
      </c>
      <c r="H22" s="50">
        <f>'E2 Údaje a hodnotícíc tabulky2'!J23</f>
        <v>0</v>
      </c>
      <c r="I22" s="50">
        <f>'E2 Údaje a hodnotícíc tabulky2'!K23</f>
        <v>0</v>
      </c>
      <c r="J22" s="50">
        <f>'E2 Údaje a hodnotícíc tabulky2'!L23</f>
        <v>0</v>
      </c>
      <c r="K22" s="50">
        <f>'E2 Údaje a hodnotícíc tabulky2'!M23</f>
        <v>0</v>
      </c>
      <c r="L22" s="50">
        <f>'E2 Údaje a hodnotícíc tabulky2'!N23</f>
        <v>0</v>
      </c>
      <c r="M22" s="50">
        <f>'E2 Údaje a hodnotícíc tabulky2'!O23</f>
        <v>0</v>
      </c>
      <c r="N22" s="50">
        <f>'E2 Údaje a hodnotícíc tabulky2'!P23</f>
        <v>0</v>
      </c>
      <c r="O22" s="50">
        <f>'E2 Údaje a hodnotícíc tabulky2'!Q23</f>
        <v>0</v>
      </c>
      <c r="P22" s="50">
        <f>'E2 Údaje a hodnotícíc tabulky2'!R23</f>
        <v>0</v>
      </c>
      <c r="Q22" s="80"/>
      <c r="R22" s="77"/>
      <c r="S22" s="46"/>
      <c r="T22" s="46"/>
      <c r="U22" s="46"/>
      <c r="V22" s="52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</row>
    <row r="23" spans="1:57" x14ac:dyDescent="0.2">
      <c r="A23" s="46"/>
      <c r="B23" s="18" t="s">
        <v>58</v>
      </c>
      <c r="C23" s="47" t="s">
        <v>20</v>
      </c>
      <c r="D23" s="48">
        <v>9</v>
      </c>
      <c r="E23" s="49">
        <f t="shared" si="4"/>
        <v>0</v>
      </c>
      <c r="F23" s="50">
        <f>'E2 Údaje a hodnotícíc tabulky2'!H24</f>
        <v>0</v>
      </c>
      <c r="G23" s="50">
        <f>'E2 Údaje a hodnotícíc tabulky2'!I24</f>
        <v>0</v>
      </c>
      <c r="H23" s="50">
        <f>'E2 Údaje a hodnotícíc tabulky2'!J24</f>
        <v>0</v>
      </c>
      <c r="I23" s="50">
        <f>'E2 Údaje a hodnotícíc tabulky2'!K24</f>
        <v>0</v>
      </c>
      <c r="J23" s="50">
        <f>'E2 Údaje a hodnotícíc tabulky2'!L24</f>
        <v>0</v>
      </c>
      <c r="K23" s="50">
        <f>'E2 Údaje a hodnotícíc tabulky2'!M24</f>
        <v>0</v>
      </c>
      <c r="L23" s="50">
        <f>'E2 Údaje a hodnotícíc tabulky2'!N24</f>
        <v>0</v>
      </c>
      <c r="M23" s="50">
        <f>'E2 Údaje a hodnotícíc tabulky2'!O24</f>
        <v>0</v>
      </c>
      <c r="N23" s="50">
        <f>'E2 Údaje a hodnotícíc tabulky2'!P24</f>
        <v>0</v>
      </c>
      <c r="O23" s="50">
        <f>'E2 Údaje a hodnotícíc tabulky2'!Q24</f>
        <v>0</v>
      </c>
      <c r="P23" s="50">
        <f>'E2 Údaje a hodnotícíc tabulky2'!R24</f>
        <v>0</v>
      </c>
      <c r="Q23" s="80"/>
      <c r="R23" s="77"/>
      <c r="S23" s="46"/>
      <c r="T23" s="46"/>
      <c r="U23" s="46"/>
      <c r="V23" s="52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</row>
    <row r="24" spans="1:57" x14ac:dyDescent="0.2">
      <c r="A24" s="46"/>
      <c r="B24" s="57" t="s">
        <v>50</v>
      </c>
      <c r="C24" s="47" t="s">
        <v>24</v>
      </c>
      <c r="D24" s="48">
        <v>10</v>
      </c>
      <c r="E24" s="49">
        <f t="shared" si="4"/>
        <v>0</v>
      </c>
      <c r="F24" s="50">
        <f>'E2 Údaje a hodnotícíc tabulky2'!H26</f>
        <v>0</v>
      </c>
      <c r="G24" s="50">
        <f>'E2 Údaje a hodnotícíc tabulky2'!I26</f>
        <v>0</v>
      </c>
      <c r="H24" s="50">
        <f>'E2 Údaje a hodnotícíc tabulky2'!J26</f>
        <v>0</v>
      </c>
      <c r="I24" s="50">
        <f>'E2 Údaje a hodnotícíc tabulky2'!K26</f>
        <v>0</v>
      </c>
      <c r="J24" s="50">
        <f>'E2 Údaje a hodnotícíc tabulky2'!L26</f>
        <v>0</v>
      </c>
      <c r="K24" s="50">
        <f>'E2 Údaje a hodnotícíc tabulky2'!M26</f>
        <v>0</v>
      </c>
      <c r="L24" s="50">
        <f>'E2 Údaje a hodnotícíc tabulky2'!N26</f>
        <v>0</v>
      </c>
      <c r="M24" s="50">
        <f>'E2 Údaje a hodnotícíc tabulky2'!O26</f>
        <v>0</v>
      </c>
      <c r="N24" s="50">
        <f>'E2 Údaje a hodnotícíc tabulky2'!P26</f>
        <v>0</v>
      </c>
      <c r="O24" s="50">
        <f>'E2 Údaje a hodnotícíc tabulky2'!Q26</f>
        <v>0</v>
      </c>
      <c r="P24" s="50">
        <f>'E2 Údaje a hodnotícíc tabulky2'!R26</f>
        <v>0</v>
      </c>
      <c r="Q24" s="80"/>
      <c r="R24" s="77"/>
      <c r="S24" s="46"/>
      <c r="T24" s="46"/>
      <c r="U24" s="46"/>
      <c r="V24" s="52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</row>
    <row r="25" spans="1:57" hidden="1" x14ac:dyDescent="0.2">
      <c r="A25" s="46"/>
      <c r="B25" s="57" t="s">
        <v>52</v>
      </c>
      <c r="C25" s="47" t="s">
        <v>24</v>
      </c>
      <c r="D25" s="48">
        <v>10.3333333333333</v>
      </c>
      <c r="E25" s="49">
        <f t="shared" si="4"/>
        <v>0</v>
      </c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80"/>
      <c r="R25" s="77"/>
      <c r="S25" s="46"/>
      <c r="T25" s="46"/>
      <c r="U25" s="46"/>
      <c r="V25" s="52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</row>
    <row r="26" spans="1:57" x14ac:dyDescent="0.2">
      <c r="A26" s="46"/>
      <c r="B26" s="57" t="s">
        <v>54</v>
      </c>
      <c r="C26" s="47" t="s">
        <v>24</v>
      </c>
      <c r="D26" s="48">
        <v>11</v>
      </c>
      <c r="E26" s="49">
        <f t="shared" si="4"/>
        <v>0</v>
      </c>
      <c r="F26" s="50">
        <f>'E2 Údaje a hodnotícíc tabulky2'!H28</f>
        <v>0</v>
      </c>
      <c r="G26" s="50">
        <f>'E2 Údaje a hodnotícíc tabulky2'!I28</f>
        <v>0</v>
      </c>
      <c r="H26" s="50">
        <f>'E2 Údaje a hodnotícíc tabulky2'!J28</f>
        <v>0</v>
      </c>
      <c r="I26" s="50">
        <f>'E2 Údaje a hodnotícíc tabulky2'!K28</f>
        <v>0</v>
      </c>
      <c r="J26" s="50">
        <f>'E2 Údaje a hodnotícíc tabulky2'!L28</f>
        <v>0</v>
      </c>
      <c r="K26" s="50">
        <f>'E2 Údaje a hodnotícíc tabulky2'!M28</f>
        <v>0</v>
      </c>
      <c r="L26" s="50">
        <f>'E2 Údaje a hodnotícíc tabulky2'!N28</f>
        <v>0</v>
      </c>
      <c r="M26" s="50">
        <f>'E2 Údaje a hodnotícíc tabulky2'!O28</f>
        <v>0</v>
      </c>
      <c r="N26" s="50">
        <f>'E2 Údaje a hodnotícíc tabulky2'!P28</f>
        <v>0</v>
      </c>
      <c r="O26" s="50">
        <f>'E2 Údaje a hodnotícíc tabulky2'!Q28</f>
        <v>0</v>
      </c>
      <c r="P26" s="50">
        <f>'E2 Údaje a hodnotícíc tabulky2'!R28</f>
        <v>0</v>
      </c>
      <c r="Q26" s="80"/>
      <c r="R26" s="77"/>
      <c r="S26" s="46"/>
      <c r="T26" s="46"/>
      <c r="U26" s="46"/>
      <c r="V26" s="52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</row>
    <row r="27" spans="1:57" x14ac:dyDescent="0.2">
      <c r="A27" s="46"/>
      <c r="B27" s="18" t="s">
        <v>58</v>
      </c>
      <c r="C27" s="47" t="s">
        <v>24</v>
      </c>
      <c r="D27" s="48">
        <v>12</v>
      </c>
      <c r="E27" s="49">
        <f t="shared" si="4"/>
        <v>0</v>
      </c>
      <c r="F27" s="50">
        <f>'E2 Údaje a hodnotícíc tabulky2'!H29</f>
        <v>0</v>
      </c>
      <c r="G27" s="50">
        <f>'E2 Údaje a hodnotícíc tabulky2'!I29</f>
        <v>0</v>
      </c>
      <c r="H27" s="50">
        <f>'E2 Údaje a hodnotícíc tabulky2'!J29</f>
        <v>0</v>
      </c>
      <c r="I27" s="50">
        <f>'E2 Údaje a hodnotícíc tabulky2'!K29</f>
        <v>0</v>
      </c>
      <c r="J27" s="50">
        <f>'E2 Údaje a hodnotícíc tabulky2'!L29</f>
        <v>0</v>
      </c>
      <c r="K27" s="50">
        <f>'E2 Údaje a hodnotícíc tabulky2'!M29</f>
        <v>0</v>
      </c>
      <c r="L27" s="50">
        <f>'E2 Údaje a hodnotícíc tabulky2'!N29</f>
        <v>0</v>
      </c>
      <c r="M27" s="50">
        <f>'E2 Údaje a hodnotícíc tabulky2'!O29</f>
        <v>0</v>
      </c>
      <c r="N27" s="50">
        <f>'E2 Údaje a hodnotícíc tabulky2'!P29</f>
        <v>0</v>
      </c>
      <c r="O27" s="50">
        <f>'E2 Údaje a hodnotícíc tabulky2'!Q29</f>
        <v>0</v>
      </c>
      <c r="P27" s="50">
        <f>'E2 Údaje a hodnotícíc tabulky2'!R29</f>
        <v>0</v>
      </c>
      <c r="Q27" s="80"/>
      <c r="R27" s="77"/>
      <c r="S27" s="46"/>
      <c r="T27" s="46"/>
      <c r="U27" s="46"/>
      <c r="V27" s="52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</row>
    <row r="28" spans="1:57" x14ac:dyDescent="0.2">
      <c r="A28" s="46"/>
      <c r="B28" s="53" t="s">
        <v>74</v>
      </c>
      <c r="C28" s="54" t="s">
        <v>20</v>
      </c>
      <c r="D28" s="54">
        <v>13</v>
      </c>
      <c r="E28" s="53">
        <f t="shared" si="4"/>
        <v>0</v>
      </c>
      <c r="F28" s="55">
        <f>SUM(F20,F23)</f>
        <v>0</v>
      </c>
      <c r="G28" s="55">
        <f t="shared" ref="G28:P28" si="5">SUM(G20,G23)</f>
        <v>0</v>
      </c>
      <c r="H28" s="55">
        <f t="shared" si="5"/>
        <v>0</v>
      </c>
      <c r="I28" s="55">
        <f t="shared" si="5"/>
        <v>0</v>
      </c>
      <c r="J28" s="55">
        <f t="shared" si="5"/>
        <v>0</v>
      </c>
      <c r="K28" s="55">
        <f t="shared" si="5"/>
        <v>0</v>
      </c>
      <c r="L28" s="55">
        <f t="shared" si="5"/>
        <v>0</v>
      </c>
      <c r="M28" s="55">
        <f t="shared" si="5"/>
        <v>0</v>
      </c>
      <c r="N28" s="55">
        <f t="shared" ref="N28" si="6">SUM(N20,N23)</f>
        <v>0</v>
      </c>
      <c r="O28" s="55">
        <f t="shared" si="5"/>
        <v>0</v>
      </c>
      <c r="P28" s="55">
        <f t="shared" si="5"/>
        <v>0</v>
      </c>
      <c r="Q28" s="81"/>
      <c r="R28" s="77"/>
      <c r="S28" s="46"/>
      <c r="T28" s="46"/>
      <c r="U28" s="46"/>
      <c r="V28" s="52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</row>
    <row r="29" spans="1:57" x14ac:dyDescent="0.2">
      <c r="A29" s="46"/>
      <c r="B29" s="53" t="s">
        <v>75</v>
      </c>
      <c r="C29" s="54" t="s">
        <v>24</v>
      </c>
      <c r="D29" s="54" t="s">
        <v>76</v>
      </c>
      <c r="E29" s="53">
        <f t="shared" si="4"/>
        <v>0</v>
      </c>
      <c r="F29" s="55">
        <f>SUM(F24:F27)</f>
        <v>0</v>
      </c>
      <c r="G29" s="55">
        <f t="shared" ref="G29:P29" si="7">SUM(G24:G27)</f>
        <v>0</v>
      </c>
      <c r="H29" s="55">
        <f t="shared" si="7"/>
        <v>0</v>
      </c>
      <c r="I29" s="55">
        <f t="shared" si="7"/>
        <v>0</v>
      </c>
      <c r="J29" s="55">
        <f t="shared" si="7"/>
        <v>0</v>
      </c>
      <c r="K29" s="55">
        <f t="shared" si="7"/>
        <v>0</v>
      </c>
      <c r="L29" s="55">
        <f t="shared" si="7"/>
        <v>0</v>
      </c>
      <c r="M29" s="55">
        <f t="shared" si="7"/>
        <v>0</v>
      </c>
      <c r="N29" s="55">
        <f t="shared" ref="N29" si="8">SUM(N24:N27)</f>
        <v>0</v>
      </c>
      <c r="O29" s="55">
        <f t="shared" si="7"/>
        <v>0</v>
      </c>
      <c r="P29" s="55">
        <f t="shared" si="7"/>
        <v>0</v>
      </c>
      <c r="Q29" s="81"/>
      <c r="R29" s="77"/>
      <c r="S29" s="46"/>
      <c r="T29" s="46"/>
      <c r="U29" s="46"/>
      <c r="V29" s="52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</row>
    <row r="30" spans="1:57" x14ac:dyDescent="0.2">
      <c r="A30" s="43"/>
      <c r="B30" s="122" t="s">
        <v>77</v>
      </c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7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</row>
    <row r="31" spans="1:57" x14ac:dyDescent="0.2">
      <c r="A31" s="46"/>
      <c r="B31" s="47" t="s">
        <v>48</v>
      </c>
      <c r="C31" s="47" t="s">
        <v>49</v>
      </c>
      <c r="D31" s="47" t="s">
        <v>40</v>
      </c>
      <c r="E31" s="47" t="s">
        <v>25</v>
      </c>
      <c r="F31" s="141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79"/>
      <c r="R31" s="7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</row>
    <row r="32" spans="1:57" x14ac:dyDescent="0.2">
      <c r="A32" s="46"/>
      <c r="B32" s="57" t="s">
        <v>50</v>
      </c>
      <c r="C32" s="47" t="s">
        <v>20</v>
      </c>
      <c r="D32" s="48">
        <v>14</v>
      </c>
      <c r="E32" s="49">
        <f t="shared" ref="E32:E40" si="9">SUM(F32:P32)</f>
        <v>7376.0500000000011</v>
      </c>
      <c r="F32" s="50">
        <f>'E2 Údaje a hodnotícíc tabulky2'!H34</f>
        <v>670.55000000000007</v>
      </c>
      <c r="G32" s="50">
        <f>'E2 Údaje a hodnotícíc tabulky2'!I34</f>
        <v>670.55000000000007</v>
      </c>
      <c r="H32" s="50">
        <f>'E2 Údaje a hodnotícíc tabulky2'!J34</f>
        <v>670.55000000000007</v>
      </c>
      <c r="I32" s="50">
        <f>'E2 Údaje a hodnotícíc tabulky2'!K34</f>
        <v>670.55000000000007</v>
      </c>
      <c r="J32" s="50">
        <f>'E2 Údaje a hodnotícíc tabulky2'!L34</f>
        <v>670.55000000000007</v>
      </c>
      <c r="K32" s="50">
        <f>'E2 Údaje a hodnotícíc tabulky2'!M34</f>
        <v>670.55000000000007</v>
      </c>
      <c r="L32" s="50">
        <f>'E2 Údaje a hodnotícíc tabulky2'!N34</f>
        <v>670.55000000000007</v>
      </c>
      <c r="M32" s="50">
        <f>'E2 Údaje a hodnotícíc tabulky2'!O34</f>
        <v>670.55000000000007</v>
      </c>
      <c r="N32" s="50">
        <f>'E2 Údaje a hodnotícíc tabulky2'!P34</f>
        <v>670.55000000000007</v>
      </c>
      <c r="O32" s="50">
        <f>'E2 Údaje a hodnotícíc tabulky2'!Q34</f>
        <v>670.55000000000007</v>
      </c>
      <c r="P32" s="50">
        <f>'E2 Údaje a hodnotícíc tabulky2'!R34</f>
        <v>670.55000000000007</v>
      </c>
      <c r="Q32" s="80"/>
      <c r="R32" s="77"/>
      <c r="S32" s="51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</row>
    <row r="33" spans="1:57" hidden="1" x14ac:dyDescent="0.2">
      <c r="A33" s="46"/>
      <c r="B33" s="57" t="s">
        <v>52</v>
      </c>
      <c r="C33" s="47" t="s">
        <v>20</v>
      </c>
      <c r="D33" s="48">
        <v>19</v>
      </c>
      <c r="E33" s="49">
        <f t="shared" si="9"/>
        <v>0</v>
      </c>
      <c r="F33" s="50">
        <f>'E2 Údaje a hodnotícíc tabulky2'!H35</f>
        <v>0</v>
      </c>
      <c r="G33" s="50">
        <f>'E2 Údaje a hodnotícíc tabulky2'!I35</f>
        <v>0</v>
      </c>
      <c r="H33" s="50">
        <f>'E2 Údaje a hodnotícíc tabulky2'!J35</f>
        <v>0</v>
      </c>
      <c r="I33" s="50">
        <f>'E2 Údaje a hodnotícíc tabulky2'!K35</f>
        <v>0</v>
      </c>
      <c r="J33" s="50">
        <f>'E2 Údaje a hodnotícíc tabulky2'!L35</f>
        <v>0</v>
      </c>
      <c r="K33" s="50">
        <f>'E2 Údaje a hodnotícíc tabulky2'!M35</f>
        <v>0</v>
      </c>
      <c r="L33" s="50">
        <f>'E2 Údaje a hodnotícíc tabulky2'!N35</f>
        <v>0</v>
      </c>
      <c r="M33" s="50">
        <f>'E2 Údaje a hodnotícíc tabulky2'!O35</f>
        <v>0</v>
      </c>
      <c r="N33" s="50">
        <f>'E2 Údaje a hodnotícíc tabulky2'!P35</f>
        <v>0</v>
      </c>
      <c r="O33" s="50">
        <f>'E2 Údaje a hodnotícíc tabulky2'!Q35</f>
        <v>0</v>
      </c>
      <c r="P33" s="50">
        <f>'E2 Údaje a hodnotícíc tabulky2'!R35</f>
        <v>0</v>
      </c>
      <c r="Q33" s="80"/>
      <c r="R33" s="77"/>
      <c r="S33" s="51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</row>
    <row r="34" spans="1:57" x14ac:dyDescent="0.2">
      <c r="A34" s="46"/>
      <c r="B34" s="57" t="s">
        <v>78</v>
      </c>
      <c r="C34" s="47" t="s">
        <v>55</v>
      </c>
      <c r="D34" s="48">
        <v>15</v>
      </c>
      <c r="E34" s="49">
        <f t="shared" si="9"/>
        <v>154502.33333333334</v>
      </c>
      <c r="F34" s="50">
        <f>'E2 Údaje a hodnotícíc tabulky2'!H36</f>
        <v>14045.666666666666</v>
      </c>
      <c r="G34" s="50">
        <f>'E2 Údaje a hodnotícíc tabulky2'!I36</f>
        <v>14045.666666666666</v>
      </c>
      <c r="H34" s="50">
        <f>'E2 Údaje a hodnotícíc tabulky2'!J36</f>
        <v>14045.666666666666</v>
      </c>
      <c r="I34" s="50">
        <f>'E2 Údaje a hodnotícíc tabulky2'!K36</f>
        <v>14045.666666666666</v>
      </c>
      <c r="J34" s="50">
        <f>'E2 Údaje a hodnotícíc tabulky2'!L36</f>
        <v>14045.666666666666</v>
      </c>
      <c r="K34" s="50">
        <f>'E2 Údaje a hodnotícíc tabulky2'!M36</f>
        <v>14045.666666666666</v>
      </c>
      <c r="L34" s="50">
        <f>'E2 Údaje a hodnotícíc tabulky2'!N36</f>
        <v>14045.666666666666</v>
      </c>
      <c r="M34" s="50">
        <f>'E2 Údaje a hodnotícíc tabulky2'!O36</f>
        <v>14045.666666666666</v>
      </c>
      <c r="N34" s="50">
        <f>'E2 Údaje a hodnotícíc tabulky2'!P36</f>
        <v>14045.666666666666</v>
      </c>
      <c r="O34" s="50">
        <f>'E2 Údaje a hodnotícíc tabulky2'!Q36</f>
        <v>14045.666666666666</v>
      </c>
      <c r="P34" s="50">
        <f>'E2 Údaje a hodnotícíc tabulky2'!R36</f>
        <v>14045.666666666666</v>
      </c>
      <c r="Q34" s="80"/>
      <c r="R34" s="77"/>
      <c r="S34" s="51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</row>
    <row r="35" spans="1:57" x14ac:dyDescent="0.2">
      <c r="A35" s="46"/>
      <c r="B35" s="57" t="s">
        <v>79</v>
      </c>
      <c r="C35" s="47" t="s">
        <v>55</v>
      </c>
      <c r="D35" s="48">
        <v>16</v>
      </c>
      <c r="E35" s="49">
        <f t="shared" si="9"/>
        <v>53599.150000000009</v>
      </c>
      <c r="F35" s="50">
        <f>'E2 Údaje a hodnotícíc tabulky2'!H37</f>
        <v>4872.6499999999996</v>
      </c>
      <c r="G35" s="50">
        <f>'E2 Údaje a hodnotícíc tabulky2'!I37</f>
        <v>4872.6499999999996</v>
      </c>
      <c r="H35" s="50">
        <f>'E2 Údaje a hodnotícíc tabulky2'!J37</f>
        <v>4872.6499999999996</v>
      </c>
      <c r="I35" s="50">
        <f>'E2 Údaje a hodnotícíc tabulky2'!K37</f>
        <v>4872.6499999999996</v>
      </c>
      <c r="J35" s="50">
        <f>'E2 Údaje a hodnotícíc tabulky2'!L37</f>
        <v>4872.6499999999996</v>
      </c>
      <c r="K35" s="50">
        <f>'E2 Údaje a hodnotícíc tabulky2'!M37</f>
        <v>4872.6499999999996</v>
      </c>
      <c r="L35" s="50">
        <f>'E2 Údaje a hodnotícíc tabulky2'!N37</f>
        <v>4872.6499999999996</v>
      </c>
      <c r="M35" s="50">
        <f>'E2 Údaje a hodnotícíc tabulky2'!O37</f>
        <v>4872.6499999999996</v>
      </c>
      <c r="N35" s="50">
        <f>'E2 Údaje a hodnotícíc tabulky2'!P37</f>
        <v>4872.6499999999996</v>
      </c>
      <c r="O35" s="50">
        <f>'E2 Údaje a hodnotícíc tabulky2'!Q37</f>
        <v>4872.6499999999996</v>
      </c>
      <c r="P35" s="50">
        <f>'E2 Údaje a hodnotícíc tabulky2'!R37</f>
        <v>4872.6499999999996</v>
      </c>
      <c r="Q35" s="80"/>
      <c r="R35" s="77"/>
      <c r="S35" s="51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</row>
    <row r="36" spans="1:57" x14ac:dyDescent="0.2">
      <c r="A36" s="46"/>
      <c r="B36" s="57" t="s">
        <v>50</v>
      </c>
      <c r="C36" s="47" t="s">
        <v>24</v>
      </c>
      <c r="D36" s="48">
        <v>17</v>
      </c>
      <c r="E36" s="49">
        <f t="shared" si="9"/>
        <v>31343.124897266505</v>
      </c>
      <c r="F36" s="50">
        <f>'E2 Údaje a hodnotícíc tabulky2'!H39</f>
        <v>2849.3749906605913</v>
      </c>
      <c r="G36" s="50">
        <f>'E2 Údaje a hodnotícíc tabulky2'!I39</f>
        <v>2849.3749906605913</v>
      </c>
      <c r="H36" s="50">
        <f>'E2 Údaje a hodnotícíc tabulky2'!J39</f>
        <v>2849.3749906605913</v>
      </c>
      <c r="I36" s="50">
        <f>'E2 Údaje a hodnotícíc tabulky2'!K39</f>
        <v>2849.3749906605913</v>
      </c>
      <c r="J36" s="50">
        <f>'E2 Údaje a hodnotícíc tabulky2'!L39</f>
        <v>2849.3749906605913</v>
      </c>
      <c r="K36" s="50">
        <f>'E2 Údaje a hodnotícíc tabulky2'!M39</f>
        <v>2849.3749906605913</v>
      </c>
      <c r="L36" s="50">
        <f>'E2 Údaje a hodnotícíc tabulky2'!N39</f>
        <v>2849.3749906605913</v>
      </c>
      <c r="M36" s="50">
        <f>'E2 Údaje a hodnotícíc tabulky2'!O39</f>
        <v>2849.3749906605913</v>
      </c>
      <c r="N36" s="50">
        <f>'E2 Údaje a hodnotícíc tabulky2'!P39</f>
        <v>2849.3749906605913</v>
      </c>
      <c r="O36" s="50">
        <f>'E2 Údaje a hodnotícíc tabulky2'!Q39</f>
        <v>2849.3749906605913</v>
      </c>
      <c r="P36" s="50">
        <f>'E2 Údaje a hodnotícíc tabulky2'!R39</f>
        <v>2849.3749906605913</v>
      </c>
      <c r="Q36" s="80"/>
      <c r="R36" s="77"/>
      <c r="S36" s="51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</row>
    <row r="37" spans="1:57" hidden="1" x14ac:dyDescent="0.2">
      <c r="A37" s="46"/>
      <c r="B37" s="57" t="s">
        <v>52</v>
      </c>
      <c r="C37" s="47" t="s">
        <v>24</v>
      </c>
      <c r="D37" s="48">
        <v>23</v>
      </c>
      <c r="E37" s="49">
        <f t="shared" si="9"/>
        <v>0</v>
      </c>
      <c r="F37" s="50">
        <f>'E2 Údaje a hodnotícíc tabulky2'!H40</f>
        <v>0</v>
      </c>
      <c r="G37" s="50">
        <f>'E2 Údaje a hodnotícíc tabulky2'!I40</f>
        <v>0</v>
      </c>
      <c r="H37" s="50">
        <f>'E2 Údaje a hodnotícíc tabulky2'!J40</f>
        <v>0</v>
      </c>
      <c r="I37" s="50">
        <f>'E2 Údaje a hodnotícíc tabulky2'!K40</f>
        <v>0</v>
      </c>
      <c r="J37" s="50">
        <f>'E2 Údaje a hodnotícíc tabulky2'!L40</f>
        <v>0</v>
      </c>
      <c r="K37" s="50">
        <f>'E2 Údaje a hodnotícíc tabulky2'!M40</f>
        <v>0</v>
      </c>
      <c r="L37" s="50">
        <f>'E2 Údaje a hodnotícíc tabulky2'!N40</f>
        <v>0</v>
      </c>
      <c r="M37" s="50">
        <f>'E2 Údaje a hodnotícíc tabulky2'!O40</f>
        <v>0</v>
      </c>
      <c r="N37" s="50">
        <f>'E2 Údaje a hodnotícíc tabulky2'!P40</f>
        <v>0</v>
      </c>
      <c r="O37" s="50">
        <f>'E2 Údaje a hodnotícíc tabulky2'!Q40</f>
        <v>0</v>
      </c>
      <c r="P37" s="50">
        <f>'E2 Údaje a hodnotícíc tabulky2'!R40</f>
        <v>0</v>
      </c>
      <c r="Q37" s="80"/>
      <c r="R37" s="77"/>
      <c r="S37" s="51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</row>
    <row r="38" spans="1:57" x14ac:dyDescent="0.2">
      <c r="A38" s="46"/>
      <c r="B38" s="57" t="s">
        <v>78</v>
      </c>
      <c r="C38" s="47" t="s">
        <v>24</v>
      </c>
      <c r="D38" s="48">
        <v>18</v>
      </c>
      <c r="E38" s="49">
        <f t="shared" si="9"/>
        <v>13464.262460000005</v>
      </c>
      <c r="F38" s="50">
        <f>'E2 Údaje a hodnotícíc tabulky2'!H41</f>
        <v>1224.0238600000002</v>
      </c>
      <c r="G38" s="50">
        <f>'E2 Údaje a hodnotícíc tabulky2'!I41</f>
        <v>1224.0238600000002</v>
      </c>
      <c r="H38" s="50">
        <f>'E2 Údaje a hodnotícíc tabulky2'!J41</f>
        <v>1224.0238600000002</v>
      </c>
      <c r="I38" s="50">
        <f>'E2 Údaje a hodnotícíc tabulky2'!K41</f>
        <v>1224.0238600000002</v>
      </c>
      <c r="J38" s="50">
        <f>'E2 Údaje a hodnotícíc tabulky2'!L41</f>
        <v>1224.0238600000002</v>
      </c>
      <c r="K38" s="50">
        <f>'E2 Údaje a hodnotícíc tabulky2'!M41</f>
        <v>1224.0238600000002</v>
      </c>
      <c r="L38" s="50">
        <f>'E2 Údaje a hodnotícíc tabulky2'!N41</f>
        <v>1224.0238600000002</v>
      </c>
      <c r="M38" s="50">
        <f>'E2 Údaje a hodnotícíc tabulky2'!O41</f>
        <v>1224.0238600000002</v>
      </c>
      <c r="N38" s="50">
        <f>'E2 Údaje a hodnotícíc tabulky2'!P41</f>
        <v>1224.0238600000002</v>
      </c>
      <c r="O38" s="50">
        <f>'E2 Údaje a hodnotícíc tabulky2'!Q41</f>
        <v>1224.0238600000002</v>
      </c>
      <c r="P38" s="50">
        <f>'E2 Údaje a hodnotícíc tabulky2'!R41</f>
        <v>1224.0238600000002</v>
      </c>
      <c r="Q38" s="80"/>
      <c r="R38" s="77"/>
      <c r="S38" s="51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</row>
    <row r="39" spans="1:57" x14ac:dyDescent="0.2">
      <c r="A39" s="46"/>
      <c r="B39" s="57" t="s">
        <v>79</v>
      </c>
      <c r="C39" s="47" t="s">
        <v>24</v>
      </c>
      <c r="D39" s="48">
        <v>19</v>
      </c>
      <c r="E39" s="49">
        <f t="shared" si="9"/>
        <v>55732.291999999994</v>
      </c>
      <c r="F39" s="50">
        <f>'E2 Údaje a hodnotícíc tabulky2'!H42</f>
        <v>5066.5719999999992</v>
      </c>
      <c r="G39" s="50">
        <f>'E2 Údaje a hodnotícíc tabulky2'!I42</f>
        <v>5066.5719999999992</v>
      </c>
      <c r="H39" s="50">
        <f>'E2 Údaje a hodnotícíc tabulky2'!J42</f>
        <v>5066.5719999999992</v>
      </c>
      <c r="I39" s="50">
        <f>'E2 Údaje a hodnotícíc tabulky2'!K42</f>
        <v>5066.5719999999992</v>
      </c>
      <c r="J39" s="50">
        <f>'E2 Údaje a hodnotícíc tabulky2'!L42</f>
        <v>5066.5719999999992</v>
      </c>
      <c r="K39" s="50">
        <f>'E2 Údaje a hodnotícíc tabulky2'!M42</f>
        <v>5066.5719999999992</v>
      </c>
      <c r="L39" s="50">
        <f>'E2 Údaje a hodnotícíc tabulky2'!N42</f>
        <v>5066.5719999999992</v>
      </c>
      <c r="M39" s="50">
        <f>'E2 Údaje a hodnotícíc tabulky2'!O42</f>
        <v>5066.5719999999992</v>
      </c>
      <c r="N39" s="50">
        <f>'E2 Údaje a hodnotícíc tabulky2'!P42</f>
        <v>5066.5719999999992</v>
      </c>
      <c r="O39" s="50">
        <f>'E2 Údaje a hodnotícíc tabulky2'!Q42</f>
        <v>5066.5719999999992</v>
      </c>
      <c r="P39" s="50">
        <f>'E2 Údaje a hodnotícíc tabulky2'!R42</f>
        <v>5066.5719999999992</v>
      </c>
      <c r="Q39" s="80"/>
      <c r="R39" s="77"/>
      <c r="S39" s="51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</row>
    <row r="40" spans="1:57" x14ac:dyDescent="0.2">
      <c r="A40" s="46"/>
      <c r="B40" s="53" t="s">
        <v>80</v>
      </c>
      <c r="C40" s="54" t="s">
        <v>24</v>
      </c>
      <c r="D40" s="54" t="s">
        <v>81</v>
      </c>
      <c r="E40" s="53">
        <f t="shared" si="9"/>
        <v>100539.67935726652</v>
      </c>
      <c r="F40" s="55">
        <f>SUM(F36:F39)</f>
        <v>9139.9708506605912</v>
      </c>
      <c r="G40" s="55">
        <f t="shared" ref="G40:P40" si="10">SUM(G36:G39)</f>
        <v>9139.9708506605912</v>
      </c>
      <c r="H40" s="55">
        <f t="shared" si="10"/>
        <v>9139.9708506605912</v>
      </c>
      <c r="I40" s="55">
        <f t="shared" si="10"/>
        <v>9139.9708506605912</v>
      </c>
      <c r="J40" s="55">
        <f t="shared" si="10"/>
        <v>9139.9708506605912</v>
      </c>
      <c r="K40" s="55">
        <f t="shared" si="10"/>
        <v>9139.9708506605912</v>
      </c>
      <c r="L40" s="55">
        <f t="shared" si="10"/>
        <v>9139.9708506605912</v>
      </c>
      <c r="M40" s="55">
        <f t="shared" si="10"/>
        <v>9139.9708506605912</v>
      </c>
      <c r="N40" s="55">
        <f t="shared" ref="N40" si="11">SUM(N36:N39)</f>
        <v>9139.9708506605912</v>
      </c>
      <c r="O40" s="55">
        <f t="shared" si="10"/>
        <v>9139.9708506605912</v>
      </c>
      <c r="P40" s="55">
        <f t="shared" si="10"/>
        <v>9139.9708506605912</v>
      </c>
      <c r="Q40" s="81"/>
      <c r="R40" s="77"/>
      <c r="S40" s="51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</row>
    <row r="41" spans="1:57" x14ac:dyDescent="0.2">
      <c r="A41" s="43"/>
      <c r="B41" s="122" t="s">
        <v>82</v>
      </c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73"/>
      <c r="R41" s="129"/>
      <c r="S41" s="130"/>
      <c r="T41" s="130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</row>
    <row r="42" spans="1:57" x14ac:dyDescent="0.2">
      <c r="A42" s="46"/>
      <c r="B42" s="57" t="s">
        <v>83</v>
      </c>
      <c r="C42" s="47" t="s">
        <v>24</v>
      </c>
      <c r="D42" s="48">
        <v>20</v>
      </c>
      <c r="E42" s="49">
        <f>SUM(F42:P42)</f>
        <v>0</v>
      </c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80"/>
      <c r="R42" s="118"/>
      <c r="S42" s="119"/>
      <c r="T42" s="119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</row>
    <row r="43" spans="1:57" x14ac:dyDescent="0.2">
      <c r="A43" s="46"/>
      <c r="B43" s="57" t="s">
        <v>84</v>
      </c>
      <c r="C43" s="47" t="s">
        <v>24</v>
      </c>
      <c r="D43" s="48">
        <v>21</v>
      </c>
      <c r="E43" s="49">
        <f>SUM(F43:P43)</f>
        <v>0</v>
      </c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80"/>
      <c r="R43" s="118"/>
      <c r="S43" s="119"/>
      <c r="T43" s="119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</row>
    <row r="44" spans="1:57" x14ac:dyDescent="0.2">
      <c r="A44" s="46"/>
      <c r="B44" s="53" t="s">
        <v>85</v>
      </c>
      <c r="C44" s="54" t="s">
        <v>24</v>
      </c>
      <c r="D44" s="54" t="s">
        <v>86</v>
      </c>
      <c r="E44" s="53">
        <f>SUM(F44:P44)</f>
        <v>0</v>
      </c>
      <c r="F44" s="55">
        <f>SUM(F42:F43)</f>
        <v>0</v>
      </c>
      <c r="G44" s="55">
        <f t="shared" ref="G44:P44" si="12">SUM(G42:G43)</f>
        <v>0</v>
      </c>
      <c r="H44" s="55">
        <f t="shared" si="12"/>
        <v>0</v>
      </c>
      <c r="I44" s="55">
        <f t="shared" si="12"/>
        <v>0</v>
      </c>
      <c r="J44" s="55">
        <f t="shared" si="12"/>
        <v>0</v>
      </c>
      <c r="K44" s="55">
        <f t="shared" si="12"/>
        <v>0</v>
      </c>
      <c r="L44" s="55">
        <f t="shared" si="12"/>
        <v>0</v>
      </c>
      <c r="M44" s="55">
        <f t="shared" si="12"/>
        <v>0</v>
      </c>
      <c r="N44" s="55">
        <f t="shared" si="12"/>
        <v>0</v>
      </c>
      <c r="O44" s="55">
        <f t="shared" si="12"/>
        <v>0</v>
      </c>
      <c r="P44" s="55">
        <f t="shared" si="12"/>
        <v>0</v>
      </c>
      <c r="Q44" s="81"/>
      <c r="R44" s="120"/>
      <c r="S44" s="121"/>
      <c r="T44" s="121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</row>
    <row r="45" spans="1:57" x14ac:dyDescent="0.2">
      <c r="A45" s="43"/>
      <c r="B45" s="122" t="s">
        <v>87</v>
      </c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7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</row>
    <row r="46" spans="1:57" x14ac:dyDescent="0.2">
      <c r="A46" s="46"/>
      <c r="B46" s="57" t="s">
        <v>88</v>
      </c>
      <c r="C46" s="47" t="s">
        <v>24</v>
      </c>
      <c r="D46" s="48">
        <v>22</v>
      </c>
      <c r="E46" s="49">
        <f>SUM(F46:P46)</f>
        <v>0</v>
      </c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80"/>
      <c r="R46" s="7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</row>
    <row r="47" spans="1:57" x14ac:dyDescent="0.2">
      <c r="A47" s="46"/>
      <c r="B47" s="57" t="s">
        <v>89</v>
      </c>
      <c r="C47" s="47" t="s">
        <v>24</v>
      </c>
      <c r="D47" s="48">
        <v>23</v>
      </c>
      <c r="E47" s="49">
        <f>SUM(F47:P47)</f>
        <v>0</v>
      </c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80"/>
      <c r="R47" s="7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</row>
    <row r="48" spans="1:57" x14ac:dyDescent="0.2">
      <c r="A48" s="46"/>
      <c r="B48" s="57" t="s">
        <v>90</v>
      </c>
      <c r="C48" s="47" t="s">
        <v>24</v>
      </c>
      <c r="D48" s="48">
        <v>24</v>
      </c>
      <c r="E48" s="49">
        <f>SUM(F48:P48)</f>
        <v>0</v>
      </c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9"/>
      <c r="Q48" s="80"/>
      <c r="R48" s="7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</row>
    <row r="49" spans="1:57" x14ac:dyDescent="0.2">
      <c r="A49" s="46"/>
      <c r="B49" s="53" t="s">
        <v>91</v>
      </c>
      <c r="C49" s="54" t="s">
        <v>24</v>
      </c>
      <c r="D49" s="54" t="s">
        <v>92</v>
      </c>
      <c r="E49" s="53">
        <f>SUM(F49:P49)</f>
        <v>0</v>
      </c>
      <c r="F49" s="55">
        <f>SUM(F46:F48)</f>
        <v>0</v>
      </c>
      <c r="G49" s="55">
        <f t="shared" ref="G49:P49" si="13">SUM(G46:G48)</f>
        <v>0</v>
      </c>
      <c r="H49" s="55">
        <f t="shared" si="13"/>
        <v>0</v>
      </c>
      <c r="I49" s="55">
        <f t="shared" si="13"/>
        <v>0</v>
      </c>
      <c r="J49" s="55">
        <f t="shared" si="13"/>
        <v>0</v>
      </c>
      <c r="K49" s="55">
        <f t="shared" si="13"/>
        <v>0</v>
      </c>
      <c r="L49" s="55">
        <f t="shared" si="13"/>
        <v>0</v>
      </c>
      <c r="M49" s="55">
        <f t="shared" si="13"/>
        <v>0</v>
      </c>
      <c r="N49" s="55">
        <f t="shared" si="13"/>
        <v>0</v>
      </c>
      <c r="O49" s="55">
        <f t="shared" si="13"/>
        <v>0</v>
      </c>
      <c r="P49" s="55">
        <f t="shared" si="13"/>
        <v>0</v>
      </c>
      <c r="Q49" s="81"/>
      <c r="R49" s="7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</row>
    <row r="50" spans="1:57" x14ac:dyDescent="0.2">
      <c r="A50" s="43"/>
      <c r="B50" s="122" t="s">
        <v>93</v>
      </c>
      <c r="C50" s="122"/>
      <c r="D50" s="122"/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73"/>
      <c r="R50" s="123"/>
      <c r="S50" s="123"/>
      <c r="T50" s="124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</row>
    <row r="51" spans="1:57" x14ac:dyDescent="0.2">
      <c r="A51" s="46"/>
      <c r="B51" s="53" t="s">
        <v>94</v>
      </c>
      <c r="C51" s="54" t="s">
        <v>24</v>
      </c>
      <c r="D51" s="54" t="s">
        <v>95</v>
      </c>
      <c r="E51" s="55">
        <f>SUM(F51:P51)</f>
        <v>0</v>
      </c>
      <c r="F51" s="55">
        <f>SUM(F44,F49)</f>
        <v>0</v>
      </c>
      <c r="G51" s="55">
        <f t="shared" ref="G51:P51" si="14">SUM(G44,G49)</f>
        <v>0</v>
      </c>
      <c r="H51" s="55">
        <f t="shared" si="14"/>
        <v>0</v>
      </c>
      <c r="I51" s="55">
        <f t="shared" si="14"/>
        <v>0</v>
      </c>
      <c r="J51" s="55">
        <f t="shared" si="14"/>
        <v>0</v>
      </c>
      <c r="K51" s="55">
        <f t="shared" si="14"/>
        <v>0</v>
      </c>
      <c r="L51" s="55">
        <f t="shared" si="14"/>
        <v>0</v>
      </c>
      <c r="M51" s="55">
        <f t="shared" si="14"/>
        <v>0</v>
      </c>
      <c r="N51" s="55">
        <f t="shared" si="14"/>
        <v>0</v>
      </c>
      <c r="O51" s="55">
        <f t="shared" si="14"/>
        <v>0</v>
      </c>
      <c r="P51" s="55">
        <f t="shared" si="14"/>
        <v>0</v>
      </c>
      <c r="Q51" s="81"/>
      <c r="R51" s="125"/>
      <c r="S51" s="125"/>
      <c r="T51" s="12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</row>
    <row r="52" spans="1:57" x14ac:dyDescent="0.2">
      <c r="A52" s="43"/>
      <c r="B52" s="122" t="s">
        <v>96</v>
      </c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73"/>
      <c r="R52" s="125"/>
      <c r="S52" s="125"/>
      <c r="T52" s="126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</row>
    <row r="53" spans="1:57" x14ac:dyDescent="0.2">
      <c r="A53" s="46"/>
      <c r="B53" s="53" t="s">
        <v>97</v>
      </c>
      <c r="C53" s="54" t="s">
        <v>24</v>
      </c>
      <c r="D53" s="54" t="s">
        <v>98</v>
      </c>
      <c r="E53" s="55">
        <f>SUM(F53:P53)</f>
        <v>100539.67935726652</v>
      </c>
      <c r="F53" s="55">
        <f>F40+F51</f>
        <v>9139.9708506605912</v>
      </c>
      <c r="G53" s="55">
        <f t="shared" ref="G53:P53" si="15">G40+G51</f>
        <v>9139.9708506605912</v>
      </c>
      <c r="H53" s="55">
        <f t="shared" si="15"/>
        <v>9139.9708506605912</v>
      </c>
      <c r="I53" s="55">
        <f t="shared" si="15"/>
        <v>9139.9708506605912</v>
      </c>
      <c r="J53" s="55">
        <f t="shared" si="15"/>
        <v>9139.9708506605912</v>
      </c>
      <c r="K53" s="55">
        <f t="shared" si="15"/>
        <v>9139.9708506605912</v>
      </c>
      <c r="L53" s="55">
        <f t="shared" si="15"/>
        <v>9139.9708506605912</v>
      </c>
      <c r="M53" s="55">
        <f t="shared" si="15"/>
        <v>9139.9708506605912</v>
      </c>
      <c r="N53" s="55">
        <f t="shared" si="15"/>
        <v>9139.9708506605912</v>
      </c>
      <c r="O53" s="55">
        <f t="shared" si="15"/>
        <v>9139.9708506605912</v>
      </c>
      <c r="P53" s="55">
        <f t="shared" si="15"/>
        <v>9139.9708506605912</v>
      </c>
      <c r="Q53" s="81"/>
      <c r="R53" s="127"/>
      <c r="S53" s="127"/>
      <c r="T53" s="128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</row>
    <row r="54" spans="1:57" x14ac:dyDescent="0.2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74"/>
      <c r="R54" s="75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</row>
    <row r="55" spans="1:57" x14ac:dyDescent="0.2">
      <c r="A55" s="42"/>
      <c r="B55" s="60" t="s">
        <v>99</v>
      </c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74"/>
      <c r="R55" s="75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</row>
    <row r="56" spans="1:57" x14ac:dyDescent="0.2">
      <c r="A56" s="42"/>
      <c r="B56" s="60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74"/>
      <c r="R56" s="75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</row>
    <row r="57" spans="1:57" x14ac:dyDescent="0.2">
      <c r="A57" s="43"/>
      <c r="B57" s="114" t="s">
        <v>100</v>
      </c>
      <c r="C57" s="114"/>
      <c r="D57" s="114"/>
      <c r="E57" s="114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74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</row>
    <row r="58" spans="1:57" x14ac:dyDescent="0.2">
      <c r="A58" s="43"/>
      <c r="B58" s="61" t="s">
        <v>101</v>
      </c>
      <c r="C58" s="62" t="s">
        <v>102</v>
      </c>
      <c r="D58" s="115">
        <f>E51/1000</f>
        <v>0</v>
      </c>
      <c r="E58" s="116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74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</row>
    <row r="59" spans="1:57" x14ac:dyDescent="0.2">
      <c r="A59" s="43"/>
      <c r="B59" s="61" t="s">
        <v>103</v>
      </c>
      <c r="C59" s="62" t="s">
        <v>102</v>
      </c>
      <c r="D59" s="115">
        <f>E29/1000</f>
        <v>0</v>
      </c>
      <c r="E59" s="116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74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</row>
    <row r="60" spans="1:57" x14ac:dyDescent="0.2">
      <c r="A60" s="43"/>
      <c r="B60" s="63" t="s">
        <v>100</v>
      </c>
      <c r="C60" s="64" t="s">
        <v>104</v>
      </c>
      <c r="D60" s="117">
        <f>D58-D59</f>
        <v>0</v>
      </c>
      <c r="E60" s="117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74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</row>
    <row r="61" spans="1:57" x14ac:dyDescent="0.2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74"/>
      <c r="R61" s="75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</row>
    <row r="62" spans="1:57" x14ac:dyDescent="0.2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74"/>
      <c r="R62" s="75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</row>
    <row r="63" spans="1:57" x14ac:dyDescent="0.2">
      <c r="A63" s="43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74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</row>
    <row r="64" spans="1:57" x14ac:dyDescent="0.2">
      <c r="A64" s="43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74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</row>
    <row r="65" spans="1:57" x14ac:dyDescent="0.2">
      <c r="A65" s="43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74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</row>
    <row r="66" spans="1:57" x14ac:dyDescent="0.2">
      <c r="A66" s="43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74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</row>
    <row r="67" spans="1:57" x14ac:dyDescent="0.2"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74"/>
    </row>
    <row r="68" spans="1:57" x14ac:dyDescent="0.2"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74"/>
    </row>
    <row r="69" spans="1:57" x14ac:dyDescent="0.2"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74"/>
    </row>
    <row r="70" spans="1:57" x14ac:dyDescent="0.2"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74"/>
    </row>
    <row r="71" spans="1:57" x14ac:dyDescent="0.2"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70"/>
    </row>
    <row r="72" spans="1:57" x14ac:dyDescent="0.2"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70"/>
    </row>
    <row r="73" spans="1:57" x14ac:dyDescent="0.2"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70"/>
    </row>
    <row r="74" spans="1:57" x14ac:dyDescent="0.2"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70"/>
    </row>
    <row r="75" spans="1:57" x14ac:dyDescent="0.2"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70"/>
    </row>
    <row r="76" spans="1:57" x14ac:dyDescent="0.2"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70"/>
    </row>
    <row r="77" spans="1:57" x14ac:dyDescent="0.2"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70"/>
    </row>
    <row r="78" spans="1:57" x14ac:dyDescent="0.2"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70"/>
    </row>
    <row r="79" spans="1:57" x14ac:dyDescent="0.2"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70"/>
    </row>
    <row r="80" spans="1:57" x14ac:dyDescent="0.2"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70"/>
    </row>
    <row r="81" spans="2:17" x14ac:dyDescent="0.2"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70"/>
    </row>
    <row r="82" spans="2:17" x14ac:dyDescent="0.2"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70"/>
    </row>
    <row r="83" spans="2:17" x14ac:dyDescent="0.2"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70"/>
    </row>
    <row r="84" spans="2:17" x14ac:dyDescent="0.2"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70"/>
    </row>
    <row r="85" spans="2:17" x14ac:dyDescent="0.2"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70"/>
    </row>
    <row r="86" spans="2:17" x14ac:dyDescent="0.2"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70"/>
    </row>
    <row r="87" spans="2:17" x14ac:dyDescent="0.2"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70"/>
    </row>
    <row r="88" spans="2:17" x14ac:dyDescent="0.2"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70"/>
    </row>
    <row r="89" spans="2:17" x14ac:dyDescent="0.2"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70"/>
    </row>
    <row r="90" spans="2:17" x14ac:dyDescent="0.2"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70"/>
    </row>
    <row r="91" spans="2:17" x14ac:dyDescent="0.2"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70"/>
    </row>
    <row r="92" spans="2:17" x14ac:dyDescent="0.2"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70"/>
    </row>
    <row r="93" spans="2:17" x14ac:dyDescent="0.2"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70"/>
    </row>
    <row r="94" spans="2:17" x14ac:dyDescent="0.2"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70"/>
    </row>
    <row r="95" spans="2:17" x14ac:dyDescent="0.2"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70"/>
    </row>
    <row r="96" spans="2:17" x14ac:dyDescent="0.2"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70"/>
    </row>
    <row r="97" spans="2:17" x14ac:dyDescent="0.2"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70"/>
    </row>
    <row r="98" spans="2:17" x14ac:dyDescent="0.2"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70"/>
    </row>
    <row r="99" spans="2:17" x14ac:dyDescent="0.2"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70"/>
    </row>
    <row r="100" spans="2:17" x14ac:dyDescent="0.2"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70"/>
    </row>
    <row r="101" spans="2:17" x14ac:dyDescent="0.2"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70"/>
    </row>
    <row r="102" spans="2:17" x14ac:dyDescent="0.2"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70"/>
    </row>
    <row r="103" spans="2:17" x14ac:dyDescent="0.2"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70"/>
    </row>
    <row r="104" spans="2:17" x14ac:dyDescent="0.2"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70"/>
    </row>
    <row r="105" spans="2:17" x14ac:dyDescent="0.2"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70"/>
    </row>
    <row r="106" spans="2:17" x14ac:dyDescent="0.2"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70"/>
    </row>
    <row r="107" spans="2:17" x14ac:dyDescent="0.2"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70"/>
    </row>
    <row r="108" spans="2:17" x14ac:dyDescent="0.2"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70"/>
    </row>
    <row r="109" spans="2:17" x14ac:dyDescent="0.2"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70"/>
    </row>
    <row r="110" spans="2:17" x14ac:dyDescent="0.2"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70"/>
    </row>
    <row r="111" spans="2:17" x14ac:dyDescent="0.2"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70"/>
    </row>
    <row r="112" spans="2:17" x14ac:dyDescent="0.2"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70"/>
    </row>
    <row r="113" spans="2:17" x14ac:dyDescent="0.2"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70"/>
    </row>
    <row r="114" spans="2:17" x14ac:dyDescent="0.2"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70"/>
    </row>
    <row r="115" spans="2:17" x14ac:dyDescent="0.2"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70"/>
    </row>
    <row r="116" spans="2:17" x14ac:dyDescent="0.2"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70"/>
    </row>
    <row r="117" spans="2:17" x14ac:dyDescent="0.2"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70"/>
    </row>
    <row r="118" spans="2:17" x14ac:dyDescent="0.2"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70"/>
    </row>
    <row r="119" spans="2:17" x14ac:dyDescent="0.2"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70"/>
    </row>
    <row r="120" spans="2:17" x14ac:dyDescent="0.2"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70"/>
    </row>
    <row r="121" spans="2:17" x14ac:dyDescent="0.2"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70"/>
    </row>
    <row r="122" spans="2:17" x14ac:dyDescent="0.2"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70"/>
    </row>
    <row r="123" spans="2:17" x14ac:dyDescent="0.2"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70"/>
    </row>
    <row r="124" spans="2:17" x14ac:dyDescent="0.2"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70"/>
    </row>
    <row r="125" spans="2:17" x14ac:dyDescent="0.2"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70"/>
    </row>
    <row r="126" spans="2:17" x14ac:dyDescent="0.2"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70"/>
    </row>
    <row r="127" spans="2:17" x14ac:dyDescent="0.2"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70"/>
    </row>
    <row r="128" spans="2:17" x14ac:dyDescent="0.2"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70"/>
    </row>
    <row r="129" spans="2:17" x14ac:dyDescent="0.2"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70"/>
    </row>
    <row r="130" spans="2:17" x14ac:dyDescent="0.2"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70"/>
    </row>
    <row r="131" spans="2:17" x14ac:dyDescent="0.2"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70"/>
    </row>
    <row r="132" spans="2:17" x14ac:dyDescent="0.2"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70"/>
    </row>
    <row r="133" spans="2:17" x14ac:dyDescent="0.2"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70"/>
    </row>
    <row r="134" spans="2:17" x14ac:dyDescent="0.2"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70"/>
    </row>
    <row r="135" spans="2:17" x14ac:dyDescent="0.2"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70"/>
    </row>
    <row r="136" spans="2:17" x14ac:dyDescent="0.2"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70"/>
    </row>
    <row r="137" spans="2:17" x14ac:dyDescent="0.2"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70"/>
    </row>
    <row r="138" spans="2:17" x14ac:dyDescent="0.2"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70"/>
    </row>
    <row r="139" spans="2:17" x14ac:dyDescent="0.2"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70"/>
    </row>
    <row r="140" spans="2:17" x14ac:dyDescent="0.2"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70"/>
    </row>
    <row r="141" spans="2:17" x14ac:dyDescent="0.2"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70"/>
    </row>
    <row r="142" spans="2:17" x14ac:dyDescent="0.2"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70"/>
    </row>
    <row r="143" spans="2:17" x14ac:dyDescent="0.2"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70"/>
    </row>
    <row r="144" spans="2:17" x14ac:dyDescent="0.2"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70"/>
    </row>
    <row r="145" spans="2:17" x14ac:dyDescent="0.2"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70"/>
    </row>
    <row r="146" spans="2:17" x14ac:dyDescent="0.2"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70"/>
    </row>
    <row r="147" spans="2:17" x14ac:dyDescent="0.2"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70"/>
    </row>
    <row r="148" spans="2:17" x14ac:dyDescent="0.2"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70"/>
    </row>
    <row r="149" spans="2:17" x14ac:dyDescent="0.2"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70"/>
    </row>
    <row r="150" spans="2:17" x14ac:dyDescent="0.2"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70"/>
    </row>
    <row r="151" spans="2:17" x14ac:dyDescent="0.2"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70"/>
    </row>
    <row r="152" spans="2:17" x14ac:dyDescent="0.2"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70"/>
    </row>
    <row r="153" spans="2:17" x14ac:dyDescent="0.2"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70"/>
    </row>
    <row r="154" spans="2:17" x14ac:dyDescent="0.2"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70"/>
    </row>
    <row r="155" spans="2:17" x14ac:dyDescent="0.2"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70"/>
    </row>
    <row r="156" spans="2:17" x14ac:dyDescent="0.2"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70"/>
    </row>
    <row r="157" spans="2:17" x14ac:dyDescent="0.2"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70"/>
    </row>
    <row r="158" spans="2:17" x14ac:dyDescent="0.2"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70"/>
    </row>
    <row r="159" spans="2:17" x14ac:dyDescent="0.2"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70"/>
    </row>
    <row r="160" spans="2:17" x14ac:dyDescent="0.2"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70"/>
    </row>
    <row r="161" spans="2:17" x14ac:dyDescent="0.2"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70"/>
    </row>
    <row r="162" spans="2:17" x14ac:dyDescent="0.2"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70"/>
    </row>
    <row r="163" spans="2:17" x14ac:dyDescent="0.2"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70"/>
    </row>
    <row r="164" spans="2:17" x14ac:dyDescent="0.2"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70"/>
    </row>
    <row r="165" spans="2:17" x14ac:dyDescent="0.2"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70"/>
    </row>
    <row r="166" spans="2:17" x14ac:dyDescent="0.2"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70"/>
    </row>
    <row r="167" spans="2:17" x14ac:dyDescent="0.2"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70"/>
    </row>
    <row r="168" spans="2:17" x14ac:dyDescent="0.2"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70"/>
    </row>
    <row r="169" spans="2:17" x14ac:dyDescent="0.2"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70"/>
    </row>
    <row r="170" spans="2:17" x14ac:dyDescent="0.2"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70"/>
    </row>
    <row r="171" spans="2:17" x14ac:dyDescent="0.2"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70"/>
    </row>
    <row r="172" spans="2:17" x14ac:dyDescent="0.2"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70"/>
    </row>
    <row r="173" spans="2:17" x14ac:dyDescent="0.2"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70"/>
    </row>
    <row r="174" spans="2:17" x14ac:dyDescent="0.2"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70"/>
    </row>
    <row r="175" spans="2:17" x14ac:dyDescent="0.2"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70"/>
    </row>
    <row r="176" spans="2:17" x14ac:dyDescent="0.2"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70"/>
    </row>
    <row r="177" spans="2:17" x14ac:dyDescent="0.2"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70"/>
    </row>
    <row r="178" spans="2:17" x14ac:dyDescent="0.2"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70"/>
    </row>
    <row r="179" spans="2:17" x14ac:dyDescent="0.2"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70"/>
    </row>
    <row r="180" spans="2:17" x14ac:dyDescent="0.2"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70"/>
    </row>
    <row r="181" spans="2:17" x14ac:dyDescent="0.2"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70"/>
    </row>
    <row r="182" spans="2:17" x14ac:dyDescent="0.2"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70"/>
    </row>
    <row r="183" spans="2:17" x14ac:dyDescent="0.2"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70"/>
    </row>
    <row r="184" spans="2:17" x14ac:dyDescent="0.2"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70"/>
    </row>
    <row r="185" spans="2:17" x14ac:dyDescent="0.2"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70"/>
    </row>
    <row r="186" spans="2:17" x14ac:dyDescent="0.2"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70"/>
    </row>
    <row r="187" spans="2:17" x14ac:dyDescent="0.2"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70"/>
    </row>
    <row r="188" spans="2:17" x14ac:dyDescent="0.2"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70"/>
    </row>
    <row r="189" spans="2:17" x14ac:dyDescent="0.2"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70"/>
    </row>
    <row r="190" spans="2:17" x14ac:dyDescent="0.2"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70"/>
    </row>
    <row r="191" spans="2:17" x14ac:dyDescent="0.2"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70"/>
    </row>
    <row r="192" spans="2:17" x14ac:dyDescent="0.2"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70"/>
    </row>
    <row r="193" spans="2:17" x14ac:dyDescent="0.2"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70"/>
    </row>
    <row r="194" spans="2:17" x14ac:dyDescent="0.2"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70"/>
    </row>
    <row r="195" spans="2:17" x14ac:dyDescent="0.2"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70"/>
    </row>
    <row r="196" spans="2:17" x14ac:dyDescent="0.2"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70"/>
    </row>
    <row r="197" spans="2:17" x14ac:dyDescent="0.2"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70"/>
    </row>
    <row r="198" spans="2:17" x14ac:dyDescent="0.2"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70"/>
    </row>
    <row r="199" spans="2:17" x14ac:dyDescent="0.2"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70"/>
    </row>
    <row r="200" spans="2:17" x14ac:dyDescent="0.2"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70"/>
    </row>
    <row r="201" spans="2:17" x14ac:dyDescent="0.2"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70"/>
    </row>
    <row r="202" spans="2:17" x14ac:dyDescent="0.2"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70"/>
    </row>
    <row r="203" spans="2:17" x14ac:dyDescent="0.2"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70"/>
    </row>
    <row r="204" spans="2:17" x14ac:dyDescent="0.2"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70"/>
    </row>
    <row r="205" spans="2:17" x14ac:dyDescent="0.2"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70"/>
    </row>
    <row r="206" spans="2:17" x14ac:dyDescent="0.2"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70"/>
    </row>
    <row r="207" spans="2:17" x14ac:dyDescent="0.2"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70"/>
    </row>
    <row r="208" spans="2:17" x14ac:dyDescent="0.2"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70"/>
    </row>
    <row r="209" spans="2:17" x14ac:dyDescent="0.2"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70"/>
    </row>
    <row r="210" spans="2:17" x14ac:dyDescent="0.2"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70"/>
    </row>
    <row r="211" spans="2:17" x14ac:dyDescent="0.2"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70"/>
    </row>
    <row r="212" spans="2:17" x14ac:dyDescent="0.2"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70"/>
    </row>
    <row r="213" spans="2:17" x14ac:dyDescent="0.2"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70"/>
    </row>
    <row r="214" spans="2:17" x14ac:dyDescent="0.2"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70"/>
    </row>
    <row r="215" spans="2:17" x14ac:dyDescent="0.2"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70"/>
    </row>
    <row r="216" spans="2:17" x14ac:dyDescent="0.2"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70"/>
    </row>
    <row r="217" spans="2:17" x14ac:dyDescent="0.2"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70"/>
    </row>
    <row r="218" spans="2:17" x14ac:dyDescent="0.2"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70"/>
    </row>
    <row r="219" spans="2:17" x14ac:dyDescent="0.2"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70"/>
    </row>
    <row r="220" spans="2:17" x14ac:dyDescent="0.2"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70"/>
    </row>
    <row r="221" spans="2:17" x14ac:dyDescent="0.2"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70"/>
    </row>
    <row r="222" spans="2:17" x14ac:dyDescent="0.2"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70"/>
    </row>
    <row r="223" spans="2:17" x14ac:dyDescent="0.2"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70"/>
    </row>
    <row r="224" spans="2:17" x14ac:dyDescent="0.2"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70"/>
    </row>
    <row r="225" spans="2:17" x14ac:dyDescent="0.2"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70"/>
    </row>
    <row r="226" spans="2:17" x14ac:dyDescent="0.2"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70"/>
    </row>
    <row r="227" spans="2:17" x14ac:dyDescent="0.2"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70"/>
    </row>
    <row r="228" spans="2:17" x14ac:dyDescent="0.2"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70"/>
    </row>
    <row r="229" spans="2:17" x14ac:dyDescent="0.2"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70"/>
    </row>
    <row r="230" spans="2:17" x14ac:dyDescent="0.2"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70"/>
    </row>
    <row r="231" spans="2:17" x14ac:dyDescent="0.2"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70"/>
    </row>
    <row r="232" spans="2:17" x14ac:dyDescent="0.2"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70"/>
    </row>
    <row r="233" spans="2:17" x14ac:dyDescent="0.2"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70"/>
    </row>
    <row r="234" spans="2:17" x14ac:dyDescent="0.2"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70"/>
    </row>
    <row r="235" spans="2:17" x14ac:dyDescent="0.2"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70"/>
    </row>
    <row r="236" spans="2:17" x14ac:dyDescent="0.2"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70"/>
    </row>
    <row r="237" spans="2:17" x14ac:dyDescent="0.2"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70"/>
    </row>
    <row r="238" spans="2:17" x14ac:dyDescent="0.2"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70"/>
    </row>
    <row r="239" spans="2:17" x14ac:dyDescent="0.2"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70"/>
    </row>
    <row r="240" spans="2:17" x14ac:dyDescent="0.2"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70"/>
    </row>
    <row r="241" spans="2:17" x14ac:dyDescent="0.2"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70"/>
    </row>
    <row r="242" spans="2:17" x14ac:dyDescent="0.2"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70"/>
    </row>
    <row r="243" spans="2:17" x14ac:dyDescent="0.2"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70"/>
    </row>
    <row r="244" spans="2:17" x14ac:dyDescent="0.2"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70"/>
    </row>
    <row r="245" spans="2:17" x14ac:dyDescent="0.2"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70"/>
    </row>
    <row r="246" spans="2:17" x14ac:dyDescent="0.2"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70"/>
    </row>
    <row r="247" spans="2:17" x14ac:dyDescent="0.2"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70"/>
    </row>
    <row r="248" spans="2:17" x14ac:dyDescent="0.2"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70"/>
    </row>
    <row r="249" spans="2:17" x14ac:dyDescent="0.2"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70"/>
    </row>
    <row r="250" spans="2:17" x14ac:dyDescent="0.2"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70"/>
    </row>
    <row r="251" spans="2:17" x14ac:dyDescent="0.2"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70"/>
    </row>
    <row r="252" spans="2:17" x14ac:dyDescent="0.2"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70"/>
    </row>
    <row r="253" spans="2:17" x14ac:dyDescent="0.2"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70"/>
    </row>
    <row r="254" spans="2:17" x14ac:dyDescent="0.2"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70"/>
    </row>
    <row r="255" spans="2:17" x14ac:dyDescent="0.2"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70"/>
    </row>
    <row r="256" spans="2:17" x14ac:dyDescent="0.2"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70"/>
    </row>
    <row r="257" spans="2:17" x14ac:dyDescent="0.2"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70"/>
    </row>
    <row r="258" spans="2:17" x14ac:dyDescent="0.2"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70"/>
    </row>
    <row r="259" spans="2:17" x14ac:dyDescent="0.2"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70"/>
    </row>
    <row r="260" spans="2:17" x14ac:dyDescent="0.2"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70"/>
    </row>
    <row r="261" spans="2:17" x14ac:dyDescent="0.2"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70"/>
    </row>
    <row r="262" spans="2:17" x14ac:dyDescent="0.2"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70"/>
    </row>
    <row r="263" spans="2:17" x14ac:dyDescent="0.2"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70"/>
    </row>
    <row r="264" spans="2:17" x14ac:dyDescent="0.2"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70"/>
    </row>
    <row r="265" spans="2:17" x14ac:dyDescent="0.2"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70"/>
    </row>
    <row r="266" spans="2:17" x14ac:dyDescent="0.2"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70"/>
    </row>
    <row r="267" spans="2:17" x14ac:dyDescent="0.2"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70"/>
    </row>
    <row r="268" spans="2:17" x14ac:dyDescent="0.2"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70"/>
    </row>
    <row r="269" spans="2:17" x14ac:dyDescent="0.2"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70"/>
    </row>
    <row r="270" spans="2:17" x14ac:dyDescent="0.2"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70"/>
    </row>
    <row r="271" spans="2:17" x14ac:dyDescent="0.2"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70"/>
    </row>
    <row r="272" spans="2:17" x14ac:dyDescent="0.2"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70"/>
    </row>
    <row r="273" spans="2:17" x14ac:dyDescent="0.2"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70"/>
    </row>
    <row r="274" spans="2:17" x14ac:dyDescent="0.2"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70"/>
    </row>
    <row r="275" spans="2:17" x14ac:dyDescent="0.2"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70"/>
    </row>
    <row r="276" spans="2:17" x14ac:dyDescent="0.2"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70"/>
    </row>
    <row r="277" spans="2:17" x14ac:dyDescent="0.2"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70"/>
    </row>
    <row r="278" spans="2:17" x14ac:dyDescent="0.2"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70"/>
    </row>
    <row r="279" spans="2:17" x14ac:dyDescent="0.2"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70"/>
    </row>
    <row r="280" spans="2:17" x14ac:dyDescent="0.2"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70"/>
    </row>
    <row r="281" spans="2:17" x14ac:dyDescent="0.2"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70"/>
    </row>
    <row r="282" spans="2:17" x14ac:dyDescent="0.2"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70"/>
    </row>
    <row r="283" spans="2:17" x14ac:dyDescent="0.2"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70"/>
    </row>
    <row r="284" spans="2:17" x14ac:dyDescent="0.2"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70"/>
    </row>
    <row r="285" spans="2:17" x14ac:dyDescent="0.2"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70"/>
    </row>
    <row r="286" spans="2:17" x14ac:dyDescent="0.2"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70"/>
    </row>
    <row r="287" spans="2:17" x14ac:dyDescent="0.2"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70"/>
    </row>
    <row r="288" spans="2:17" x14ac:dyDescent="0.2"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70"/>
    </row>
    <row r="289" spans="2:17" x14ac:dyDescent="0.2"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70"/>
    </row>
    <row r="290" spans="2:17" x14ac:dyDescent="0.2"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70"/>
    </row>
    <row r="291" spans="2:17" x14ac:dyDescent="0.2"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70"/>
    </row>
    <row r="292" spans="2:17" x14ac:dyDescent="0.2"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70"/>
    </row>
    <row r="293" spans="2:17" x14ac:dyDescent="0.2"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70"/>
    </row>
    <row r="294" spans="2:17" x14ac:dyDescent="0.2"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70"/>
    </row>
    <row r="295" spans="2:17" x14ac:dyDescent="0.2"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70"/>
    </row>
    <row r="296" spans="2:17" x14ac:dyDescent="0.2"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70"/>
    </row>
    <row r="297" spans="2:17" x14ac:dyDescent="0.2"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70"/>
    </row>
    <row r="298" spans="2:17" x14ac:dyDescent="0.2"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70"/>
    </row>
    <row r="299" spans="2:17" x14ac:dyDescent="0.2"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70"/>
    </row>
    <row r="300" spans="2:17" x14ac:dyDescent="0.2"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70"/>
    </row>
    <row r="301" spans="2:17" x14ac:dyDescent="0.2"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70"/>
    </row>
    <row r="302" spans="2:17" x14ac:dyDescent="0.2"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70"/>
    </row>
    <row r="303" spans="2:17" x14ac:dyDescent="0.2"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70"/>
    </row>
    <row r="304" spans="2:17" x14ac:dyDescent="0.2"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70"/>
    </row>
    <row r="305" spans="2:17" x14ac:dyDescent="0.2"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70"/>
    </row>
    <row r="306" spans="2:17" x14ac:dyDescent="0.2"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70"/>
    </row>
    <row r="307" spans="2:17" x14ac:dyDescent="0.2"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70"/>
    </row>
    <row r="308" spans="2:17" x14ac:dyDescent="0.2"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70"/>
    </row>
    <row r="309" spans="2:17" x14ac:dyDescent="0.2"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70"/>
    </row>
    <row r="310" spans="2:17" x14ac:dyDescent="0.2"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70"/>
    </row>
    <row r="311" spans="2:17" x14ac:dyDescent="0.2"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70"/>
    </row>
    <row r="312" spans="2:17" x14ac:dyDescent="0.2"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70"/>
    </row>
    <row r="313" spans="2:17" x14ac:dyDescent="0.2"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70"/>
    </row>
    <row r="314" spans="2:17" x14ac:dyDescent="0.2"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70"/>
    </row>
    <row r="315" spans="2:17" x14ac:dyDescent="0.2"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70"/>
    </row>
    <row r="316" spans="2:17" x14ac:dyDescent="0.2"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70"/>
    </row>
    <row r="317" spans="2:17" x14ac:dyDescent="0.2"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70"/>
    </row>
    <row r="318" spans="2:17" x14ac:dyDescent="0.2"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70"/>
    </row>
    <row r="319" spans="2:17" x14ac:dyDescent="0.2"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70"/>
    </row>
    <row r="320" spans="2:17" x14ac:dyDescent="0.2"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70"/>
    </row>
    <row r="321" spans="2:17" x14ac:dyDescent="0.2"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70"/>
    </row>
    <row r="322" spans="2:17" x14ac:dyDescent="0.2"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70"/>
    </row>
    <row r="323" spans="2:17" x14ac:dyDescent="0.2"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70"/>
    </row>
    <row r="324" spans="2:17" x14ac:dyDescent="0.2"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70"/>
    </row>
    <row r="325" spans="2:17" x14ac:dyDescent="0.2"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70"/>
    </row>
    <row r="326" spans="2:17" x14ac:dyDescent="0.2"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70"/>
    </row>
    <row r="327" spans="2:17" x14ac:dyDescent="0.2"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70"/>
    </row>
    <row r="328" spans="2:17" x14ac:dyDescent="0.2"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70"/>
    </row>
    <row r="329" spans="2:17" x14ac:dyDescent="0.2"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70"/>
    </row>
    <row r="330" spans="2:17" x14ac:dyDescent="0.2"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70"/>
    </row>
    <row r="331" spans="2:17" x14ac:dyDescent="0.2"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70"/>
    </row>
    <row r="332" spans="2:17" x14ac:dyDescent="0.2"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70"/>
    </row>
    <row r="333" spans="2:17" x14ac:dyDescent="0.2"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70"/>
    </row>
    <row r="334" spans="2:17" x14ac:dyDescent="0.2"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70"/>
    </row>
    <row r="335" spans="2:17" x14ac:dyDescent="0.2"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70"/>
    </row>
    <row r="336" spans="2:17" x14ac:dyDescent="0.2"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70"/>
    </row>
    <row r="337" spans="2:17" x14ac:dyDescent="0.2"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70"/>
    </row>
    <row r="338" spans="2:17" x14ac:dyDescent="0.2"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70"/>
    </row>
    <row r="339" spans="2:17" x14ac:dyDescent="0.2"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70"/>
    </row>
    <row r="340" spans="2:17" x14ac:dyDescent="0.2"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70"/>
    </row>
    <row r="341" spans="2:17" x14ac:dyDescent="0.2"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70"/>
    </row>
    <row r="342" spans="2:17" x14ac:dyDescent="0.2"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70"/>
    </row>
    <row r="343" spans="2:17" x14ac:dyDescent="0.2"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70"/>
    </row>
    <row r="344" spans="2:17" x14ac:dyDescent="0.2"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70"/>
    </row>
    <row r="345" spans="2:17" x14ac:dyDescent="0.2"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70"/>
    </row>
    <row r="346" spans="2:17" x14ac:dyDescent="0.2"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70"/>
    </row>
    <row r="347" spans="2:17" x14ac:dyDescent="0.2"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70"/>
    </row>
    <row r="348" spans="2:17" x14ac:dyDescent="0.2"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70"/>
    </row>
    <row r="349" spans="2:17" x14ac:dyDescent="0.2"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70"/>
    </row>
    <row r="350" spans="2:17" x14ac:dyDescent="0.2"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70"/>
    </row>
    <row r="351" spans="2:17" x14ac:dyDescent="0.2"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70"/>
    </row>
    <row r="352" spans="2:17" x14ac:dyDescent="0.2"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70"/>
    </row>
    <row r="353" spans="2:17" x14ac:dyDescent="0.2"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70"/>
    </row>
    <row r="354" spans="2:17" x14ac:dyDescent="0.2"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70"/>
    </row>
    <row r="355" spans="2:17" x14ac:dyDescent="0.2"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70"/>
    </row>
    <row r="356" spans="2:17" x14ac:dyDescent="0.2"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70"/>
    </row>
    <row r="357" spans="2:17" x14ac:dyDescent="0.2"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70"/>
    </row>
    <row r="358" spans="2:17" x14ac:dyDescent="0.2"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70"/>
    </row>
    <row r="359" spans="2:17" x14ac:dyDescent="0.2"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70"/>
    </row>
    <row r="360" spans="2:17" x14ac:dyDescent="0.2"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70"/>
    </row>
    <row r="361" spans="2:17" x14ac:dyDescent="0.2"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70"/>
    </row>
    <row r="362" spans="2:17" x14ac:dyDescent="0.2"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70"/>
    </row>
    <row r="363" spans="2:17" x14ac:dyDescent="0.2"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70"/>
    </row>
    <row r="364" spans="2:17" x14ac:dyDescent="0.2"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70"/>
    </row>
    <row r="365" spans="2:17" x14ac:dyDescent="0.2"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70"/>
    </row>
    <row r="366" spans="2:17" x14ac:dyDescent="0.2"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70"/>
    </row>
    <row r="367" spans="2:17" x14ac:dyDescent="0.2"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70"/>
    </row>
    <row r="368" spans="2:17" x14ac:dyDescent="0.2"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70"/>
    </row>
    <row r="369" spans="2:17" x14ac:dyDescent="0.2"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70"/>
    </row>
    <row r="370" spans="2:17" x14ac:dyDescent="0.2"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70"/>
    </row>
    <row r="371" spans="2:17" x14ac:dyDescent="0.2"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70"/>
    </row>
    <row r="372" spans="2:17" x14ac:dyDescent="0.2"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70"/>
    </row>
    <row r="373" spans="2:17" x14ac:dyDescent="0.2"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70"/>
    </row>
    <row r="374" spans="2:17" x14ac:dyDescent="0.2"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70"/>
    </row>
    <row r="375" spans="2:17" x14ac:dyDescent="0.2"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70"/>
    </row>
    <row r="376" spans="2:17" x14ac:dyDescent="0.2"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70"/>
    </row>
    <row r="377" spans="2:17" x14ac:dyDescent="0.2"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70"/>
    </row>
    <row r="378" spans="2:17" x14ac:dyDescent="0.2"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70"/>
    </row>
    <row r="379" spans="2:17" x14ac:dyDescent="0.2"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70"/>
    </row>
    <row r="380" spans="2:17" x14ac:dyDescent="0.2"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70"/>
    </row>
    <row r="381" spans="2:17" x14ac:dyDescent="0.2"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70"/>
    </row>
    <row r="382" spans="2:17" x14ac:dyDescent="0.2"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70"/>
    </row>
    <row r="383" spans="2:17" x14ac:dyDescent="0.2"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70"/>
    </row>
    <row r="384" spans="2:17" x14ac:dyDescent="0.2"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70"/>
    </row>
    <row r="385" spans="2:17" x14ac:dyDescent="0.2"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70"/>
    </row>
    <row r="386" spans="2:17" x14ac:dyDescent="0.2"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70"/>
    </row>
    <row r="387" spans="2:17" x14ac:dyDescent="0.2"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70"/>
    </row>
    <row r="388" spans="2:17" x14ac:dyDescent="0.2"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70"/>
    </row>
    <row r="389" spans="2:17" x14ac:dyDescent="0.2"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70"/>
    </row>
    <row r="390" spans="2:17" x14ac:dyDescent="0.2"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70"/>
    </row>
    <row r="391" spans="2:17" x14ac:dyDescent="0.2"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70"/>
    </row>
    <row r="392" spans="2:17" x14ac:dyDescent="0.2"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70"/>
    </row>
    <row r="393" spans="2:17" x14ac:dyDescent="0.2"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70"/>
    </row>
    <row r="394" spans="2:17" x14ac:dyDescent="0.2"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70"/>
    </row>
    <row r="395" spans="2:17" x14ac:dyDescent="0.2"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70"/>
    </row>
    <row r="396" spans="2:17" x14ac:dyDescent="0.2"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70"/>
    </row>
    <row r="397" spans="2:17" x14ac:dyDescent="0.2"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70"/>
    </row>
    <row r="398" spans="2:17" x14ac:dyDescent="0.2"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70"/>
    </row>
    <row r="399" spans="2:17" x14ac:dyDescent="0.2"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70"/>
    </row>
    <row r="400" spans="2:17" x14ac:dyDescent="0.2"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70"/>
    </row>
    <row r="401" spans="2:17" x14ac:dyDescent="0.2"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70"/>
    </row>
    <row r="402" spans="2:17" x14ac:dyDescent="0.2"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70"/>
    </row>
    <row r="403" spans="2:17" x14ac:dyDescent="0.2"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70"/>
    </row>
    <row r="404" spans="2:17" x14ac:dyDescent="0.2"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70"/>
    </row>
    <row r="405" spans="2:17" x14ac:dyDescent="0.2"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70"/>
    </row>
    <row r="406" spans="2:17" x14ac:dyDescent="0.2"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70"/>
    </row>
    <row r="407" spans="2:17" x14ac:dyDescent="0.2"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70"/>
    </row>
    <row r="408" spans="2:17" x14ac:dyDescent="0.2"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70"/>
    </row>
    <row r="409" spans="2:17" x14ac:dyDescent="0.2"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70"/>
    </row>
    <row r="410" spans="2:17" x14ac:dyDescent="0.2"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70"/>
    </row>
    <row r="411" spans="2:17" x14ac:dyDescent="0.2"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70"/>
    </row>
    <row r="412" spans="2:17" x14ac:dyDescent="0.2"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70"/>
    </row>
    <row r="413" spans="2:17" x14ac:dyDescent="0.2"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70"/>
    </row>
    <row r="414" spans="2:17" x14ac:dyDescent="0.2"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70"/>
    </row>
    <row r="415" spans="2:17" x14ac:dyDescent="0.2"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70"/>
    </row>
    <row r="416" spans="2:17" x14ac:dyDescent="0.2"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70"/>
    </row>
    <row r="417" spans="2:17" x14ac:dyDescent="0.2"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70"/>
    </row>
    <row r="418" spans="2:17" x14ac:dyDescent="0.2"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70"/>
    </row>
    <row r="419" spans="2:17" x14ac:dyDescent="0.2"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70"/>
    </row>
    <row r="420" spans="2:17" x14ac:dyDescent="0.2"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70"/>
    </row>
    <row r="421" spans="2:17" x14ac:dyDescent="0.2"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70"/>
    </row>
    <row r="422" spans="2:17" x14ac:dyDescent="0.2"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70"/>
    </row>
    <row r="423" spans="2:17" x14ac:dyDescent="0.2"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70"/>
    </row>
    <row r="424" spans="2:17" x14ac:dyDescent="0.2"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70"/>
    </row>
    <row r="425" spans="2:17" x14ac:dyDescent="0.2"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70"/>
    </row>
    <row r="426" spans="2:17" x14ac:dyDescent="0.2"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70"/>
    </row>
    <row r="427" spans="2:17" x14ac:dyDescent="0.2"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70"/>
    </row>
    <row r="428" spans="2:17" x14ac:dyDescent="0.2"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70"/>
    </row>
    <row r="429" spans="2:17" x14ac:dyDescent="0.2"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70"/>
    </row>
    <row r="430" spans="2:17" x14ac:dyDescent="0.2"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70"/>
    </row>
    <row r="431" spans="2:17" x14ac:dyDescent="0.2"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70"/>
    </row>
    <row r="432" spans="2:17" x14ac:dyDescent="0.2"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70"/>
    </row>
    <row r="433" spans="2:17" x14ac:dyDescent="0.2"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70"/>
    </row>
    <row r="434" spans="2:17" x14ac:dyDescent="0.2"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70"/>
    </row>
    <row r="435" spans="2:17" x14ac:dyDescent="0.2"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70"/>
    </row>
    <row r="436" spans="2:17" x14ac:dyDescent="0.2"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70"/>
    </row>
    <row r="437" spans="2:17" x14ac:dyDescent="0.2"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70"/>
    </row>
    <row r="438" spans="2:17" x14ac:dyDescent="0.2"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70"/>
    </row>
    <row r="439" spans="2:17" x14ac:dyDescent="0.2"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70"/>
    </row>
    <row r="440" spans="2:17" x14ac:dyDescent="0.2"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70"/>
    </row>
    <row r="441" spans="2:17" x14ac:dyDescent="0.2">
      <c r="B441" s="42"/>
      <c r="C441" s="42"/>
      <c r="D441" s="42"/>
      <c r="E441" s="42"/>
      <c r="F441" s="42"/>
      <c r="G441" s="42"/>
      <c r="H441" s="42"/>
      <c r="I441" s="42"/>
      <c r="J441" s="43"/>
      <c r="K441" s="43"/>
      <c r="L441" s="43"/>
      <c r="M441" s="43"/>
      <c r="N441" s="43"/>
      <c r="O441" s="43"/>
      <c r="P441" s="43"/>
      <c r="Q441" s="43"/>
    </row>
    <row r="442" spans="2:17" x14ac:dyDescent="0.2">
      <c r="B442" s="42"/>
      <c r="C442" s="42"/>
      <c r="D442" s="42"/>
      <c r="E442" s="42"/>
      <c r="F442" s="42"/>
      <c r="G442" s="42"/>
      <c r="H442" s="42"/>
      <c r="I442" s="42"/>
      <c r="J442" s="43"/>
      <c r="K442" s="43"/>
      <c r="L442" s="43"/>
      <c r="M442" s="43"/>
      <c r="N442" s="43"/>
      <c r="O442" s="43"/>
      <c r="P442" s="43"/>
      <c r="Q442" s="43"/>
    </row>
    <row r="443" spans="2:17" x14ac:dyDescent="0.2">
      <c r="B443" s="42"/>
      <c r="C443" s="42"/>
      <c r="D443" s="42"/>
      <c r="E443" s="42"/>
      <c r="F443" s="42"/>
      <c r="G443" s="42"/>
      <c r="H443" s="42"/>
      <c r="I443" s="42"/>
      <c r="J443" s="43"/>
      <c r="K443" s="43"/>
      <c r="L443" s="43"/>
      <c r="M443" s="43"/>
      <c r="N443" s="43"/>
      <c r="O443" s="43"/>
      <c r="P443" s="43"/>
      <c r="Q443" s="43"/>
    </row>
  </sheetData>
  <mergeCells count="24">
    <mergeCell ref="R41:T41"/>
    <mergeCell ref="B2:P3"/>
    <mergeCell ref="S3:V3"/>
    <mergeCell ref="D4:E4"/>
    <mergeCell ref="S4:V4"/>
    <mergeCell ref="B5:P5"/>
    <mergeCell ref="F6:P6"/>
    <mergeCell ref="B18:P18"/>
    <mergeCell ref="F19:P19"/>
    <mergeCell ref="B30:P30"/>
    <mergeCell ref="F31:P31"/>
    <mergeCell ref="B41:P41"/>
    <mergeCell ref="S5:V5"/>
    <mergeCell ref="B57:E57"/>
    <mergeCell ref="D58:E58"/>
    <mergeCell ref="D59:E59"/>
    <mergeCell ref="D60:E60"/>
    <mergeCell ref="R42:T42"/>
    <mergeCell ref="R43:T43"/>
    <mergeCell ref="R44:T44"/>
    <mergeCell ref="B45:P45"/>
    <mergeCell ref="B50:P50"/>
    <mergeCell ref="R50:T53"/>
    <mergeCell ref="B52:P5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E2 Údaje a hodnotící tabulky1 </vt:lpstr>
      <vt:lpstr>E2 Údaje a hodnotícíc tabulky2</vt:lpstr>
      <vt:lpstr>Výpočet nákladů a úspor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Ewa Lisztwanová</dc:creator>
  <cp:keywords/>
  <dc:description/>
  <cp:lastModifiedBy>David Kudýn</cp:lastModifiedBy>
  <cp:revision/>
  <dcterms:created xsi:type="dcterms:W3CDTF">2022-12-05T09:19:23Z</dcterms:created>
  <dcterms:modified xsi:type="dcterms:W3CDTF">2024-08-06T11:26:43Z</dcterms:modified>
  <cp:category/>
  <cp:contentStatus/>
</cp:coreProperties>
</file>