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EAD5223F-987A-4BDC-B97F-406177C434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Hlk148189022" localSheetId="0">List1!$B$4</definedName>
    <definedName name="_xlnm.Print_Area" localSheetId="0">List1!$B$2:$F$31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F23" i="1" s="1"/>
  <c r="F12" i="1" l="1"/>
  <c r="F18" i="1"/>
  <c r="F14" i="1"/>
  <c r="F13" i="1"/>
  <c r="F11" i="1"/>
  <c r="F10" i="1"/>
  <c r="F9" i="1"/>
  <c r="F27" i="1" l="1"/>
  <c r="F28" i="1" s="1"/>
  <c r="F29" i="1" l="1"/>
</calcChain>
</file>

<file path=xl/sharedStrings.xml><?xml version="1.0" encoding="utf-8"?>
<sst xmlns="http://schemas.openxmlformats.org/spreadsheetml/2006/main" count="41" uniqueCount="27">
  <si>
    <t>Perimetrický a segmentační firewall</t>
  </si>
  <si>
    <t>Páteřní datacentrový přepínač</t>
  </si>
  <si>
    <t>Diskové pole</t>
  </si>
  <si>
    <t>Příslušenství</t>
  </si>
  <si>
    <t>Položka</t>
  </si>
  <si>
    <t>Množství</t>
  </si>
  <si>
    <t>Jednotka</t>
  </si>
  <si>
    <t>Celkem v Kč bez DPH</t>
  </si>
  <si>
    <t>ks</t>
  </si>
  <si>
    <t>komplet</t>
  </si>
  <si>
    <t>DPH 21%</t>
  </si>
  <si>
    <t>Celkem v Kč vč. DPH</t>
  </si>
  <si>
    <t>Servery pro virtualizaci - hardware</t>
  </si>
  <si>
    <t>Servery pro virtualizaci - software</t>
  </si>
  <si>
    <t>Celková cena 
v Kč bez DPH</t>
  </si>
  <si>
    <t>Jednotková cena 
v Kč bez DPH</t>
  </si>
  <si>
    <t>Etapa č. 1: Dodávka Zboží</t>
  </si>
  <si>
    <t>Etapa č. 2: Související služby Implementace</t>
  </si>
  <si>
    <t>Celková cena pro hodnocení nabídek</t>
  </si>
  <si>
    <t>Jednotková cena 
v Kč/hodinu 
bez DPH</t>
  </si>
  <si>
    <t>Příloha č. 2 ZD: Formulář nabídky</t>
  </si>
  <si>
    <t>hodin</t>
  </si>
  <si>
    <t xml:space="preserve">Hodinová sazba pro podporu provozu (předpoklad cca 1 člověkohodina týdně po celou dobu rozšířené záruky) </t>
  </si>
  <si>
    <t>Příloha č. 2 Kupní smlouvy: Ceny</t>
  </si>
  <si>
    <t xml:space="preserve">Etapa č. 3: Jednotková cena konzultačních a servisních služeb využitelných během období </t>
  </si>
  <si>
    <t xml:space="preserve">trvání služby podpory a rozšířené záruky </t>
  </si>
  <si>
    <t>Související služby (předpoklad cca 20 člověkodní, tedy cca 160 člověkohodin)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</si>
</sst>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8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3" borderId="1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3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zoomScale="85" zoomScaleNormal="85" workbookViewId="0">
      <selection activeCell="A5" sqref="A5"/>
    </sheetView>
  </sheetViews>
  <sheetFormatPr defaultColWidth="9.140625" defaultRowHeight="15" x14ac:dyDescent="0.25"/>
  <cols>
    <col min="1" max="1" width="9.140625" style="2"/>
    <col min="2" max="2" width="30.85546875" style="2" customWidth="1"/>
    <col min="3" max="3" width="9.140625" style="3" customWidth="1"/>
    <col min="4" max="4" width="9.140625" style="3"/>
    <col min="5" max="6" width="17.85546875" style="4" customWidth="1"/>
    <col min="7" max="16384" width="9.140625" style="2"/>
  </cols>
  <sheetData>
    <row r="2" spans="2:7" ht="36" x14ac:dyDescent="0.25">
      <c r="B2" s="24" t="s">
        <v>20</v>
      </c>
    </row>
    <row r="4" spans="2:7" ht="36" x14ac:dyDescent="0.25">
      <c r="B4" s="24" t="s">
        <v>23</v>
      </c>
    </row>
    <row r="7" spans="2:7" x14ac:dyDescent="0.25">
      <c r="B7" s="5" t="s">
        <v>16</v>
      </c>
    </row>
    <row r="8" spans="2:7" ht="30" x14ac:dyDescent="0.25">
      <c r="B8" s="6" t="s">
        <v>4</v>
      </c>
      <c r="C8" s="7" t="s">
        <v>5</v>
      </c>
      <c r="D8" s="7" t="s">
        <v>6</v>
      </c>
      <c r="E8" s="8" t="s">
        <v>15</v>
      </c>
      <c r="F8" s="8" t="s">
        <v>14</v>
      </c>
      <c r="G8" s="9"/>
    </row>
    <row r="9" spans="2:7" ht="30" customHeight="1" x14ac:dyDescent="0.25">
      <c r="B9" s="16" t="s">
        <v>0</v>
      </c>
      <c r="C9" s="11">
        <v>2</v>
      </c>
      <c r="D9" s="11" t="s">
        <v>8</v>
      </c>
      <c r="E9" s="12"/>
      <c r="F9" s="13">
        <f>E9*C9</f>
        <v>0</v>
      </c>
    </row>
    <row r="10" spans="2:7" ht="30" customHeight="1" x14ac:dyDescent="0.25">
      <c r="B10" s="16" t="s">
        <v>1</v>
      </c>
      <c r="C10" s="11">
        <v>2</v>
      </c>
      <c r="D10" s="11" t="s">
        <v>8</v>
      </c>
      <c r="E10" s="12"/>
      <c r="F10" s="13">
        <f t="shared" ref="F10:F18" si="0">E10*C10</f>
        <v>0</v>
      </c>
    </row>
    <row r="11" spans="2:7" ht="30" customHeight="1" x14ac:dyDescent="0.25">
      <c r="B11" s="16" t="s">
        <v>12</v>
      </c>
      <c r="C11" s="11">
        <v>2</v>
      </c>
      <c r="D11" s="11" t="s">
        <v>8</v>
      </c>
      <c r="E11" s="12"/>
      <c r="F11" s="13">
        <f t="shared" si="0"/>
        <v>0</v>
      </c>
    </row>
    <row r="12" spans="2:7" ht="30" customHeight="1" x14ac:dyDescent="0.25">
      <c r="B12" s="16" t="s">
        <v>13</v>
      </c>
      <c r="C12" s="11">
        <v>1</v>
      </c>
      <c r="D12" s="11" t="s">
        <v>9</v>
      </c>
      <c r="E12" s="12"/>
      <c r="F12" s="13">
        <f t="shared" ref="F12" si="1">E12*C12</f>
        <v>0</v>
      </c>
    </row>
    <row r="13" spans="2:7" ht="30" customHeight="1" x14ac:dyDescent="0.25">
      <c r="B13" s="16" t="s">
        <v>2</v>
      </c>
      <c r="C13" s="11">
        <v>1</v>
      </c>
      <c r="D13" s="11" t="s">
        <v>8</v>
      </c>
      <c r="E13" s="12"/>
      <c r="F13" s="13">
        <f t="shared" si="0"/>
        <v>0</v>
      </c>
    </row>
    <row r="14" spans="2:7" ht="30" customHeight="1" x14ac:dyDescent="0.25">
      <c r="B14" s="16" t="s">
        <v>3</v>
      </c>
      <c r="C14" s="11">
        <v>1</v>
      </c>
      <c r="D14" s="11" t="s">
        <v>9</v>
      </c>
      <c r="E14" s="12"/>
      <c r="F14" s="13">
        <f t="shared" si="0"/>
        <v>0</v>
      </c>
    </row>
    <row r="16" spans="2:7" x14ac:dyDescent="0.25">
      <c r="B16" s="5" t="s">
        <v>17</v>
      </c>
    </row>
    <row r="17" spans="2:6" ht="30" x14ac:dyDescent="0.25">
      <c r="B17" s="6" t="s">
        <v>4</v>
      </c>
      <c r="C17" s="7" t="s">
        <v>5</v>
      </c>
      <c r="D17" s="7" t="s">
        <v>6</v>
      </c>
      <c r="E17" s="8" t="s">
        <v>15</v>
      </c>
      <c r="F17" s="8" t="s">
        <v>14</v>
      </c>
    </row>
    <row r="18" spans="2:6" ht="45" x14ac:dyDescent="0.25">
      <c r="B18" s="16" t="s">
        <v>26</v>
      </c>
      <c r="C18" s="11">
        <v>1</v>
      </c>
      <c r="D18" s="11" t="s">
        <v>9</v>
      </c>
      <c r="E18" s="12"/>
      <c r="F18" s="13">
        <f t="shared" si="0"/>
        <v>0</v>
      </c>
    </row>
    <row r="19" spans="2:6" x14ac:dyDescent="0.25">
      <c r="E19" s="14"/>
      <c r="F19" s="14"/>
    </row>
    <row r="20" spans="2:6" x14ac:dyDescent="0.25">
      <c r="B20" s="5" t="s">
        <v>24</v>
      </c>
    </row>
    <row r="21" spans="2:6" x14ac:dyDescent="0.25">
      <c r="B21" s="5" t="s">
        <v>25</v>
      </c>
    </row>
    <row r="22" spans="2:6" s="15" customFormat="1" ht="45" x14ac:dyDescent="0.25">
      <c r="B22" s="6" t="s">
        <v>4</v>
      </c>
      <c r="C22" s="7" t="s">
        <v>5</v>
      </c>
      <c r="D22" s="7" t="s">
        <v>6</v>
      </c>
      <c r="E22" s="8" t="s">
        <v>19</v>
      </c>
      <c r="F22" s="8" t="s">
        <v>14</v>
      </c>
    </row>
    <row r="23" spans="2:6" ht="60" x14ac:dyDescent="0.25">
      <c r="B23" s="16" t="s">
        <v>22</v>
      </c>
      <c r="C23" s="17">
        <f>52*5</f>
        <v>260</v>
      </c>
      <c r="D23" s="17" t="s">
        <v>21</v>
      </c>
      <c r="E23" s="1"/>
      <c r="F23" s="13">
        <f>E23*C23</f>
        <v>0</v>
      </c>
    </row>
    <row r="24" spans="2:6" x14ac:dyDescent="0.25">
      <c r="C24" s="2"/>
      <c r="D24" s="2"/>
      <c r="E24" s="2"/>
      <c r="F24" s="2"/>
    </row>
    <row r="26" spans="2:6" x14ac:dyDescent="0.25">
      <c r="B26" s="5" t="s">
        <v>18</v>
      </c>
      <c r="E26" s="14"/>
      <c r="F26" s="14"/>
    </row>
    <row r="27" spans="2:6" ht="18.75" x14ac:dyDescent="0.25">
      <c r="B27" s="18" t="s">
        <v>7</v>
      </c>
      <c r="C27" s="19"/>
      <c r="D27" s="19"/>
      <c r="E27" s="20"/>
      <c r="F27" s="21">
        <f>SUM(F9:F24)</f>
        <v>0</v>
      </c>
    </row>
    <row r="28" spans="2:6" x14ac:dyDescent="0.25">
      <c r="B28" s="10" t="s">
        <v>10</v>
      </c>
      <c r="C28" s="22"/>
      <c r="D28" s="22"/>
      <c r="E28" s="23"/>
      <c r="F28" s="13">
        <f>F27*0.21</f>
        <v>0</v>
      </c>
    </row>
    <row r="29" spans="2:6" x14ac:dyDescent="0.25">
      <c r="B29" s="10" t="s">
        <v>11</v>
      </c>
      <c r="C29" s="22"/>
      <c r="D29" s="22"/>
      <c r="E29" s="23"/>
      <c r="F29" s="13">
        <f>F27*1.21</f>
        <v>0</v>
      </c>
    </row>
  </sheetData>
  <pageMargins left="0.78740157480314965" right="0.39370078740157483" top="0.78740157480314965" bottom="0.78740157480314965" header="0.31496062992125984" footer="0.31496062992125984"/>
  <pageSetup paperSize="9" orientation="portrait" r:id="rId1"/>
  <headerFooter>
    <oddFooter>&amp;LPříloha č. 2 ZD: Formulář nabídky
Příloha č. 2 Kupní smlouvy: Ceny 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List1!_Hlk148189022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2024-04-25T11:13:16Z</dcterms:created>
  <dcterms:modified xsi:type="dcterms:W3CDTF">2024-04-25T11:13:52Z</dcterms:modified>
</cp:coreProperties>
</file>