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VZMR\Lysa - okna\01 Vyhlaseni\"/>
    </mc:Choice>
  </mc:AlternateContent>
  <xr:revisionPtr revIDLastSave="0" documentId="13_ncr:1_{31E1BE5F-9E91-44E2-B803-AC51DAC5943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List1" sheetId="1" r:id="rId1"/>
    <sheet name="List2" sheetId="2" r:id="rId2"/>
    <sheet name="List3" sheetId="3" r:id="rId3"/>
  </sheets>
  <calcPr calcId="191029"/>
</workbook>
</file>

<file path=xl/calcChain.xml><?xml version="1.0" encoding="utf-8"?>
<calcChain xmlns="http://schemas.openxmlformats.org/spreadsheetml/2006/main">
  <c r="H4" i="1" l="1"/>
  <c r="H20" i="1" l="1"/>
  <c r="H19" i="1"/>
  <c r="H8" i="1"/>
  <c r="H9" i="1"/>
  <c r="H10" i="1"/>
  <c r="H11" i="1"/>
  <c r="H12" i="1"/>
  <c r="H13" i="1"/>
  <c r="H28" i="1"/>
  <c r="H37" i="1"/>
  <c r="H36" i="1"/>
  <c r="H34" i="1"/>
  <c r="H24" i="1"/>
  <c r="H32" i="1"/>
  <c r="H31" i="1"/>
  <c r="H30" i="1"/>
  <c r="H29" i="1"/>
  <c r="H26" i="1"/>
  <c r="H18" i="1"/>
  <c r="H7" i="1"/>
  <c r="H6" i="1"/>
  <c r="H35" i="1"/>
  <c r="H33" i="1"/>
  <c r="H17" i="1"/>
  <c r="H5" i="1"/>
  <c r="H15" i="1"/>
  <c r="H16" i="1"/>
  <c r="H22" i="1"/>
  <c r="H23" i="1"/>
  <c r="H25" i="1"/>
  <c r="H27" i="1"/>
  <c r="H21" i="1"/>
  <c r="E39" i="1" l="1"/>
  <c r="E40" i="1"/>
  <c r="E41" i="1" s="1"/>
</calcChain>
</file>

<file path=xl/sharedStrings.xml><?xml version="1.0" encoding="utf-8"?>
<sst xmlns="http://schemas.openxmlformats.org/spreadsheetml/2006/main" count="78" uniqueCount="49">
  <si>
    <t>popis</t>
  </si>
  <si>
    <t>měrná jednotka</t>
  </si>
  <si>
    <t>množství</t>
  </si>
  <si>
    <t>cena za jednotku</t>
  </si>
  <si>
    <t>celková cena</t>
  </si>
  <si>
    <t>m2</t>
  </si>
  <si>
    <t>ks</t>
  </si>
  <si>
    <t>celkem bez DPH</t>
  </si>
  <si>
    <r>
      <t xml:space="preserve">                                                   </t>
    </r>
    <r>
      <rPr>
        <b/>
        <sz val="10"/>
        <color indexed="8"/>
        <rFont val="Calibri"/>
        <family val="2"/>
        <charset val="238"/>
      </rPr>
      <t xml:space="preserve"> Demontáže </t>
    </r>
  </si>
  <si>
    <t xml:space="preserve">                                                     Montáže včetně materiálu</t>
  </si>
  <si>
    <t>ů</t>
  </si>
  <si>
    <t>t</t>
  </si>
  <si>
    <t>vyvěšení dřevěných okenních křídel do 1,5m2</t>
  </si>
  <si>
    <t>vodorové přemístění vybraných hmot</t>
  </si>
  <si>
    <t>svislá doprava vybraných hmot</t>
  </si>
  <si>
    <t>odvoz odpadu na skládku</t>
  </si>
  <si>
    <t>poplatek za skládku</t>
  </si>
  <si>
    <t>kování doplńkové, klička oken</t>
  </si>
  <si>
    <t>aretace otevřeného okna</t>
  </si>
  <si>
    <t>soubor</t>
  </si>
  <si>
    <t>nátěr truhlářských výrobků,bezbarvá impregnace, ochrana dřeva proti mikroorganismům</t>
  </si>
  <si>
    <t>nátěr truhlářských výrobků,barevná základ</t>
  </si>
  <si>
    <t>nátěr truhlářských výrobků,bezbarvý nátěr, bezbarvá pryskyřičná disperze</t>
  </si>
  <si>
    <t>nátěr truhlářských výrobků,vrchní lazura, silnostěnná transparentní lazura</t>
  </si>
  <si>
    <t>položení zakrývací fólie v interiéru</t>
  </si>
  <si>
    <t>vybourání dřevěných rámů oken zdvojených plocha 4m2</t>
  </si>
  <si>
    <t>montáž oken dřevěných plochy nad 1,5m2</t>
  </si>
  <si>
    <t>lešení lehké pomocné do výšky 1,9m</t>
  </si>
  <si>
    <t>vyvěšení dřevěných balkonových dveřních křídel</t>
  </si>
  <si>
    <t>vybourání dřevěných rámů a křídel balkonových dveří</t>
  </si>
  <si>
    <t>okenní  a dveřní rozvora včetně zdobené klapačky</t>
  </si>
  <si>
    <t>závěs okenní na vnější okna a balkonové dveře</t>
  </si>
  <si>
    <t>ošetření čelním transparentním tmelem, ošetření spáry</t>
  </si>
  <si>
    <t>montáž balkonových dveří dřevěných plochy nad 3,5m2</t>
  </si>
  <si>
    <t>montáž kování otvíravých balkonových dveří</t>
  </si>
  <si>
    <t>dveře balkonové dubové včetně izolačního dvojskla, těsnění, příčky</t>
  </si>
  <si>
    <t>aretace otevřených  balkonových dveří</t>
  </si>
  <si>
    <t>začištění omítek okolo oken a balkonových dveří po montáži</t>
  </si>
  <si>
    <t>příplatek za výrobu a montáž historického kování oken i balkonových dveří</t>
  </si>
  <si>
    <t>zámek, 4 klíče, klika, štítky dveřní, leštěná mosaz Alt Wien</t>
  </si>
  <si>
    <t>montáž kování otvíravých křídel do 3,5 m2 leštěná mosaz Alt Wien</t>
  </si>
  <si>
    <t>vybourání dřevěných rámů oken zdvojených plocha 3m2</t>
  </si>
  <si>
    <t>DPH 12%</t>
  </si>
  <si>
    <t>Výměna oken - Výkaz výměr</t>
  </si>
  <si>
    <t>celkem s DPH</t>
  </si>
  <si>
    <t>demontáž historického kování</t>
  </si>
  <si>
    <t>okno dřevěné dubové včetně izolačního dvojskla,těsnění ,dělené příčkou 1,4,m x 2,8 m</t>
  </si>
  <si>
    <t>okno dřevěné dubové včetně izolačního dvojskla,těsnění ,dělené příčkou 1,1m x 2,05m</t>
  </si>
  <si>
    <t xml:space="preserve">aretce okenních křídel ven otvíravých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</si>
</sst>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b/>
      <sz val="16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44" fontId="3" fillId="0" borderId="1" xfId="0" applyNumberFormat="1" applyFont="1" applyBorder="1" applyAlignment="1" applyProtection="1">
      <alignment horizontal="center"/>
      <protection locked="0"/>
    </xf>
    <xf numFmtId="44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44" fontId="3" fillId="0" borderId="1" xfId="0" applyNumberFormat="1" applyFont="1" applyBorder="1" applyAlignment="1" applyProtection="1">
      <alignment horizontal="center"/>
    </xf>
    <xf numFmtId="0" fontId="1" fillId="0" borderId="0" xfId="0" applyFont="1" applyAlignment="1" applyProtection="1">
      <alignment horizontal="center" vertical="center"/>
    </xf>
    <xf numFmtId="0" fontId="0" fillId="0" borderId="0" xfId="0" applyProtection="1"/>
    <xf numFmtId="0" fontId="5" fillId="0" borderId="1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1" xfId="0" applyFont="1" applyBorder="1" applyAlignment="1" applyProtection="1">
      <alignment horizontal="center" vertical="center"/>
    </xf>
    <xf numFmtId="44" fontId="3" fillId="0" borderId="1" xfId="0" applyNumberFormat="1" applyFont="1" applyBorder="1" applyAlignment="1" applyProtection="1">
      <alignment horizontal="right"/>
    </xf>
    <xf numFmtId="0" fontId="7" fillId="0" borderId="1" xfId="0" applyFont="1" applyBorder="1" applyAlignment="1" applyProtection="1">
      <alignment horizontal="left" vertical="center"/>
    </xf>
    <xf numFmtId="0" fontId="7" fillId="0" borderId="1" xfId="0" applyFont="1" applyBorder="1" applyAlignment="1" applyProtection="1">
      <alignment horizontal="center" vertical="center"/>
    </xf>
    <xf numFmtId="0" fontId="8" fillId="0" borderId="1" xfId="0" applyFont="1" applyBorder="1" applyProtection="1"/>
    <xf numFmtId="0" fontId="4" fillId="0" borderId="1" xfId="0" applyFont="1" applyBorder="1" applyAlignment="1" applyProtection="1">
      <alignment horizontal="left" vertical="center"/>
    </xf>
    <xf numFmtId="0" fontId="7" fillId="0" borderId="1" xfId="0" applyFont="1" applyBorder="1" applyProtection="1"/>
    <xf numFmtId="0" fontId="7" fillId="0" borderId="1" xfId="0" applyFont="1" applyBorder="1" applyAlignment="1" applyProtection="1">
      <alignment horizontal="center"/>
    </xf>
    <xf numFmtId="0" fontId="3" fillId="0" borderId="0" xfId="0" applyFont="1" applyProtection="1"/>
    <xf numFmtId="0" fontId="3" fillId="0" borderId="0" xfId="0" applyFont="1" applyAlignment="1" applyProtection="1">
      <alignment horizontal="center"/>
    </xf>
    <xf numFmtId="44" fontId="3" fillId="0" borderId="0" xfId="0" applyNumberFormat="1" applyFont="1" applyAlignment="1" applyProtection="1">
      <alignment horizontal="center"/>
    </xf>
    <xf numFmtId="44" fontId="3" fillId="0" borderId="0" xfId="0" applyNumberFormat="1" applyFont="1" applyAlignment="1" applyProtection="1">
      <alignment horizontal="right"/>
    </xf>
    <xf numFmtId="0" fontId="2" fillId="0" borderId="1" xfId="0" applyFont="1" applyBorder="1" applyAlignment="1" applyProtection="1">
      <alignment horizontal="center" vertical="center"/>
    </xf>
    <xf numFmtId="44" fontId="2" fillId="0" borderId="1" xfId="0" applyNumberFormat="1" applyFont="1" applyBorder="1" applyAlignment="1" applyProtection="1">
      <alignment horizontal="center" vertical="center"/>
    </xf>
    <xf numFmtId="164" fontId="2" fillId="0" borderId="0" xfId="0" applyNumberFormat="1" applyFont="1" applyAlignment="1" applyProtection="1">
      <alignment horizontal="centerContinuous" vertical="center"/>
    </xf>
    <xf numFmtId="164" fontId="0" fillId="0" borderId="0" xfId="0" applyNumberFormat="1" applyProtection="1"/>
    <xf numFmtId="0" fontId="2" fillId="0" borderId="0" xfId="0" applyFont="1" applyAlignment="1" applyProtection="1">
      <alignment horizontal="centerContinuous" vertical="center"/>
    </xf>
    <xf numFmtId="0" fontId="6" fillId="0" borderId="1" xfId="0" applyFont="1" applyBorder="1" applyAlignment="1" applyProtection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1"/>
  <sheetViews>
    <sheetView tabSelected="1" topLeftCell="D23" workbookViewId="0">
      <selection activeCell="G40" sqref="G40"/>
    </sheetView>
  </sheetViews>
  <sheetFormatPr defaultColWidth="9.109375" defaultRowHeight="14.4" x14ac:dyDescent="0.3"/>
  <cols>
    <col min="1" max="3" width="9.109375" style="6" hidden="1" customWidth="1"/>
    <col min="4" max="4" width="76.33203125" style="6" customWidth="1"/>
    <col min="5" max="5" width="24.44140625" style="6" customWidth="1"/>
    <col min="6" max="6" width="15.88671875" style="6" customWidth="1"/>
    <col min="7" max="7" width="16.88671875" style="6" customWidth="1"/>
    <col min="8" max="8" width="15.6640625" style="6" customWidth="1"/>
    <col min="9" max="16384" width="9.109375" style="6"/>
  </cols>
  <sheetData>
    <row r="1" spans="4:8" ht="31.5" customHeight="1" x14ac:dyDescent="0.3">
      <c r="D1" s="5" t="s">
        <v>43</v>
      </c>
      <c r="E1" s="5"/>
      <c r="F1" s="5"/>
      <c r="G1" s="5"/>
      <c r="H1" s="5"/>
    </row>
    <row r="2" spans="4:8" ht="31.5" customHeight="1" x14ac:dyDescent="0.3">
      <c r="D2" s="7" t="s">
        <v>0</v>
      </c>
      <c r="E2" s="7" t="s">
        <v>1</v>
      </c>
      <c r="F2" s="7" t="s">
        <v>2</v>
      </c>
      <c r="G2" s="7" t="s">
        <v>3</v>
      </c>
      <c r="H2" s="7" t="s">
        <v>4</v>
      </c>
    </row>
    <row r="3" spans="4:8" x14ac:dyDescent="0.3">
      <c r="D3" s="8" t="s">
        <v>8</v>
      </c>
      <c r="E3" s="9"/>
      <c r="F3" s="9"/>
      <c r="G3" s="4"/>
      <c r="H3" s="10"/>
    </row>
    <row r="4" spans="4:8" x14ac:dyDescent="0.3">
      <c r="D4" s="11" t="s">
        <v>12</v>
      </c>
      <c r="E4" s="12" t="s">
        <v>6</v>
      </c>
      <c r="F4" s="12">
        <v>348</v>
      </c>
      <c r="G4" s="2"/>
      <c r="H4" s="10">
        <f t="shared" ref="H4:H13" si="0">F4*G4</f>
        <v>0</v>
      </c>
    </row>
    <row r="5" spans="4:8" x14ac:dyDescent="0.3">
      <c r="D5" s="11" t="s">
        <v>25</v>
      </c>
      <c r="E5" s="12" t="s">
        <v>6</v>
      </c>
      <c r="F5" s="12">
        <v>59</v>
      </c>
      <c r="G5" s="2"/>
      <c r="H5" s="10">
        <f t="shared" si="0"/>
        <v>0</v>
      </c>
    </row>
    <row r="6" spans="4:8" x14ac:dyDescent="0.3">
      <c r="D6" s="11" t="s">
        <v>13</v>
      </c>
      <c r="E6" s="12" t="s">
        <v>11</v>
      </c>
      <c r="F6" s="12">
        <v>11</v>
      </c>
      <c r="G6" s="2"/>
      <c r="H6" s="10">
        <f t="shared" si="0"/>
        <v>0</v>
      </c>
    </row>
    <row r="7" spans="4:8" x14ac:dyDescent="0.3">
      <c r="D7" s="11" t="s">
        <v>14</v>
      </c>
      <c r="E7" s="12" t="s">
        <v>11</v>
      </c>
      <c r="F7" s="12">
        <v>11</v>
      </c>
      <c r="G7" s="2"/>
      <c r="H7" s="10">
        <f t="shared" si="0"/>
        <v>0</v>
      </c>
    </row>
    <row r="8" spans="4:8" x14ac:dyDescent="0.3">
      <c r="D8" s="11" t="s">
        <v>15</v>
      </c>
      <c r="E8" s="12" t="s">
        <v>11</v>
      </c>
      <c r="F8" s="12">
        <v>11</v>
      </c>
      <c r="G8" s="2"/>
      <c r="H8" s="10">
        <f t="shared" si="0"/>
        <v>0</v>
      </c>
    </row>
    <row r="9" spans="4:8" x14ac:dyDescent="0.3">
      <c r="D9" s="11" t="s">
        <v>16</v>
      </c>
      <c r="E9" s="12" t="s">
        <v>11</v>
      </c>
      <c r="F9" s="12">
        <v>11</v>
      </c>
      <c r="G9" s="2"/>
      <c r="H9" s="10">
        <f t="shared" si="0"/>
        <v>0</v>
      </c>
    </row>
    <row r="10" spans="4:8" x14ac:dyDescent="0.3">
      <c r="D10" s="13" t="s">
        <v>28</v>
      </c>
      <c r="E10" s="12" t="s">
        <v>6</v>
      </c>
      <c r="F10" s="12">
        <v>14</v>
      </c>
      <c r="G10" s="2"/>
      <c r="H10" s="10">
        <f t="shared" si="0"/>
        <v>0</v>
      </c>
    </row>
    <row r="11" spans="4:8" x14ac:dyDescent="0.3">
      <c r="D11" s="11" t="s">
        <v>29</v>
      </c>
      <c r="E11" s="12" t="s">
        <v>6</v>
      </c>
      <c r="F11" s="12">
        <v>7</v>
      </c>
      <c r="G11" s="2"/>
      <c r="H11" s="10">
        <f t="shared" si="0"/>
        <v>0</v>
      </c>
    </row>
    <row r="12" spans="4:8" x14ac:dyDescent="0.3">
      <c r="D12" s="11" t="s">
        <v>45</v>
      </c>
      <c r="E12" s="12" t="s">
        <v>6</v>
      </c>
      <c r="F12" s="12">
        <v>29</v>
      </c>
      <c r="G12" s="2"/>
      <c r="H12" s="10">
        <f t="shared" si="0"/>
        <v>0</v>
      </c>
    </row>
    <row r="13" spans="4:8" x14ac:dyDescent="0.3">
      <c r="D13" s="11" t="s">
        <v>41</v>
      </c>
      <c r="E13" s="12" t="s">
        <v>6</v>
      </c>
      <c r="F13" s="12">
        <v>29</v>
      </c>
      <c r="G13" s="2"/>
      <c r="H13" s="10">
        <f t="shared" si="0"/>
        <v>0</v>
      </c>
    </row>
    <row r="14" spans="4:8" x14ac:dyDescent="0.3">
      <c r="D14" s="14" t="s">
        <v>9</v>
      </c>
      <c r="E14" s="9"/>
      <c r="F14" s="9"/>
      <c r="G14" s="1"/>
      <c r="H14" s="10"/>
    </row>
    <row r="15" spans="4:8" x14ac:dyDescent="0.3">
      <c r="D15" s="15" t="s">
        <v>26</v>
      </c>
      <c r="E15" s="16" t="s">
        <v>6</v>
      </c>
      <c r="F15" s="16">
        <v>95</v>
      </c>
      <c r="G15" s="2"/>
      <c r="H15" s="10">
        <f t="shared" ref="H15:H20" si="1">F15*G15</f>
        <v>0</v>
      </c>
    </row>
    <row r="16" spans="4:8" x14ac:dyDescent="0.3">
      <c r="D16" s="15" t="s">
        <v>40</v>
      </c>
      <c r="E16" s="16" t="s">
        <v>6</v>
      </c>
      <c r="F16" s="16">
        <v>176</v>
      </c>
      <c r="G16" s="2"/>
      <c r="H16" s="10">
        <f t="shared" si="1"/>
        <v>0</v>
      </c>
    </row>
    <row r="17" spans="4:8" x14ac:dyDescent="0.3">
      <c r="D17" s="15" t="s">
        <v>46</v>
      </c>
      <c r="E17" s="16" t="s">
        <v>6</v>
      </c>
      <c r="F17" s="16">
        <v>59</v>
      </c>
      <c r="G17" s="2"/>
      <c r="H17" s="10">
        <f t="shared" si="1"/>
        <v>0</v>
      </c>
    </row>
    <row r="18" spans="4:8" x14ac:dyDescent="0.3">
      <c r="D18" s="11" t="s">
        <v>27</v>
      </c>
      <c r="E18" s="16" t="s">
        <v>5</v>
      </c>
      <c r="F18" s="16">
        <v>309</v>
      </c>
      <c r="G18" s="2"/>
      <c r="H18" s="10">
        <f t="shared" si="1"/>
        <v>0</v>
      </c>
    </row>
    <row r="19" spans="4:8" x14ac:dyDescent="0.3">
      <c r="D19" s="15" t="s">
        <v>47</v>
      </c>
      <c r="E19" s="16" t="s">
        <v>6</v>
      </c>
      <c r="F19" s="16">
        <v>29</v>
      </c>
      <c r="G19" s="2"/>
      <c r="H19" s="10">
        <f t="shared" si="1"/>
        <v>0</v>
      </c>
    </row>
    <row r="20" spans="4:8" x14ac:dyDescent="0.3">
      <c r="D20" s="15" t="s">
        <v>30</v>
      </c>
      <c r="E20" s="16" t="s">
        <v>6</v>
      </c>
      <c r="F20" s="16">
        <v>119</v>
      </c>
      <c r="G20" s="3"/>
      <c r="H20" s="10">
        <f t="shared" si="1"/>
        <v>0</v>
      </c>
    </row>
    <row r="21" spans="4:8" x14ac:dyDescent="0.3">
      <c r="D21" s="15" t="s">
        <v>31</v>
      </c>
      <c r="E21" s="16" t="s">
        <v>6</v>
      </c>
      <c r="F21" s="16">
        <v>904</v>
      </c>
      <c r="G21" s="2"/>
      <c r="H21" s="10">
        <f t="shared" ref="H21" si="2">F21*G21</f>
        <v>0</v>
      </c>
    </row>
    <row r="22" spans="4:8" x14ac:dyDescent="0.3">
      <c r="D22" s="15" t="s">
        <v>17</v>
      </c>
      <c r="E22" s="16" t="s">
        <v>6</v>
      </c>
      <c r="F22" s="16">
        <v>188</v>
      </c>
      <c r="G22" s="2"/>
      <c r="H22" s="10">
        <f t="shared" ref="H22:H32" si="3">F22*G22</f>
        <v>0</v>
      </c>
    </row>
    <row r="23" spans="4:8" x14ac:dyDescent="0.3">
      <c r="D23" s="15" t="s">
        <v>18</v>
      </c>
      <c r="E23" s="16" t="s">
        <v>6</v>
      </c>
      <c r="F23" s="16">
        <v>124</v>
      </c>
      <c r="G23" s="2"/>
      <c r="H23" s="10">
        <f t="shared" si="3"/>
        <v>0</v>
      </c>
    </row>
    <row r="24" spans="4:8" x14ac:dyDescent="0.3">
      <c r="D24" s="15" t="s">
        <v>38</v>
      </c>
      <c r="E24" s="16" t="s">
        <v>19</v>
      </c>
      <c r="F24" s="16">
        <v>95</v>
      </c>
      <c r="G24" s="2"/>
      <c r="H24" s="10">
        <f t="shared" si="3"/>
        <v>0</v>
      </c>
    </row>
    <row r="25" spans="4:8" x14ac:dyDescent="0.3">
      <c r="D25" s="15" t="s">
        <v>20</v>
      </c>
      <c r="E25" s="16" t="s">
        <v>5</v>
      </c>
      <c r="F25" s="16">
        <v>698</v>
      </c>
      <c r="G25" s="2"/>
      <c r="H25" s="10">
        <f t="shared" si="3"/>
        <v>0</v>
      </c>
    </row>
    <row r="26" spans="4:8" x14ac:dyDescent="0.3">
      <c r="D26" s="15" t="s">
        <v>21</v>
      </c>
      <c r="E26" s="16" t="s">
        <v>5</v>
      </c>
      <c r="F26" s="16">
        <v>698</v>
      </c>
      <c r="G26" s="2"/>
      <c r="H26" s="10">
        <f t="shared" si="3"/>
        <v>0</v>
      </c>
    </row>
    <row r="27" spans="4:8" x14ac:dyDescent="0.3">
      <c r="D27" s="15" t="s">
        <v>22</v>
      </c>
      <c r="E27" s="16" t="s">
        <v>5</v>
      </c>
      <c r="F27" s="16">
        <v>698</v>
      </c>
      <c r="G27" s="2"/>
      <c r="H27" s="10">
        <f t="shared" si="3"/>
        <v>0</v>
      </c>
    </row>
    <row r="28" spans="4:8" x14ac:dyDescent="0.3">
      <c r="D28" s="15" t="s">
        <v>23</v>
      </c>
      <c r="E28" s="16" t="s">
        <v>5</v>
      </c>
      <c r="F28" s="16">
        <v>698</v>
      </c>
      <c r="G28" s="2"/>
      <c r="H28" s="10">
        <f t="shared" si="3"/>
        <v>0</v>
      </c>
    </row>
    <row r="29" spans="4:8" x14ac:dyDescent="0.3">
      <c r="D29" s="15" t="s">
        <v>32</v>
      </c>
      <c r="E29" s="16" t="s">
        <v>5</v>
      </c>
      <c r="F29" s="16">
        <v>350</v>
      </c>
      <c r="G29" s="2"/>
      <c r="H29" s="10">
        <f t="shared" si="3"/>
        <v>0</v>
      </c>
    </row>
    <row r="30" spans="4:8" x14ac:dyDescent="0.3">
      <c r="D30" s="15" t="s">
        <v>37</v>
      </c>
      <c r="E30" s="16" t="s">
        <v>5</v>
      </c>
      <c r="F30" s="16">
        <v>1019</v>
      </c>
      <c r="G30" s="2"/>
      <c r="H30" s="10">
        <f t="shared" si="3"/>
        <v>0</v>
      </c>
    </row>
    <row r="31" spans="4:8" x14ac:dyDescent="0.3">
      <c r="D31" s="15" t="s">
        <v>24</v>
      </c>
      <c r="E31" s="16" t="s">
        <v>5</v>
      </c>
      <c r="F31" s="16">
        <v>317</v>
      </c>
      <c r="G31" s="2"/>
      <c r="H31" s="10">
        <f t="shared" si="3"/>
        <v>0</v>
      </c>
    </row>
    <row r="32" spans="4:8" x14ac:dyDescent="0.3">
      <c r="D32" s="15" t="s">
        <v>33</v>
      </c>
      <c r="E32" s="16" t="s">
        <v>6</v>
      </c>
      <c r="F32" s="16">
        <v>7</v>
      </c>
      <c r="G32" s="2"/>
      <c r="H32" s="10">
        <f t="shared" si="3"/>
        <v>0</v>
      </c>
    </row>
    <row r="33" spans="4:8" x14ac:dyDescent="0.3">
      <c r="D33" s="15" t="s">
        <v>34</v>
      </c>
      <c r="E33" s="16" t="s">
        <v>6</v>
      </c>
      <c r="F33" s="16">
        <v>7</v>
      </c>
      <c r="G33" s="2"/>
      <c r="H33" s="10">
        <f t="shared" ref="H33:H36" si="4">F33*G33</f>
        <v>0</v>
      </c>
    </row>
    <row r="34" spans="4:8" x14ac:dyDescent="0.3">
      <c r="D34" s="15" t="s">
        <v>35</v>
      </c>
      <c r="E34" s="16" t="s">
        <v>6</v>
      </c>
      <c r="F34" s="16">
        <v>7</v>
      </c>
      <c r="G34" s="2"/>
      <c r="H34" s="10">
        <f t="shared" si="4"/>
        <v>0</v>
      </c>
    </row>
    <row r="35" spans="4:8" x14ac:dyDescent="0.3">
      <c r="D35" s="15" t="s">
        <v>36</v>
      </c>
      <c r="E35" s="16" t="s">
        <v>6</v>
      </c>
      <c r="F35" s="16">
        <v>14</v>
      </c>
      <c r="G35" s="2"/>
      <c r="H35" s="10">
        <f t="shared" si="4"/>
        <v>0</v>
      </c>
    </row>
    <row r="36" spans="4:8" x14ac:dyDescent="0.3">
      <c r="D36" s="15" t="s">
        <v>48</v>
      </c>
      <c r="E36" s="16" t="s">
        <v>6</v>
      </c>
      <c r="F36" s="16">
        <v>58</v>
      </c>
      <c r="G36" s="2"/>
      <c r="H36" s="10">
        <f t="shared" si="4"/>
        <v>0</v>
      </c>
    </row>
    <row r="37" spans="4:8" x14ac:dyDescent="0.3">
      <c r="D37" s="15" t="s">
        <v>39</v>
      </c>
      <c r="E37" s="16" t="s">
        <v>19</v>
      </c>
      <c r="F37" s="16">
        <v>4</v>
      </c>
      <c r="G37" s="2"/>
      <c r="H37" s="10">
        <f t="shared" ref="H37" si="5">F37*G37</f>
        <v>0</v>
      </c>
    </row>
    <row r="38" spans="4:8" x14ac:dyDescent="0.3">
      <c r="D38" s="17"/>
      <c r="E38" s="18"/>
      <c r="F38" s="18"/>
      <c r="G38" s="19"/>
      <c r="H38" s="20"/>
    </row>
    <row r="39" spans="4:8" ht="18" x14ac:dyDescent="0.3">
      <c r="D39" s="21" t="s">
        <v>7</v>
      </c>
      <c r="E39" s="22">
        <f>SUM(H3:H37)</f>
        <v>0</v>
      </c>
      <c r="F39" s="23"/>
      <c r="G39" s="24"/>
      <c r="H39" s="20"/>
    </row>
    <row r="40" spans="4:8" ht="18" x14ac:dyDescent="0.3">
      <c r="D40" s="21" t="s">
        <v>42</v>
      </c>
      <c r="E40" s="22">
        <f>E39*0.12</f>
        <v>0</v>
      </c>
      <c r="F40" s="25"/>
      <c r="H40" s="20"/>
    </row>
    <row r="41" spans="4:8" ht="18" x14ac:dyDescent="0.35">
      <c r="D41" s="26" t="s">
        <v>44</v>
      </c>
      <c r="E41" s="22">
        <f>SUM(E39:E40)</f>
        <v>0</v>
      </c>
      <c r="F41" s="23"/>
      <c r="G41" s="24"/>
    </row>
    <row r="61" spans="4:4" x14ac:dyDescent="0.3">
      <c r="D61" s="6" t="s">
        <v>10</v>
      </c>
    </row>
  </sheetData>
  <sheetProtection algorithmName="SHA-512" hashValue="AYmxTEbkgeyVNBojC9N1AHxCj6aCha/snlbeQRNugvnK+YJRHmpZ9ZZb5sEzlfiYLxwNMrtD9D/5lgt6PXf19w==" saltValue="XSejwbwA203WaJXUdhtOlA==" spinCount="100000" sheet="1" objects="1" scenarios="1"/>
  <mergeCells count="1">
    <mergeCell ref="D1:H1"/>
  </mergeCells>
  <pageMargins left="0.19685039370078741" right="0.19685039370078741" top="0.78740157480314965" bottom="0.78740157480314965" header="0.31496062992125984" footer="0.31496062992125984"/>
  <pageSetup paperSize="9" scale="9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88671875" defaultRowHeight="14.4" x14ac:dyDescent="0.3"/>
  <sheetData/>
  <pageMargins left="0.7" right="0.7" top="0.78740157499999996" bottom="0.78740157499999996" header="0.3" footer="0.3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88671875" defaultRowHeight="14.4" x14ac:dyDescent="0.3"/>
  <sheetData/>
  <pageMargins left="0.7" right="0.7" top="0.78740157499999996" bottom="0.78740157499999996" header="0.3" footer="0.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UCTO</dc:creator>
  <cp:lastModifiedBy>Petra Řezníčková</cp:lastModifiedBy>
  <cp:revision/>
  <cp:lastPrinted>2022-05-09T12:02:04Z</cp:lastPrinted>
  <dcterms:created xsi:type="dcterms:W3CDTF">2016-11-12T11:47:23Z</dcterms:created>
  <dcterms:modified xsi:type="dcterms:W3CDTF">2024-02-20T07:55:44Z</dcterms:modified>
</cp:coreProperties>
</file>